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7256" windowHeight="5640" firstSheet="10" activeTab="10"/>
  </bookViews>
  <sheets>
    <sheet name="Všechna data" sheetId="2" r:id="rId1"/>
    <sheet name="Krabicový graf" sheetId="11" r:id="rId2"/>
    <sheet name="Spearman subškály" sheetId="14" r:id="rId3"/>
    <sheet name="Spearman celková hodnota" sheetId="12" r:id="rId4"/>
    <sheet name="Data pro vytvoření krabic. graf" sheetId="15" r:id="rId5"/>
    <sheet name="Retesty" sheetId="1" r:id="rId6"/>
    <sheet name="HS ženy subškály tab 7" sheetId="6" r:id="rId7"/>
    <sheet name="List1" sheetId="19" r:id="rId8"/>
    <sheet name="HS muži subškály tab 7" sheetId="7" r:id="rId9"/>
    <sheet name="HS jednotl. subškál" sheetId="5" r:id="rId10"/>
    <sheet name="Celkový skór na stanin" sheetId="9" r:id="rId11"/>
    <sheet name="Celkový skór stanin muži" sheetId="10" r:id="rId12"/>
    <sheet name="Faktorová analýza" sheetId="4" r:id="rId13"/>
    <sheet name="Časové rozpětí" sheetId="17" r:id="rId14"/>
    <sheet name="Základní informace" sheetId="18" r:id="rId15"/>
    <sheet name="Vzkazy" sheetId="3" r:id="rId16"/>
  </sheets>
  <definedNames>
    <definedName name="_xlnm._FilterDatabase" localSheetId="10" hidden="1">'Celkový skór na stanin'!$B$1:$B$447</definedName>
    <definedName name="_xlnm._FilterDatabase" localSheetId="11" hidden="1">'Celkový skór stanin muži'!$B$1:$B$447</definedName>
    <definedName name="_xlnm._FilterDatabase" localSheetId="8" hidden="1">'HS muži subškály tab 7'!$A$1:$AC$447</definedName>
    <definedName name="_xlnm._FilterDatabase" localSheetId="6" hidden="1">'HS ženy subškály tab 7'!$A$2:$J$444</definedName>
    <definedName name="_xlnm._FilterDatabase" localSheetId="5" hidden="1">Retesty!$A$20:$AQ$79</definedName>
    <definedName name="_xlnm._FilterDatabase" localSheetId="0" hidden="1">'Všechna data'!$A$1:$BH$447</definedName>
    <definedName name="_xlnm._FilterDatabase" localSheetId="15" hidden="1">Vzkazy!$A$32:$BH$478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9" i="5" l="1"/>
  <c r="AC129" i="5"/>
  <c r="AB129" i="5"/>
  <c r="E2" i="17"/>
  <c r="R442" i="6"/>
  <c r="R443" i="6"/>
  <c r="R444" i="6"/>
  <c r="R431" i="6"/>
  <c r="R432" i="6"/>
  <c r="R433" i="6"/>
  <c r="R434" i="6"/>
  <c r="R435" i="6"/>
  <c r="R436" i="6"/>
  <c r="R437" i="6"/>
  <c r="R438" i="6"/>
  <c r="R439" i="6"/>
  <c r="R440" i="6"/>
  <c r="R427" i="6"/>
  <c r="R425" i="6"/>
  <c r="R421" i="6"/>
  <c r="R422" i="6"/>
  <c r="R423" i="6"/>
  <c r="R412" i="6"/>
  <c r="R413" i="6"/>
  <c r="R414" i="6"/>
  <c r="R415" i="6"/>
  <c r="R416" i="6"/>
  <c r="R417" i="6"/>
  <c r="R418" i="6"/>
  <c r="R419" i="6"/>
  <c r="R409" i="6"/>
  <c r="R410" i="6"/>
  <c r="R400" i="6"/>
  <c r="R401" i="6"/>
  <c r="R402" i="6"/>
  <c r="R403" i="6"/>
  <c r="R404" i="6"/>
  <c r="R405" i="6"/>
  <c r="R406" i="6"/>
  <c r="R407" i="6"/>
  <c r="R397" i="6"/>
  <c r="R398" i="6"/>
  <c r="R393" i="6"/>
  <c r="R394" i="6"/>
  <c r="R395" i="6"/>
  <c r="R389" i="6"/>
  <c r="R390" i="6"/>
  <c r="R383" i="6"/>
  <c r="R384" i="6"/>
  <c r="R385" i="6"/>
  <c r="R386" i="6"/>
  <c r="R387" i="6"/>
  <c r="R378" i="6"/>
  <c r="R379" i="6"/>
  <c r="R380" i="6"/>
  <c r="R381" i="6"/>
  <c r="R373" i="6"/>
  <c r="R374" i="6"/>
  <c r="R371" i="6"/>
  <c r="R366" i="6"/>
  <c r="R367" i="6"/>
  <c r="R368" i="6"/>
  <c r="R361" i="6"/>
  <c r="R359" i="6"/>
  <c r="R357" i="6"/>
  <c r="R355" i="6"/>
  <c r="R353" i="6"/>
  <c r="R350" i="6"/>
  <c r="R347" i="6"/>
  <c r="R348" i="6"/>
  <c r="R344" i="6"/>
  <c r="R345" i="6"/>
  <c r="R342" i="6"/>
  <c r="R334" i="6"/>
  <c r="R335" i="6"/>
  <c r="R336" i="6"/>
  <c r="R337" i="6"/>
  <c r="R338" i="6"/>
  <c r="R339" i="6"/>
  <c r="R328" i="6"/>
  <c r="R329" i="6"/>
  <c r="R330" i="6"/>
  <c r="R331" i="6"/>
  <c r="R325" i="6"/>
  <c r="R323" i="6"/>
  <c r="R316" i="6"/>
  <c r="R317" i="6"/>
  <c r="R318" i="6"/>
  <c r="R319" i="6"/>
  <c r="R320" i="6"/>
  <c r="R321" i="6"/>
  <c r="R314" i="6"/>
  <c r="R310" i="6"/>
  <c r="R311" i="6"/>
  <c r="R312" i="6"/>
  <c r="R305" i="6"/>
  <c r="R306" i="6"/>
  <c r="R307" i="6"/>
  <c r="R308" i="6"/>
  <c r="R295" i="6"/>
  <c r="R296" i="6"/>
  <c r="R297" i="6"/>
  <c r="R298" i="6"/>
  <c r="R299" i="6"/>
  <c r="R300" i="6"/>
  <c r="R301" i="6"/>
  <c r="R302" i="6"/>
  <c r="R303" i="6"/>
  <c r="R293" i="6"/>
  <c r="R289" i="6"/>
  <c r="R290" i="6"/>
  <c r="R291" i="6"/>
  <c r="R287" i="6"/>
  <c r="R285" i="6"/>
  <c r="R282" i="6"/>
  <c r="R280" i="6"/>
  <c r="R277" i="6"/>
  <c r="R278" i="6"/>
  <c r="R270" i="6"/>
  <c r="R271" i="6"/>
  <c r="R272" i="6"/>
  <c r="R273" i="6"/>
  <c r="R274" i="6"/>
  <c r="R275" i="6"/>
  <c r="R268" i="6"/>
  <c r="R259" i="6"/>
  <c r="R260" i="6"/>
  <c r="R261" i="6"/>
  <c r="R262" i="6"/>
  <c r="R263" i="6"/>
  <c r="R264" i="6"/>
  <c r="R265" i="6"/>
  <c r="R266" i="6"/>
  <c r="R255" i="6"/>
  <c r="R256" i="6"/>
  <c r="R248" i="6"/>
  <c r="R245" i="6"/>
  <c r="R246" i="6"/>
  <c r="R235" i="6"/>
  <c r="R236" i="6"/>
  <c r="R237" i="6"/>
  <c r="R238" i="6"/>
  <c r="R239" i="6"/>
  <c r="R240" i="6"/>
  <c r="R241" i="6"/>
  <c r="R227" i="6"/>
  <c r="R228" i="6"/>
  <c r="R229" i="6"/>
  <c r="R230" i="6"/>
  <c r="R231" i="6"/>
  <c r="R232" i="6"/>
  <c r="R233" i="6"/>
  <c r="R219" i="6"/>
  <c r="R220" i="6"/>
  <c r="R221" i="6"/>
  <c r="R222" i="6"/>
  <c r="R223" i="6"/>
  <c r="R224" i="6"/>
  <c r="R225" i="6"/>
  <c r="R213" i="6"/>
  <c r="R214" i="6"/>
  <c r="R215" i="6"/>
  <c r="R216" i="6"/>
  <c r="R210" i="6"/>
  <c r="R211" i="6"/>
  <c r="R205" i="6"/>
  <c r="R206" i="6"/>
  <c r="R207" i="6"/>
  <c r="R202" i="6"/>
  <c r="R203" i="6"/>
  <c r="R199" i="6"/>
  <c r="R194" i="6"/>
  <c r="R195" i="6"/>
  <c r="R196" i="6"/>
  <c r="R197" i="6"/>
  <c r="R192" i="6"/>
  <c r="R188" i="6"/>
  <c r="R189" i="6"/>
  <c r="R184" i="6"/>
  <c r="R185" i="6"/>
  <c r="R186" i="6"/>
  <c r="R181" i="6"/>
  <c r="R182" i="6"/>
  <c r="R179" i="6"/>
  <c r="R168" i="6"/>
  <c r="R169" i="6"/>
  <c r="R170" i="6"/>
  <c r="R171" i="6"/>
  <c r="R172" i="6"/>
  <c r="R173" i="6"/>
  <c r="R174" i="6"/>
  <c r="R175" i="6"/>
  <c r="R176" i="6"/>
  <c r="R177" i="6"/>
  <c r="R164" i="6"/>
  <c r="R165" i="6"/>
  <c r="R166" i="6"/>
  <c r="R161" i="6"/>
  <c r="R162" i="6"/>
  <c r="R159" i="6"/>
  <c r="R156" i="6"/>
  <c r="R157" i="6"/>
  <c r="R154" i="6"/>
  <c r="R152" i="6"/>
  <c r="R149" i="6"/>
  <c r="R150" i="6"/>
  <c r="R144" i="6"/>
  <c r="R145" i="6"/>
  <c r="R146" i="6"/>
  <c r="R141" i="6"/>
  <c r="R142" i="6"/>
  <c r="R136" i="6"/>
  <c r="R137" i="6"/>
  <c r="R138" i="6"/>
  <c r="R139" i="6"/>
  <c r="R126" i="6"/>
  <c r="R127" i="6"/>
  <c r="R128" i="6"/>
  <c r="R129" i="6"/>
  <c r="R130" i="6"/>
  <c r="R131" i="6"/>
  <c r="R132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91" i="6"/>
  <c r="R92" i="6"/>
  <c r="R93" i="6"/>
  <c r="R94" i="6"/>
  <c r="R95" i="6"/>
  <c r="R86" i="6"/>
  <c r="R87" i="6"/>
  <c r="R88" i="6"/>
  <c r="R81" i="6"/>
  <c r="R82" i="6"/>
  <c r="R83" i="6"/>
  <c r="R84" i="6"/>
  <c r="R77" i="6"/>
  <c r="R78" i="6"/>
  <c r="R71" i="6"/>
  <c r="R72" i="6"/>
  <c r="R73" i="6"/>
  <c r="R74" i="6"/>
  <c r="R75" i="6"/>
  <c r="R65" i="6"/>
  <c r="R66" i="6"/>
  <c r="R67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36" i="6"/>
  <c r="R37" i="6"/>
  <c r="R38" i="6"/>
  <c r="R24" i="6"/>
  <c r="R25" i="6"/>
  <c r="R26" i="6"/>
  <c r="R27" i="6"/>
  <c r="R28" i="6"/>
  <c r="R29" i="6"/>
  <c r="R30" i="6"/>
  <c r="R31" i="6"/>
  <c r="R32" i="6"/>
  <c r="R33" i="6"/>
  <c r="R34" i="6"/>
  <c r="R21" i="6"/>
  <c r="R22" i="6"/>
  <c r="R16" i="6"/>
  <c r="R17" i="6"/>
  <c r="R18" i="6"/>
  <c r="R19" i="6"/>
  <c r="R12" i="6"/>
  <c r="R13" i="6"/>
  <c r="R14" i="6"/>
  <c r="R10" i="6"/>
  <c r="R8" i="6"/>
  <c r="AF1" i="6"/>
  <c r="AD1" i="6"/>
  <c r="K8" i="6"/>
  <c r="AB8" i="6"/>
  <c r="X3" i="9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X50" i="9"/>
  <c r="X51" i="9"/>
  <c r="X52" i="9"/>
  <c r="X53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8" i="9"/>
  <c r="X69" i="9"/>
  <c r="X70" i="9"/>
  <c r="X71" i="9"/>
  <c r="X72" i="9"/>
  <c r="X73" i="9"/>
  <c r="X74" i="9"/>
  <c r="X75" i="9"/>
  <c r="X76" i="9"/>
  <c r="X77" i="9"/>
  <c r="X78" i="9"/>
  <c r="X79" i="9"/>
  <c r="X80" i="9"/>
  <c r="X81" i="9"/>
  <c r="X82" i="9"/>
  <c r="X83" i="9"/>
  <c r="X84" i="9"/>
  <c r="X85" i="9"/>
  <c r="X86" i="9"/>
  <c r="X87" i="9"/>
  <c r="X88" i="9"/>
  <c r="X89" i="9"/>
  <c r="X90" i="9"/>
  <c r="X91" i="9"/>
  <c r="X92" i="9"/>
  <c r="X93" i="9"/>
  <c r="X94" i="9"/>
  <c r="X95" i="9"/>
  <c r="X96" i="9"/>
  <c r="X97" i="9"/>
  <c r="X98" i="9"/>
  <c r="X99" i="9"/>
  <c r="X100" i="9"/>
  <c r="X101" i="9"/>
  <c r="X102" i="9"/>
  <c r="X103" i="9"/>
  <c r="X104" i="9"/>
  <c r="X105" i="9"/>
  <c r="X106" i="9"/>
  <c r="X107" i="9"/>
  <c r="X108" i="9"/>
  <c r="X109" i="9"/>
  <c r="X110" i="9"/>
  <c r="X111" i="9"/>
  <c r="X112" i="9"/>
  <c r="X113" i="9"/>
  <c r="X114" i="9"/>
  <c r="X115" i="9"/>
  <c r="X116" i="9"/>
  <c r="X117" i="9"/>
  <c r="X118" i="9"/>
  <c r="X119" i="9"/>
  <c r="X120" i="9"/>
  <c r="X121" i="9"/>
  <c r="X122" i="9"/>
  <c r="X123" i="9"/>
  <c r="X124" i="9"/>
  <c r="X125" i="9"/>
  <c r="X126" i="9"/>
  <c r="X127" i="9"/>
  <c r="X128" i="9"/>
  <c r="X129" i="9"/>
  <c r="X130" i="9"/>
  <c r="X131" i="9"/>
  <c r="X132" i="9"/>
  <c r="X133" i="9"/>
  <c r="X134" i="9"/>
  <c r="X135" i="9"/>
  <c r="X136" i="9"/>
  <c r="X137" i="9"/>
  <c r="X138" i="9"/>
  <c r="X139" i="9"/>
  <c r="X140" i="9"/>
  <c r="X141" i="9"/>
  <c r="X142" i="9"/>
  <c r="X143" i="9"/>
  <c r="X144" i="9"/>
  <c r="X145" i="9"/>
  <c r="X146" i="9"/>
  <c r="X147" i="9"/>
  <c r="X148" i="9"/>
  <c r="X149" i="9"/>
  <c r="X150" i="9"/>
  <c r="X151" i="9"/>
  <c r="X152" i="9"/>
  <c r="X153" i="9"/>
  <c r="X154" i="9"/>
  <c r="X155" i="9"/>
  <c r="X156" i="9"/>
  <c r="X157" i="9"/>
  <c r="X158" i="9"/>
  <c r="X159" i="9"/>
  <c r="X160" i="9"/>
  <c r="X161" i="9"/>
  <c r="X162" i="9"/>
  <c r="X163" i="9"/>
  <c r="X164" i="9"/>
  <c r="X165" i="9"/>
  <c r="X166" i="9"/>
  <c r="X167" i="9"/>
  <c r="X168" i="9"/>
  <c r="X169" i="9"/>
  <c r="X170" i="9"/>
  <c r="X171" i="9"/>
  <c r="X172" i="9"/>
  <c r="X173" i="9"/>
  <c r="X174" i="9"/>
  <c r="X175" i="9"/>
  <c r="X176" i="9"/>
  <c r="X177" i="9"/>
  <c r="X178" i="9"/>
  <c r="X179" i="9"/>
  <c r="X180" i="9"/>
  <c r="X181" i="9"/>
  <c r="X182" i="9"/>
  <c r="X183" i="9"/>
  <c r="X184" i="9"/>
  <c r="X185" i="9"/>
  <c r="X186" i="9"/>
  <c r="X187" i="9"/>
  <c r="X188" i="9"/>
  <c r="X189" i="9"/>
  <c r="X190" i="9"/>
  <c r="X191" i="9"/>
  <c r="X192" i="9"/>
  <c r="X193" i="9"/>
  <c r="X194" i="9"/>
  <c r="X195" i="9"/>
  <c r="X196" i="9"/>
  <c r="X197" i="9"/>
  <c r="X198" i="9"/>
  <c r="X199" i="9"/>
  <c r="X200" i="9"/>
  <c r="X201" i="9"/>
  <c r="X202" i="9"/>
  <c r="X203" i="9"/>
  <c r="X204" i="9"/>
  <c r="X205" i="9"/>
  <c r="X206" i="9"/>
  <c r="X207" i="9"/>
  <c r="X208" i="9"/>
  <c r="X209" i="9"/>
  <c r="X210" i="9"/>
  <c r="X211" i="9"/>
  <c r="X212" i="9"/>
  <c r="X213" i="9"/>
  <c r="X214" i="9"/>
  <c r="X215" i="9"/>
  <c r="X216" i="9"/>
  <c r="X217" i="9"/>
  <c r="X218" i="9"/>
  <c r="X219" i="9"/>
  <c r="X220" i="9"/>
  <c r="X221" i="9"/>
  <c r="X222" i="9"/>
  <c r="X223" i="9"/>
  <c r="X224" i="9"/>
  <c r="X225" i="9"/>
  <c r="X226" i="9"/>
  <c r="X227" i="9"/>
  <c r="X228" i="9"/>
  <c r="X229" i="9"/>
  <c r="X230" i="9"/>
  <c r="X231" i="9"/>
  <c r="X232" i="9"/>
  <c r="X233" i="9"/>
  <c r="X234" i="9"/>
  <c r="X235" i="9"/>
  <c r="X236" i="9"/>
  <c r="X237" i="9"/>
  <c r="X238" i="9"/>
  <c r="X239" i="9"/>
  <c r="X240" i="9"/>
  <c r="X241" i="9"/>
  <c r="X242" i="9"/>
  <c r="X243" i="9"/>
  <c r="X244" i="9"/>
  <c r="X245" i="9"/>
  <c r="X246" i="9"/>
  <c r="X247" i="9"/>
  <c r="X248" i="9"/>
  <c r="X249" i="9"/>
  <c r="X250" i="9"/>
  <c r="X251" i="9"/>
  <c r="X252" i="9"/>
  <c r="X253" i="9"/>
  <c r="X254" i="9"/>
  <c r="X255" i="9"/>
  <c r="X256" i="9"/>
  <c r="X257" i="9"/>
  <c r="X258" i="9"/>
  <c r="X259" i="9"/>
  <c r="X260" i="9"/>
  <c r="X261" i="9"/>
  <c r="X262" i="9"/>
  <c r="X263" i="9"/>
  <c r="X264" i="9"/>
  <c r="X265" i="9"/>
  <c r="X266" i="9"/>
  <c r="X267" i="9"/>
  <c r="X268" i="9"/>
  <c r="X269" i="9"/>
  <c r="X270" i="9"/>
  <c r="X271" i="9"/>
  <c r="X272" i="9"/>
  <c r="X273" i="9"/>
  <c r="X274" i="9"/>
  <c r="X275" i="9"/>
  <c r="X276" i="9"/>
  <c r="X277" i="9"/>
  <c r="X278" i="9"/>
  <c r="X279" i="9"/>
  <c r="X280" i="9"/>
  <c r="X281" i="9"/>
  <c r="X282" i="9"/>
  <c r="X283" i="9"/>
  <c r="X284" i="9"/>
  <c r="X285" i="9"/>
  <c r="X286" i="9"/>
  <c r="X287" i="9"/>
  <c r="X288" i="9"/>
  <c r="X289" i="9"/>
  <c r="X290" i="9"/>
  <c r="X291" i="9"/>
  <c r="X292" i="9"/>
  <c r="X293" i="9"/>
  <c r="X294" i="9"/>
  <c r="X295" i="9"/>
  <c r="X296" i="9"/>
  <c r="X297" i="9"/>
  <c r="X298" i="9"/>
  <c r="X299" i="9"/>
  <c r="X300" i="9"/>
  <c r="X301" i="9"/>
  <c r="X302" i="9"/>
  <c r="X303" i="9"/>
  <c r="X304" i="9"/>
  <c r="X305" i="9"/>
  <c r="X306" i="9"/>
  <c r="X307" i="9"/>
  <c r="X308" i="9"/>
  <c r="X309" i="9"/>
  <c r="X310" i="9"/>
  <c r="X311" i="9"/>
  <c r="X312" i="9"/>
  <c r="X313" i="9"/>
  <c r="X314" i="9"/>
  <c r="X315" i="9"/>
  <c r="X316" i="9"/>
  <c r="X317" i="9"/>
  <c r="X318" i="9"/>
  <c r="X319" i="9"/>
  <c r="X320" i="9"/>
  <c r="X321" i="9"/>
  <c r="X322" i="9"/>
  <c r="X323" i="9"/>
  <c r="X324" i="9"/>
  <c r="X325" i="9"/>
  <c r="X326" i="9"/>
  <c r="X327" i="9"/>
  <c r="X328" i="9"/>
  <c r="X329" i="9"/>
  <c r="X330" i="9"/>
  <c r="X331" i="9"/>
  <c r="X332" i="9"/>
  <c r="X333" i="9"/>
  <c r="X334" i="9"/>
  <c r="X335" i="9"/>
  <c r="X336" i="9"/>
  <c r="X337" i="9"/>
  <c r="X338" i="9"/>
  <c r="X339" i="9"/>
  <c r="X340" i="9"/>
  <c r="X341" i="9"/>
  <c r="X342" i="9"/>
  <c r="X343" i="9"/>
  <c r="X344" i="9"/>
  <c r="X345" i="9"/>
  <c r="X346" i="9"/>
  <c r="X347" i="9"/>
  <c r="X348" i="9"/>
  <c r="X349" i="9"/>
  <c r="X350" i="9"/>
  <c r="X351" i="9"/>
  <c r="X352" i="9"/>
  <c r="X353" i="9"/>
  <c r="X354" i="9"/>
  <c r="X355" i="9"/>
  <c r="X356" i="9"/>
  <c r="X357" i="9"/>
  <c r="X358" i="9"/>
  <c r="X359" i="9"/>
  <c r="X360" i="9"/>
  <c r="X361" i="9"/>
  <c r="X362" i="9"/>
  <c r="X363" i="9"/>
  <c r="X364" i="9"/>
  <c r="X365" i="9"/>
  <c r="X366" i="9"/>
  <c r="X367" i="9"/>
  <c r="X368" i="9"/>
  <c r="X369" i="9"/>
  <c r="X370" i="9"/>
  <c r="X371" i="9"/>
  <c r="X372" i="9"/>
  <c r="X373" i="9"/>
  <c r="X374" i="9"/>
  <c r="X375" i="9"/>
  <c r="X376" i="9"/>
  <c r="X377" i="9"/>
  <c r="X378" i="9"/>
  <c r="X379" i="9"/>
  <c r="X380" i="9"/>
  <c r="X381" i="9"/>
  <c r="X382" i="9"/>
  <c r="X383" i="9"/>
  <c r="X384" i="9"/>
  <c r="X385" i="9"/>
  <c r="X386" i="9"/>
  <c r="X387" i="9"/>
  <c r="X388" i="9"/>
  <c r="X389" i="9"/>
  <c r="X390" i="9"/>
  <c r="X391" i="9"/>
  <c r="X392" i="9"/>
  <c r="X393" i="9"/>
  <c r="X394" i="9"/>
  <c r="X395" i="9"/>
  <c r="X396" i="9"/>
  <c r="X397" i="9"/>
  <c r="X398" i="9"/>
  <c r="X399" i="9"/>
  <c r="X400" i="9"/>
  <c r="X401" i="9"/>
  <c r="X402" i="9"/>
  <c r="X403" i="9"/>
  <c r="X404" i="9"/>
  <c r="X405" i="9"/>
  <c r="X406" i="9"/>
  <c r="X407" i="9"/>
  <c r="X408" i="9"/>
  <c r="X409" i="9"/>
  <c r="X410" i="9"/>
  <c r="X411" i="9"/>
  <c r="X412" i="9"/>
  <c r="X413" i="9"/>
  <c r="X414" i="9"/>
  <c r="X415" i="9"/>
  <c r="X416" i="9"/>
  <c r="X417" i="9"/>
  <c r="X418" i="9"/>
  <c r="X419" i="9"/>
  <c r="X420" i="9"/>
  <c r="X421" i="9"/>
  <c r="X422" i="9"/>
  <c r="X423" i="9"/>
  <c r="X424" i="9"/>
  <c r="X425" i="9"/>
  <c r="X426" i="9"/>
  <c r="X427" i="9"/>
  <c r="X428" i="9"/>
  <c r="X429" i="9"/>
  <c r="X430" i="9"/>
  <c r="X431" i="9"/>
  <c r="X432" i="9"/>
  <c r="X433" i="9"/>
  <c r="X434" i="9"/>
  <c r="X435" i="9"/>
  <c r="X436" i="9"/>
  <c r="X437" i="9"/>
  <c r="X438" i="9"/>
  <c r="X439" i="9"/>
  <c r="X440" i="9"/>
  <c r="X441" i="9"/>
  <c r="X442" i="9"/>
  <c r="X443" i="9"/>
  <c r="X444" i="9"/>
  <c r="X445" i="9"/>
  <c r="X446" i="9"/>
  <c r="X447" i="9"/>
  <c r="AB3" i="10"/>
  <c r="AA3" i="10"/>
  <c r="AH1" i="10"/>
  <c r="AF1" i="10"/>
  <c r="AA212" i="10"/>
  <c r="AA211" i="10"/>
  <c r="AA207" i="10"/>
  <c r="AA204" i="10"/>
  <c r="AA203" i="10"/>
  <c r="AA201" i="10"/>
  <c r="AA196" i="10"/>
  <c r="AA194" i="10"/>
  <c r="AA193" i="10"/>
  <c r="AA190" i="10"/>
  <c r="AA186" i="10"/>
  <c r="AA183" i="10"/>
  <c r="AA181" i="10"/>
  <c r="AA170" i="10"/>
  <c r="AA166" i="10"/>
  <c r="AA163" i="10"/>
  <c r="AA161" i="10"/>
  <c r="AB161" i="10" s="1"/>
  <c r="AA158" i="10"/>
  <c r="AB158" i="10" s="1"/>
  <c r="AA156" i="10"/>
  <c r="AB156" i="10" s="1"/>
  <c r="AA154" i="10"/>
  <c r="AB154" i="10" s="1"/>
  <c r="AA151" i="10"/>
  <c r="AB151" i="10" s="1"/>
  <c r="AA150" i="10"/>
  <c r="AB150" i="10" s="1"/>
  <c r="AA146" i="10"/>
  <c r="AB146" i="10" s="1"/>
  <c r="AA143" i="10"/>
  <c r="AB143" i="10" s="1"/>
  <c r="AA138" i="10"/>
  <c r="AB138" i="10" s="1"/>
  <c r="AA137" i="10"/>
  <c r="AB137" i="10" s="1"/>
  <c r="AA136" i="10"/>
  <c r="AB136" i="10" s="1"/>
  <c r="AA128" i="10"/>
  <c r="AB128" i="10" s="1"/>
  <c r="AA127" i="10"/>
  <c r="AB127" i="10" s="1"/>
  <c r="AA112" i="10"/>
  <c r="AB112" i="10" s="1"/>
  <c r="AA99" i="10"/>
  <c r="AB99" i="10" s="1"/>
  <c r="AA93" i="10"/>
  <c r="AB93" i="10" s="1"/>
  <c r="AA92" i="10"/>
  <c r="AB92" i="10" s="1"/>
  <c r="AA88" i="10"/>
  <c r="AB88" i="10" s="1"/>
  <c r="AA83" i="10"/>
  <c r="AB83" i="10" s="1"/>
  <c r="AA82" i="10"/>
  <c r="AB82" i="10" s="1"/>
  <c r="AA79" i="10"/>
  <c r="AB79" i="10" s="1"/>
  <c r="AA73" i="10"/>
  <c r="AB73" i="10" s="1"/>
  <c r="AA72" i="10"/>
  <c r="AB72" i="10" s="1"/>
  <c r="AA71" i="10"/>
  <c r="AB71" i="10" s="1"/>
  <c r="AA67" i="10"/>
  <c r="AB67" i="10" s="1"/>
  <c r="AA43" i="10"/>
  <c r="AB43" i="10" s="1"/>
  <c r="AA42" i="10"/>
  <c r="AB42" i="10" s="1"/>
  <c r="AA38" i="10"/>
  <c r="AB38" i="10" s="1"/>
  <c r="AA26" i="10"/>
  <c r="AB26" i="10" s="1"/>
  <c r="AA23" i="10"/>
  <c r="AB23" i="10" s="1"/>
  <c r="AA18" i="10"/>
  <c r="AB18" i="10" s="1"/>
  <c r="AA14" i="10"/>
  <c r="AB14" i="10" s="1"/>
  <c r="AA12" i="10"/>
  <c r="AB12" i="10" s="1"/>
  <c r="AA10" i="10"/>
  <c r="AB10" i="10" s="1"/>
  <c r="AA9" i="10"/>
  <c r="AB9" i="10" s="1"/>
  <c r="AA7" i="10"/>
  <c r="AB7" i="10" s="1"/>
  <c r="AA4" i="10"/>
  <c r="AB4" i="10" s="1"/>
  <c r="AM4" i="7"/>
  <c r="X2" i="9"/>
  <c r="X444" i="10"/>
  <c r="X433" i="10"/>
  <c r="X432" i="10"/>
  <c r="X431" i="10"/>
  <c r="X429" i="10"/>
  <c r="X427" i="10"/>
  <c r="X423" i="10"/>
  <c r="X414" i="10"/>
  <c r="X411" i="10"/>
  <c r="X402" i="10"/>
  <c r="X399" i="10"/>
  <c r="X395" i="10"/>
  <c r="X394" i="10"/>
  <c r="X391" i="10"/>
  <c r="X385" i="10"/>
  <c r="X380" i="10"/>
  <c r="X379" i="10"/>
  <c r="X378" i="10"/>
  <c r="X375" i="10"/>
  <c r="X373" i="10"/>
  <c r="X372" i="10"/>
  <c r="X368" i="10"/>
  <c r="X367" i="10"/>
  <c r="X366" i="10"/>
  <c r="X365" i="10"/>
  <c r="X363" i="10"/>
  <c r="X361" i="10"/>
  <c r="X359" i="10"/>
  <c r="X357" i="10"/>
  <c r="X355" i="10"/>
  <c r="X354" i="10"/>
  <c r="X352" i="10"/>
  <c r="X349" i="10"/>
  <c r="X346" i="10"/>
  <c r="X344" i="10"/>
  <c r="X343" i="10"/>
  <c r="X336" i="10"/>
  <c r="X335" i="10"/>
  <c r="X330" i="10"/>
  <c r="X329" i="10"/>
  <c r="X327" i="10"/>
  <c r="X325" i="10"/>
  <c r="X318" i="10"/>
  <c r="X316" i="10"/>
  <c r="X312" i="10"/>
  <c r="X307" i="10"/>
  <c r="X297" i="10"/>
  <c r="X295" i="10"/>
  <c r="X291" i="10"/>
  <c r="X289" i="10"/>
  <c r="X287" i="10"/>
  <c r="X286" i="10"/>
  <c r="X284" i="10"/>
  <c r="X282" i="10"/>
  <c r="X279" i="10"/>
  <c r="X272" i="10"/>
  <c r="X270" i="10"/>
  <c r="X261" i="10"/>
  <c r="X260" i="10"/>
  <c r="X257" i="10"/>
  <c r="X256" i="10"/>
  <c r="X255" i="10"/>
  <c r="X254" i="10"/>
  <c r="X253" i="10"/>
  <c r="X252" i="10"/>
  <c r="X250" i="10"/>
  <c r="X247" i="10"/>
  <c r="X246" i="10"/>
  <c r="X245" i="10"/>
  <c r="X237" i="10"/>
  <c r="X229" i="10"/>
  <c r="X221" i="10"/>
  <c r="X220" i="10"/>
  <c r="X215" i="10"/>
  <c r="X212" i="10"/>
  <c r="X211" i="10"/>
  <c r="X207" i="10"/>
  <c r="X204" i="10"/>
  <c r="X203" i="10"/>
  <c r="X201" i="10"/>
  <c r="X196" i="10"/>
  <c r="X194" i="10"/>
  <c r="X193" i="10"/>
  <c r="X190" i="10"/>
  <c r="X186" i="10"/>
  <c r="X183" i="10"/>
  <c r="X181" i="10"/>
  <c r="X170" i="10"/>
  <c r="X166" i="10"/>
  <c r="X163" i="10"/>
  <c r="X161" i="10"/>
  <c r="X158" i="10"/>
  <c r="X156" i="10"/>
  <c r="X154" i="10"/>
  <c r="X151" i="10"/>
  <c r="X150" i="10"/>
  <c r="X146" i="10"/>
  <c r="X143" i="10"/>
  <c r="X138" i="10"/>
  <c r="X137" i="10"/>
  <c r="X136" i="10"/>
  <c r="X128" i="10"/>
  <c r="X127" i="10"/>
  <c r="X112" i="10"/>
  <c r="X99" i="10"/>
  <c r="X93" i="10"/>
  <c r="X92" i="10"/>
  <c r="X88" i="10"/>
  <c r="X83" i="10"/>
  <c r="X82" i="10"/>
  <c r="X79" i="10"/>
  <c r="X73" i="10"/>
  <c r="X72" i="10"/>
  <c r="X71" i="10"/>
  <c r="X67" i="10"/>
  <c r="X43" i="10"/>
  <c r="X42" i="10"/>
  <c r="X38" i="10"/>
  <c r="X26" i="10"/>
  <c r="X23" i="10"/>
  <c r="X18" i="10"/>
  <c r="X14" i="10"/>
  <c r="X12" i="10"/>
  <c r="X10" i="10"/>
  <c r="X9" i="10"/>
  <c r="X7" i="10"/>
  <c r="X4" i="10"/>
  <c r="X3" i="10"/>
  <c r="AQ1" i="6"/>
  <c r="AT93" i="7"/>
  <c r="AT92" i="7"/>
  <c r="AT88" i="7"/>
  <c r="AT83" i="7"/>
  <c r="AT82" i="7"/>
  <c r="AT79" i="7"/>
  <c r="AT73" i="7"/>
  <c r="AT72" i="7"/>
  <c r="AT71" i="7"/>
  <c r="AT67" i="7"/>
  <c r="AT43" i="7"/>
  <c r="AT42" i="7"/>
  <c r="AT38" i="7"/>
  <c r="AT26" i="7"/>
  <c r="AT23" i="7"/>
  <c r="AT18" i="7"/>
  <c r="AT14" i="7"/>
  <c r="AT12" i="7"/>
  <c r="AT10" i="7"/>
  <c r="AT9" i="7"/>
  <c r="AT7" i="7"/>
  <c r="AT4" i="7"/>
  <c r="AI4" i="7"/>
  <c r="AN42" i="7"/>
  <c r="AN43" i="7"/>
  <c r="AN38" i="7"/>
  <c r="AN26" i="7"/>
  <c r="AN23" i="7"/>
  <c r="AN18" i="7"/>
  <c r="AN14" i="7"/>
  <c r="AN12" i="7"/>
  <c r="AN9" i="7"/>
  <c r="AN10" i="7"/>
  <c r="AN7" i="7"/>
  <c r="AI71" i="7"/>
  <c r="AI67" i="7"/>
  <c r="AI42" i="7"/>
  <c r="AI43" i="7"/>
  <c r="AI38" i="7"/>
  <c r="AI26" i="7"/>
  <c r="AI23" i="7"/>
  <c r="AI18" i="7"/>
  <c r="AI14" i="7"/>
  <c r="AI12" i="7"/>
  <c r="AI9" i="7"/>
  <c r="AI10" i="7"/>
  <c r="AI7" i="7"/>
  <c r="AN4" i="7"/>
  <c r="AH1" i="7"/>
  <c r="AJ1" i="7"/>
  <c r="AS127" i="7"/>
  <c r="AS112" i="7"/>
  <c r="AS99" i="7"/>
  <c r="AS92" i="7"/>
  <c r="AS93" i="7"/>
  <c r="AS88" i="7"/>
  <c r="AS82" i="7"/>
  <c r="AS83" i="7"/>
  <c r="AS79" i="7"/>
  <c r="AS71" i="7"/>
  <c r="AS72" i="7"/>
  <c r="AS73" i="7"/>
  <c r="AS67" i="7"/>
  <c r="AS42" i="7"/>
  <c r="AS43" i="7"/>
  <c r="AS38" i="7"/>
  <c r="AS26" i="7"/>
  <c r="AS23" i="7"/>
  <c r="AS18" i="7"/>
  <c r="AS14" i="7"/>
  <c r="AS12" i="7"/>
  <c r="AS9" i="7"/>
  <c r="AS10" i="7"/>
  <c r="AS7" i="7"/>
  <c r="AS4" i="7"/>
  <c r="AM71" i="7"/>
  <c r="AM72" i="7"/>
  <c r="AM73" i="7"/>
  <c r="AM67" i="7"/>
  <c r="AM42" i="7"/>
  <c r="AM43" i="7"/>
  <c r="AM38" i="7"/>
  <c r="AM26" i="7"/>
  <c r="AM23" i="7"/>
  <c r="AM18" i="7"/>
  <c r="AM14" i="7"/>
  <c r="AM12" i="7"/>
  <c r="AM9" i="7"/>
  <c r="AM10" i="7"/>
  <c r="AM7" i="7"/>
  <c r="AU1" i="7"/>
  <c r="AM1" i="7"/>
  <c r="AS1" i="7"/>
  <c r="AP1" i="7"/>
  <c r="AO1" i="6"/>
  <c r="AO8" i="6" s="1"/>
  <c r="AH4" i="7"/>
  <c r="AO24" i="6"/>
  <c r="AP24" i="6" s="1"/>
  <c r="AO25" i="6"/>
  <c r="AP25" i="6" s="1"/>
  <c r="AO26" i="6"/>
  <c r="AP26" i="6" s="1"/>
  <c r="AO27" i="6"/>
  <c r="AP27" i="6" s="1"/>
  <c r="AO28" i="6"/>
  <c r="AO21" i="6"/>
  <c r="AP21" i="6" s="1"/>
  <c r="AO22" i="6"/>
  <c r="AP22" i="6" s="1"/>
  <c r="AO16" i="6"/>
  <c r="AP16" i="6" s="1"/>
  <c r="AO17" i="6"/>
  <c r="AP17" i="6" s="1"/>
  <c r="AO18" i="6"/>
  <c r="AP18" i="6" s="1"/>
  <c r="AO19" i="6"/>
  <c r="AP19" i="6" s="1"/>
  <c r="AO12" i="6"/>
  <c r="AP12" i="6" s="1"/>
  <c r="AO13" i="6"/>
  <c r="AP13" i="6" s="1"/>
  <c r="AO14" i="6"/>
  <c r="AP14" i="6" s="1"/>
  <c r="AO10" i="6"/>
  <c r="AH71" i="7"/>
  <c r="AH72" i="7"/>
  <c r="AH73" i="7"/>
  <c r="AH67" i="7"/>
  <c r="AH42" i="7"/>
  <c r="AH43" i="7"/>
  <c r="AH38" i="7"/>
  <c r="AH26" i="7"/>
  <c r="AH23" i="7"/>
  <c r="AH18" i="7"/>
  <c r="AH14" i="7"/>
  <c r="AH12" i="7"/>
  <c r="AH9" i="7"/>
  <c r="AH10" i="7"/>
  <c r="AH7" i="7"/>
  <c r="T4" i="7"/>
  <c r="T3" i="7"/>
  <c r="M4" i="7"/>
  <c r="M3" i="7"/>
  <c r="AC444" i="7"/>
  <c r="AC431" i="7"/>
  <c r="AC432" i="7"/>
  <c r="AC433" i="7"/>
  <c r="AC429" i="7"/>
  <c r="AC427" i="7"/>
  <c r="AC423" i="7"/>
  <c r="AC414" i="7"/>
  <c r="AC411" i="7"/>
  <c r="AC402" i="7"/>
  <c r="AC399" i="7"/>
  <c r="AC394" i="7"/>
  <c r="AC395" i="7"/>
  <c r="AC391" i="7"/>
  <c r="AC385" i="7"/>
  <c r="AC378" i="7"/>
  <c r="AC379" i="7"/>
  <c r="AC380" i="7"/>
  <c r="AC375" i="7"/>
  <c r="AC372" i="7"/>
  <c r="AC373" i="7"/>
  <c r="AC365" i="7"/>
  <c r="AC366" i="7"/>
  <c r="AC367" i="7"/>
  <c r="AC368" i="7"/>
  <c r="AC363" i="7"/>
  <c r="AC361" i="7"/>
  <c r="AC359" i="7"/>
  <c r="AC357" i="7"/>
  <c r="AC354" i="7"/>
  <c r="AC355" i="7"/>
  <c r="AC352" i="7"/>
  <c r="AC349" i="7"/>
  <c r="AC346" i="7"/>
  <c r="AC343" i="7"/>
  <c r="AC344" i="7"/>
  <c r="AC335" i="7"/>
  <c r="AC336" i="7"/>
  <c r="AC329" i="7"/>
  <c r="AC330" i="7"/>
  <c r="AC327" i="7"/>
  <c r="AC325" i="7"/>
  <c r="AC318" i="7"/>
  <c r="AC316" i="7"/>
  <c r="AC312" i="7"/>
  <c r="AC307" i="7"/>
  <c r="AC297" i="7"/>
  <c r="AC295" i="7"/>
  <c r="AC291" i="7"/>
  <c r="AC289" i="7"/>
  <c r="AC286" i="7"/>
  <c r="AC287" i="7"/>
  <c r="AC284" i="7"/>
  <c r="AC282" i="7"/>
  <c r="AC279" i="7"/>
  <c r="AC272" i="7"/>
  <c r="AC270" i="7"/>
  <c r="AC260" i="7"/>
  <c r="AC261" i="7"/>
  <c r="AC252" i="7"/>
  <c r="AC253" i="7"/>
  <c r="AC254" i="7"/>
  <c r="AC255" i="7"/>
  <c r="AC256" i="7"/>
  <c r="AC257" i="7"/>
  <c r="AC250" i="7"/>
  <c r="AC245" i="7"/>
  <c r="AC246" i="7"/>
  <c r="AC247" i="7"/>
  <c r="AC237" i="7"/>
  <c r="AC229" i="7"/>
  <c r="AC220" i="7"/>
  <c r="AC221" i="7"/>
  <c r="AC215" i="7"/>
  <c r="AC211" i="7"/>
  <c r="AC212" i="7"/>
  <c r="AC207" i="7"/>
  <c r="AC203" i="7"/>
  <c r="AC204" i="7"/>
  <c r="AC201" i="7"/>
  <c r="AC196" i="7"/>
  <c r="AC193" i="7"/>
  <c r="AC194" i="7"/>
  <c r="AC190" i="7"/>
  <c r="AC186" i="7"/>
  <c r="AC183" i="7"/>
  <c r="AC181" i="7"/>
  <c r="AC170" i="7"/>
  <c r="AC166" i="7"/>
  <c r="AC163" i="7"/>
  <c r="AC161" i="7"/>
  <c r="AC158" i="7"/>
  <c r="AC156" i="7"/>
  <c r="AC154" i="7"/>
  <c r="AC150" i="7"/>
  <c r="AC151" i="7"/>
  <c r="AC146" i="7"/>
  <c r="AC143" i="7"/>
  <c r="AC136" i="7"/>
  <c r="AC137" i="7"/>
  <c r="AC138" i="7"/>
  <c r="AC127" i="7"/>
  <c r="AC128" i="7"/>
  <c r="AC112" i="7"/>
  <c r="AC99" i="7"/>
  <c r="AC92" i="7"/>
  <c r="AC93" i="7"/>
  <c r="AC88" i="7"/>
  <c r="AC82" i="7"/>
  <c r="AC83" i="7"/>
  <c r="AC79" i="7"/>
  <c r="AC71" i="7"/>
  <c r="AC72" i="7"/>
  <c r="AC73" i="7"/>
  <c r="AC67" i="7"/>
  <c r="AC42" i="7"/>
  <c r="AC43" i="7"/>
  <c r="AC38" i="7"/>
  <c r="AC26" i="7"/>
  <c r="AC23" i="7"/>
  <c r="AC18" i="7"/>
  <c r="AC14" i="7"/>
  <c r="AC12" i="7"/>
  <c r="AC9" i="7"/>
  <c r="AC10" i="7"/>
  <c r="AC7" i="7"/>
  <c r="AC3" i="7"/>
  <c r="AC4" i="7"/>
  <c r="S444" i="7"/>
  <c r="S431" i="7"/>
  <c r="S432" i="7"/>
  <c r="S433" i="7"/>
  <c r="S429" i="7"/>
  <c r="S427" i="7"/>
  <c r="S423" i="7"/>
  <c r="S414" i="7"/>
  <c r="S411" i="7"/>
  <c r="S402" i="7"/>
  <c r="S399" i="7"/>
  <c r="S394" i="7"/>
  <c r="S395" i="7"/>
  <c r="S391" i="7"/>
  <c r="S385" i="7"/>
  <c r="S378" i="7"/>
  <c r="S379" i="7"/>
  <c r="S380" i="7"/>
  <c r="S375" i="7"/>
  <c r="S372" i="7"/>
  <c r="S373" i="7"/>
  <c r="S365" i="7"/>
  <c r="S366" i="7"/>
  <c r="S367" i="7"/>
  <c r="S368" i="7"/>
  <c r="S363" i="7"/>
  <c r="S361" i="7"/>
  <c r="S359" i="7"/>
  <c r="S357" i="7"/>
  <c r="S354" i="7"/>
  <c r="S355" i="7"/>
  <c r="S352" i="7"/>
  <c r="S349" i="7"/>
  <c r="S346" i="7"/>
  <c r="S343" i="7"/>
  <c r="S344" i="7"/>
  <c r="S335" i="7"/>
  <c r="S336" i="7"/>
  <c r="S329" i="7"/>
  <c r="S330" i="7"/>
  <c r="S327" i="7"/>
  <c r="S325" i="7"/>
  <c r="S318" i="7"/>
  <c r="S316" i="7"/>
  <c r="S312" i="7"/>
  <c r="S307" i="7"/>
  <c r="S297" i="7"/>
  <c r="S295" i="7"/>
  <c r="S291" i="7"/>
  <c r="S289" i="7"/>
  <c r="S286" i="7"/>
  <c r="S287" i="7"/>
  <c r="S284" i="7"/>
  <c r="S282" i="7"/>
  <c r="S279" i="7"/>
  <c r="S272" i="7"/>
  <c r="S270" i="7"/>
  <c r="S260" i="7"/>
  <c r="S261" i="7"/>
  <c r="S252" i="7"/>
  <c r="S253" i="7"/>
  <c r="S254" i="7"/>
  <c r="S255" i="7"/>
  <c r="S256" i="7"/>
  <c r="S257" i="7"/>
  <c r="S250" i="7"/>
  <c r="S245" i="7"/>
  <c r="S246" i="7"/>
  <c r="S247" i="7"/>
  <c r="S237" i="7"/>
  <c r="S229" i="7"/>
  <c r="S220" i="7"/>
  <c r="S221" i="7"/>
  <c r="S215" i="7"/>
  <c r="S211" i="7"/>
  <c r="S212" i="7"/>
  <c r="S207" i="7"/>
  <c r="S203" i="7"/>
  <c r="S204" i="7"/>
  <c r="S201" i="7"/>
  <c r="S196" i="7"/>
  <c r="S193" i="7"/>
  <c r="S194" i="7"/>
  <c r="S190" i="7"/>
  <c r="S186" i="7"/>
  <c r="S183" i="7"/>
  <c r="S181" i="7"/>
  <c r="S170" i="7"/>
  <c r="S166" i="7"/>
  <c r="S163" i="7"/>
  <c r="S161" i="7"/>
  <c r="S158" i="7"/>
  <c r="S156" i="7"/>
  <c r="S154" i="7"/>
  <c r="S150" i="7"/>
  <c r="S151" i="7"/>
  <c r="S146" i="7"/>
  <c r="S143" i="7"/>
  <c r="S136" i="7"/>
  <c r="S137" i="7"/>
  <c r="S138" i="7"/>
  <c r="S127" i="7"/>
  <c r="S128" i="7"/>
  <c r="S112" i="7"/>
  <c r="S99" i="7"/>
  <c r="S92" i="7"/>
  <c r="S93" i="7"/>
  <c r="S88" i="7"/>
  <c r="S82" i="7"/>
  <c r="S83" i="7"/>
  <c r="S79" i="7"/>
  <c r="S71" i="7"/>
  <c r="S72" i="7"/>
  <c r="S73" i="7"/>
  <c r="S67" i="7"/>
  <c r="S42" i="7"/>
  <c r="S43" i="7"/>
  <c r="S38" i="7"/>
  <c r="S26" i="7"/>
  <c r="S23" i="7"/>
  <c r="S18" i="7"/>
  <c r="S14" i="7"/>
  <c r="S12" i="7"/>
  <c r="S9" i="7"/>
  <c r="S10" i="7"/>
  <c r="S7" i="7"/>
  <c r="S4" i="7"/>
  <c r="S3" i="7"/>
  <c r="L444" i="7"/>
  <c r="L431" i="7"/>
  <c r="L432" i="7"/>
  <c r="L433" i="7"/>
  <c r="L429" i="7"/>
  <c r="L427" i="7"/>
  <c r="L423" i="7"/>
  <c r="L414" i="7"/>
  <c r="L411" i="7"/>
  <c r="L402" i="7"/>
  <c r="L399" i="7"/>
  <c r="L394" i="7"/>
  <c r="L395" i="7"/>
  <c r="L391" i="7"/>
  <c r="L385" i="7"/>
  <c r="L378" i="7"/>
  <c r="L379" i="7"/>
  <c r="L380" i="7"/>
  <c r="L375" i="7"/>
  <c r="L372" i="7"/>
  <c r="L373" i="7"/>
  <c r="L365" i="7"/>
  <c r="L366" i="7"/>
  <c r="L367" i="7"/>
  <c r="L368" i="7"/>
  <c r="L363" i="7"/>
  <c r="L361" i="7"/>
  <c r="L359" i="7"/>
  <c r="L357" i="7"/>
  <c r="L354" i="7"/>
  <c r="L355" i="7"/>
  <c r="L352" i="7"/>
  <c r="L349" i="7"/>
  <c r="L346" i="7"/>
  <c r="L343" i="7"/>
  <c r="L344" i="7"/>
  <c r="L335" i="7"/>
  <c r="L336" i="7"/>
  <c r="L329" i="7"/>
  <c r="L330" i="7"/>
  <c r="L327" i="7"/>
  <c r="L325" i="7"/>
  <c r="L318" i="7"/>
  <c r="L316" i="7"/>
  <c r="L312" i="7"/>
  <c r="L307" i="7"/>
  <c r="L297" i="7"/>
  <c r="L295" i="7"/>
  <c r="L291" i="7"/>
  <c r="L289" i="7"/>
  <c r="L286" i="7"/>
  <c r="L287" i="7"/>
  <c r="L284" i="7"/>
  <c r="L282" i="7"/>
  <c r="L279" i="7"/>
  <c r="L272" i="7"/>
  <c r="L270" i="7"/>
  <c r="L260" i="7"/>
  <c r="L261" i="7"/>
  <c r="L252" i="7"/>
  <c r="L253" i="7"/>
  <c r="L254" i="7"/>
  <c r="L255" i="7"/>
  <c r="L256" i="7"/>
  <c r="L257" i="7"/>
  <c r="L250" i="7"/>
  <c r="L245" i="7"/>
  <c r="L246" i="7"/>
  <c r="L247" i="7"/>
  <c r="L237" i="7"/>
  <c r="L229" i="7"/>
  <c r="L220" i="7"/>
  <c r="L221" i="7"/>
  <c r="L215" i="7"/>
  <c r="L211" i="7"/>
  <c r="L212" i="7"/>
  <c r="L207" i="7"/>
  <c r="L203" i="7"/>
  <c r="L204" i="7"/>
  <c r="L201" i="7"/>
  <c r="L196" i="7"/>
  <c r="L193" i="7"/>
  <c r="L194" i="7"/>
  <c r="L190" i="7"/>
  <c r="L186" i="7"/>
  <c r="L183" i="7"/>
  <c r="L181" i="7"/>
  <c r="L170" i="7"/>
  <c r="L166" i="7"/>
  <c r="L163" i="7"/>
  <c r="L161" i="7"/>
  <c r="L158" i="7"/>
  <c r="L156" i="7"/>
  <c r="L154" i="7"/>
  <c r="L150" i="7"/>
  <c r="L151" i="7"/>
  <c r="L146" i="7"/>
  <c r="L143" i="7"/>
  <c r="L136" i="7"/>
  <c r="L137" i="7"/>
  <c r="L138" i="7"/>
  <c r="L127" i="7"/>
  <c r="L128" i="7"/>
  <c r="L112" i="7"/>
  <c r="L99" i="7"/>
  <c r="L92" i="7"/>
  <c r="L93" i="7"/>
  <c r="L88" i="7"/>
  <c r="L82" i="7"/>
  <c r="L83" i="7"/>
  <c r="L79" i="7"/>
  <c r="L71" i="7"/>
  <c r="L72" i="7"/>
  <c r="L73" i="7"/>
  <c r="L67" i="7"/>
  <c r="L42" i="7"/>
  <c r="L43" i="7"/>
  <c r="L38" i="7"/>
  <c r="L26" i="7"/>
  <c r="L23" i="7"/>
  <c r="L18" i="7"/>
  <c r="L14" i="7"/>
  <c r="L12" i="7"/>
  <c r="L9" i="7"/>
  <c r="L10" i="7"/>
  <c r="L7" i="7"/>
  <c r="L4" i="7"/>
  <c r="L3" i="7"/>
  <c r="AB444" i="6"/>
  <c r="AB443" i="6"/>
  <c r="AB442" i="6"/>
  <c r="AB440" i="6"/>
  <c r="AB439" i="6"/>
  <c r="AB438" i="6"/>
  <c r="AB437" i="6"/>
  <c r="AB436" i="6"/>
  <c r="AB435" i="6"/>
  <c r="AB434" i="6"/>
  <c r="AB433" i="6"/>
  <c r="AB432" i="6"/>
  <c r="AB431" i="6"/>
  <c r="AB427" i="6"/>
  <c r="AB425" i="6"/>
  <c r="AB423" i="6"/>
  <c r="AB422" i="6"/>
  <c r="AB421" i="6"/>
  <c r="AB419" i="6"/>
  <c r="AB418" i="6"/>
  <c r="AB417" i="6"/>
  <c r="AB416" i="6"/>
  <c r="AB415" i="6"/>
  <c r="AB414" i="6"/>
  <c r="AB413" i="6"/>
  <c r="AB412" i="6"/>
  <c r="AB410" i="6"/>
  <c r="AB409" i="6"/>
  <c r="AB407" i="6"/>
  <c r="AB406" i="6"/>
  <c r="AB405" i="6"/>
  <c r="AB404" i="6"/>
  <c r="AB403" i="6"/>
  <c r="AB402" i="6"/>
  <c r="AB401" i="6"/>
  <c r="AB400" i="6"/>
  <c r="AB398" i="6"/>
  <c r="AB397" i="6"/>
  <c r="AB395" i="6"/>
  <c r="AB394" i="6"/>
  <c r="AB393" i="6"/>
  <c r="AB390" i="6"/>
  <c r="AB389" i="6"/>
  <c r="AB387" i="6"/>
  <c r="AB386" i="6"/>
  <c r="AB385" i="6"/>
  <c r="AB384" i="6"/>
  <c r="AB383" i="6"/>
  <c r="AB381" i="6"/>
  <c r="AB380" i="6"/>
  <c r="AB379" i="6"/>
  <c r="AB378" i="6"/>
  <c r="AB374" i="6"/>
  <c r="AB373" i="6"/>
  <c r="AB371" i="6"/>
  <c r="AB368" i="6"/>
  <c r="AB367" i="6"/>
  <c r="AB366" i="6"/>
  <c r="AB361" i="6"/>
  <c r="AB359" i="6"/>
  <c r="AB357" i="6"/>
  <c r="AB355" i="6"/>
  <c r="AB353" i="6"/>
  <c r="AB350" i="6"/>
  <c r="AB348" i="6"/>
  <c r="AB347" i="6"/>
  <c r="AB345" i="6"/>
  <c r="AB344" i="6"/>
  <c r="AB342" i="6"/>
  <c r="AB339" i="6"/>
  <c r="AB338" i="6"/>
  <c r="AB337" i="6"/>
  <c r="AB336" i="6"/>
  <c r="AB335" i="6"/>
  <c r="AB334" i="6"/>
  <c r="AB331" i="6"/>
  <c r="AB330" i="6"/>
  <c r="AB329" i="6"/>
  <c r="AB328" i="6"/>
  <c r="AB325" i="6"/>
  <c r="AB323" i="6"/>
  <c r="AB321" i="6"/>
  <c r="AB320" i="6"/>
  <c r="AB319" i="6"/>
  <c r="AB318" i="6"/>
  <c r="AB317" i="6"/>
  <c r="AB316" i="6"/>
  <c r="AB314" i="6"/>
  <c r="AB312" i="6"/>
  <c r="AB311" i="6"/>
  <c r="AB310" i="6"/>
  <c r="AB308" i="6"/>
  <c r="AB307" i="6"/>
  <c r="AB306" i="6"/>
  <c r="AB305" i="6"/>
  <c r="AB303" i="6"/>
  <c r="AB302" i="6"/>
  <c r="AB301" i="6"/>
  <c r="AB300" i="6"/>
  <c r="AB299" i="6"/>
  <c r="AB298" i="6"/>
  <c r="AB297" i="6"/>
  <c r="AB296" i="6"/>
  <c r="AB295" i="6"/>
  <c r="AB293" i="6"/>
  <c r="AB291" i="6"/>
  <c r="AB290" i="6"/>
  <c r="AB289" i="6"/>
  <c r="AB287" i="6"/>
  <c r="AB285" i="6"/>
  <c r="AB282" i="6"/>
  <c r="AB280" i="6"/>
  <c r="AB278" i="6"/>
  <c r="AB277" i="6"/>
  <c r="AB275" i="6"/>
  <c r="AB274" i="6"/>
  <c r="AB273" i="6"/>
  <c r="AB272" i="6"/>
  <c r="AB271" i="6"/>
  <c r="AB270" i="6"/>
  <c r="AB268" i="6"/>
  <c r="AB266" i="6"/>
  <c r="AB265" i="6"/>
  <c r="AB264" i="6"/>
  <c r="AB263" i="6"/>
  <c r="AB262" i="6"/>
  <c r="AB261" i="6"/>
  <c r="AB260" i="6"/>
  <c r="AB259" i="6"/>
  <c r="AB256" i="6"/>
  <c r="AB255" i="6"/>
  <c r="AB248" i="6"/>
  <c r="AB246" i="6"/>
  <c r="AB245" i="6"/>
  <c r="AB241" i="6"/>
  <c r="AB240" i="6"/>
  <c r="AB239" i="6"/>
  <c r="AB238" i="6"/>
  <c r="AB237" i="6"/>
  <c r="AB236" i="6"/>
  <c r="AB235" i="6"/>
  <c r="AB233" i="6"/>
  <c r="AB232" i="6"/>
  <c r="AB231" i="6"/>
  <c r="AB230" i="6"/>
  <c r="AB229" i="6"/>
  <c r="AB228" i="6"/>
  <c r="AB227" i="6"/>
  <c r="AB225" i="6"/>
  <c r="AB224" i="6"/>
  <c r="AB223" i="6"/>
  <c r="AB222" i="6"/>
  <c r="AB221" i="6"/>
  <c r="AB220" i="6"/>
  <c r="AB219" i="6"/>
  <c r="AB216" i="6"/>
  <c r="AB215" i="6"/>
  <c r="AB214" i="6"/>
  <c r="AB213" i="6"/>
  <c r="AB211" i="6"/>
  <c r="AB210" i="6"/>
  <c r="AB207" i="6"/>
  <c r="AB206" i="6"/>
  <c r="AB205" i="6"/>
  <c r="AB203" i="6"/>
  <c r="AB202" i="6"/>
  <c r="AB199" i="6"/>
  <c r="AB197" i="6"/>
  <c r="AB196" i="6"/>
  <c r="AB195" i="6"/>
  <c r="AB194" i="6"/>
  <c r="AB192" i="6"/>
  <c r="AB189" i="6"/>
  <c r="AB188" i="6"/>
  <c r="AB186" i="6"/>
  <c r="AB185" i="6"/>
  <c r="AB184" i="6"/>
  <c r="AB182" i="6"/>
  <c r="AB181" i="6"/>
  <c r="AB179" i="6"/>
  <c r="AB177" i="6"/>
  <c r="AB176" i="6"/>
  <c r="AB175" i="6"/>
  <c r="AB174" i="6"/>
  <c r="AB173" i="6"/>
  <c r="AB172" i="6"/>
  <c r="AB171" i="6"/>
  <c r="AB170" i="6"/>
  <c r="AB169" i="6"/>
  <c r="AB168" i="6"/>
  <c r="AB166" i="6"/>
  <c r="AB165" i="6"/>
  <c r="AB164" i="6"/>
  <c r="AB162" i="6"/>
  <c r="AB161" i="6"/>
  <c r="AB159" i="6"/>
  <c r="AB157" i="6"/>
  <c r="AB156" i="6"/>
  <c r="AB154" i="6"/>
  <c r="AB152" i="6"/>
  <c r="AB150" i="6"/>
  <c r="AB149" i="6"/>
  <c r="AB146" i="6"/>
  <c r="AB145" i="6"/>
  <c r="AB144" i="6"/>
  <c r="AB142" i="6"/>
  <c r="AB141" i="6"/>
  <c r="AB139" i="6"/>
  <c r="AB138" i="6"/>
  <c r="AB137" i="6"/>
  <c r="AB136" i="6"/>
  <c r="AB132" i="6"/>
  <c r="AB131" i="6"/>
  <c r="AB130" i="6"/>
  <c r="AB129" i="6"/>
  <c r="AB128" i="6"/>
  <c r="AB127" i="6"/>
  <c r="AB126" i="6"/>
  <c r="AB123" i="6"/>
  <c r="AB122" i="6"/>
  <c r="AB121" i="6"/>
  <c r="AB120" i="6"/>
  <c r="AB119" i="6"/>
  <c r="AB118" i="6"/>
  <c r="AB117" i="6"/>
  <c r="AB116" i="6"/>
  <c r="AB115" i="6"/>
  <c r="AB114" i="6"/>
  <c r="AB113" i="6"/>
  <c r="AB112" i="6"/>
  <c r="AB111" i="6"/>
  <c r="AB110" i="6"/>
  <c r="AB108" i="6"/>
  <c r="AB107" i="6"/>
  <c r="AB106" i="6"/>
  <c r="AB105" i="6"/>
  <c r="AB104" i="6"/>
  <c r="AB103" i="6"/>
  <c r="AB102" i="6"/>
  <c r="AB101" i="6"/>
  <c r="AB100" i="6"/>
  <c r="AB99" i="6"/>
  <c r="AB98" i="6"/>
  <c r="AB97" i="6"/>
  <c r="AB95" i="6"/>
  <c r="AB94" i="6"/>
  <c r="AB93" i="6"/>
  <c r="AB92" i="6"/>
  <c r="AB91" i="6"/>
  <c r="AB88" i="6"/>
  <c r="AB87" i="6"/>
  <c r="AB86" i="6"/>
  <c r="AB84" i="6"/>
  <c r="AB83" i="6"/>
  <c r="AB82" i="6"/>
  <c r="AB81" i="6"/>
  <c r="AB78" i="6"/>
  <c r="AB77" i="6"/>
  <c r="AB75" i="6"/>
  <c r="AB74" i="6"/>
  <c r="AB73" i="6"/>
  <c r="AB72" i="6"/>
  <c r="AB71" i="6"/>
  <c r="AB67" i="6"/>
  <c r="AB66" i="6"/>
  <c r="AB65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38" i="6"/>
  <c r="AB37" i="6"/>
  <c r="AB36" i="6"/>
  <c r="AB34" i="6"/>
  <c r="AB33" i="6"/>
  <c r="AB32" i="6"/>
  <c r="AB31" i="6"/>
  <c r="AB30" i="6"/>
  <c r="AB29" i="6"/>
  <c r="AB28" i="6"/>
  <c r="AB27" i="6"/>
  <c r="AB26" i="6"/>
  <c r="AB25" i="6"/>
  <c r="AB24" i="6"/>
  <c r="AB22" i="6"/>
  <c r="AB21" i="6"/>
  <c r="AB19" i="6"/>
  <c r="AB18" i="6"/>
  <c r="AB17" i="6"/>
  <c r="AB16" i="6"/>
  <c r="AB14" i="6"/>
  <c r="AB13" i="6"/>
  <c r="AB12" i="6"/>
  <c r="AB10" i="6"/>
  <c r="K444" i="6"/>
  <c r="K443" i="6"/>
  <c r="K442" i="6"/>
  <c r="K440" i="6"/>
  <c r="K439" i="6"/>
  <c r="K438" i="6"/>
  <c r="K437" i="6"/>
  <c r="K436" i="6"/>
  <c r="K435" i="6"/>
  <c r="K434" i="6"/>
  <c r="K433" i="6"/>
  <c r="K432" i="6"/>
  <c r="K431" i="6"/>
  <c r="K427" i="6"/>
  <c r="K425" i="6"/>
  <c r="K423" i="6"/>
  <c r="K422" i="6"/>
  <c r="K421" i="6"/>
  <c r="K419" i="6"/>
  <c r="K418" i="6"/>
  <c r="K417" i="6"/>
  <c r="K416" i="6"/>
  <c r="K415" i="6"/>
  <c r="K414" i="6"/>
  <c r="K413" i="6"/>
  <c r="K412" i="6"/>
  <c r="K410" i="6"/>
  <c r="K409" i="6"/>
  <c r="K407" i="6"/>
  <c r="K406" i="6"/>
  <c r="K405" i="6"/>
  <c r="K404" i="6"/>
  <c r="K403" i="6"/>
  <c r="K402" i="6"/>
  <c r="K401" i="6"/>
  <c r="K400" i="6"/>
  <c r="K398" i="6"/>
  <c r="K397" i="6"/>
  <c r="K395" i="6"/>
  <c r="K394" i="6"/>
  <c r="K393" i="6"/>
  <c r="K390" i="6"/>
  <c r="K389" i="6"/>
  <c r="K387" i="6"/>
  <c r="K386" i="6"/>
  <c r="K385" i="6"/>
  <c r="K384" i="6"/>
  <c r="K383" i="6"/>
  <c r="K381" i="6"/>
  <c r="K380" i="6"/>
  <c r="K379" i="6"/>
  <c r="K378" i="6"/>
  <c r="K374" i="6"/>
  <c r="K373" i="6"/>
  <c r="K371" i="6"/>
  <c r="K368" i="6"/>
  <c r="K367" i="6"/>
  <c r="K366" i="6"/>
  <c r="K361" i="6"/>
  <c r="K359" i="6"/>
  <c r="K357" i="6"/>
  <c r="K355" i="6"/>
  <c r="K353" i="6"/>
  <c r="K350" i="6"/>
  <c r="K348" i="6"/>
  <c r="K347" i="6"/>
  <c r="K345" i="6"/>
  <c r="K344" i="6"/>
  <c r="K342" i="6"/>
  <c r="K339" i="6"/>
  <c r="K338" i="6"/>
  <c r="K337" i="6"/>
  <c r="K336" i="6"/>
  <c r="K335" i="6"/>
  <c r="K334" i="6"/>
  <c r="K331" i="6"/>
  <c r="K330" i="6"/>
  <c r="K329" i="6"/>
  <c r="K328" i="6"/>
  <c r="K325" i="6"/>
  <c r="K323" i="6"/>
  <c r="K321" i="6"/>
  <c r="K320" i="6"/>
  <c r="K319" i="6"/>
  <c r="K318" i="6"/>
  <c r="K317" i="6"/>
  <c r="K316" i="6"/>
  <c r="K314" i="6"/>
  <c r="K312" i="6"/>
  <c r="K311" i="6"/>
  <c r="K310" i="6"/>
  <c r="K308" i="6"/>
  <c r="K307" i="6"/>
  <c r="K306" i="6"/>
  <c r="K305" i="6"/>
  <c r="K303" i="6"/>
  <c r="K302" i="6"/>
  <c r="K301" i="6"/>
  <c r="K300" i="6"/>
  <c r="K299" i="6"/>
  <c r="K298" i="6"/>
  <c r="K297" i="6"/>
  <c r="K296" i="6"/>
  <c r="K295" i="6"/>
  <c r="K293" i="6"/>
  <c r="K291" i="6"/>
  <c r="K290" i="6"/>
  <c r="K289" i="6"/>
  <c r="K287" i="6"/>
  <c r="K285" i="6"/>
  <c r="K282" i="6"/>
  <c r="K280" i="6"/>
  <c r="K278" i="6"/>
  <c r="K277" i="6"/>
  <c r="K275" i="6"/>
  <c r="K274" i="6"/>
  <c r="K273" i="6"/>
  <c r="K272" i="6"/>
  <c r="K271" i="6"/>
  <c r="K270" i="6"/>
  <c r="K268" i="6"/>
  <c r="K266" i="6"/>
  <c r="K265" i="6"/>
  <c r="K264" i="6"/>
  <c r="K263" i="6"/>
  <c r="K262" i="6"/>
  <c r="K261" i="6"/>
  <c r="K260" i="6"/>
  <c r="K259" i="6"/>
  <c r="K256" i="6"/>
  <c r="K255" i="6"/>
  <c r="K248" i="6"/>
  <c r="K246" i="6"/>
  <c r="K245" i="6"/>
  <c r="K241" i="6"/>
  <c r="K240" i="6"/>
  <c r="K239" i="6"/>
  <c r="K238" i="6"/>
  <c r="K237" i="6"/>
  <c r="K236" i="6"/>
  <c r="K235" i="6"/>
  <c r="K233" i="6"/>
  <c r="K232" i="6"/>
  <c r="K231" i="6"/>
  <c r="K230" i="6"/>
  <c r="K229" i="6"/>
  <c r="K228" i="6"/>
  <c r="K227" i="6"/>
  <c r="K225" i="6"/>
  <c r="K224" i="6"/>
  <c r="K223" i="6"/>
  <c r="K222" i="6"/>
  <c r="K221" i="6"/>
  <c r="K220" i="6"/>
  <c r="K219" i="6"/>
  <c r="K216" i="6"/>
  <c r="K215" i="6"/>
  <c r="K214" i="6"/>
  <c r="K213" i="6"/>
  <c r="K211" i="6"/>
  <c r="K210" i="6"/>
  <c r="K207" i="6"/>
  <c r="K206" i="6"/>
  <c r="K205" i="6"/>
  <c r="K203" i="6"/>
  <c r="K202" i="6"/>
  <c r="K199" i="6"/>
  <c r="K197" i="6"/>
  <c r="K196" i="6"/>
  <c r="K195" i="6"/>
  <c r="K194" i="6"/>
  <c r="K192" i="6"/>
  <c r="K189" i="6"/>
  <c r="K188" i="6"/>
  <c r="K186" i="6"/>
  <c r="K185" i="6"/>
  <c r="K184" i="6"/>
  <c r="K182" i="6"/>
  <c r="K181" i="6"/>
  <c r="K179" i="6"/>
  <c r="K177" i="6"/>
  <c r="K176" i="6"/>
  <c r="K175" i="6"/>
  <c r="K174" i="6"/>
  <c r="K173" i="6"/>
  <c r="K172" i="6"/>
  <c r="K171" i="6"/>
  <c r="K170" i="6"/>
  <c r="K169" i="6"/>
  <c r="K168" i="6"/>
  <c r="K166" i="6"/>
  <c r="K165" i="6"/>
  <c r="K164" i="6"/>
  <c r="K162" i="6"/>
  <c r="K161" i="6"/>
  <c r="K159" i="6"/>
  <c r="K157" i="6"/>
  <c r="K156" i="6"/>
  <c r="K154" i="6"/>
  <c r="K152" i="6"/>
  <c r="K150" i="6"/>
  <c r="K149" i="6"/>
  <c r="K146" i="6"/>
  <c r="K145" i="6"/>
  <c r="K144" i="6"/>
  <c r="K142" i="6"/>
  <c r="K141" i="6"/>
  <c r="K139" i="6"/>
  <c r="K138" i="6"/>
  <c r="K137" i="6"/>
  <c r="K136" i="6"/>
  <c r="K132" i="6"/>
  <c r="K131" i="6"/>
  <c r="K130" i="6"/>
  <c r="K129" i="6"/>
  <c r="K128" i="6"/>
  <c r="K127" i="6"/>
  <c r="K126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5" i="6"/>
  <c r="K94" i="6"/>
  <c r="K93" i="6"/>
  <c r="K92" i="6"/>
  <c r="K91" i="6"/>
  <c r="K88" i="6"/>
  <c r="K87" i="6"/>
  <c r="K86" i="6"/>
  <c r="K84" i="6"/>
  <c r="K83" i="6"/>
  <c r="K82" i="6"/>
  <c r="K81" i="6"/>
  <c r="K78" i="6"/>
  <c r="K77" i="6"/>
  <c r="K75" i="6"/>
  <c r="K74" i="6"/>
  <c r="K73" i="6"/>
  <c r="K72" i="6"/>
  <c r="K71" i="6"/>
  <c r="K67" i="6"/>
  <c r="K66" i="6"/>
  <c r="K65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38" i="6"/>
  <c r="K37" i="6"/>
  <c r="K36" i="6"/>
  <c r="K34" i="6"/>
  <c r="K33" i="6"/>
  <c r="K32" i="6"/>
  <c r="K31" i="6"/>
  <c r="K30" i="6"/>
  <c r="K29" i="6"/>
  <c r="K28" i="6"/>
  <c r="K27" i="6"/>
  <c r="K26" i="6"/>
  <c r="K25" i="6"/>
  <c r="K24" i="6"/>
  <c r="K22" i="6"/>
  <c r="K21" i="6"/>
  <c r="K19" i="6"/>
  <c r="K18" i="6"/>
  <c r="K17" i="6"/>
  <c r="K16" i="6"/>
  <c r="K14" i="6"/>
  <c r="K13" i="6"/>
  <c r="K12" i="6"/>
  <c r="K10" i="6"/>
  <c r="E4" i="5"/>
  <c r="K4" i="5"/>
  <c r="H4" i="5"/>
  <c r="B4" i="5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27" i="4"/>
  <c r="AV1" i="6" l="1"/>
  <c r="AT21" i="6" s="1"/>
  <c r="AU21" i="6" s="1"/>
  <c r="AT1" i="6"/>
  <c r="AK1" i="6"/>
  <c r="AI1" i="6"/>
  <c r="Y4" i="10"/>
  <c r="Y3" i="10"/>
  <c r="AE1" i="9"/>
  <c r="AD1" i="9"/>
  <c r="AB1" i="9"/>
  <c r="Z1" i="9"/>
  <c r="AD4" i="7"/>
  <c r="AD3" i="7"/>
  <c r="AT8" i="6" l="1"/>
  <c r="AU8" i="6" s="1"/>
  <c r="AH8" i="6"/>
  <c r="AI8" i="6" s="1"/>
  <c r="AT14" i="6"/>
  <c r="AU14" i="6" s="1"/>
  <c r="AT27" i="6"/>
  <c r="AU27" i="6" s="1"/>
  <c r="AT13" i="6"/>
  <c r="AU13" i="6" s="1"/>
  <c r="AT34" i="6"/>
  <c r="AU34" i="6" s="1"/>
  <c r="AT26" i="6"/>
  <c r="AU26" i="6" s="1"/>
  <c r="AT12" i="6"/>
  <c r="AU12" i="6" s="1"/>
  <c r="AT33" i="6"/>
  <c r="AU33" i="6" s="1"/>
  <c r="AT25" i="6"/>
  <c r="AU25" i="6" s="1"/>
  <c r="AT19" i="6"/>
  <c r="AU19" i="6" s="1"/>
  <c r="AT32" i="6"/>
  <c r="AU32" i="6" s="1"/>
  <c r="AT24" i="6"/>
  <c r="AU24" i="6" s="1"/>
  <c r="AT18" i="6"/>
  <c r="AU18" i="6" s="1"/>
  <c r="AT31" i="6"/>
  <c r="AU31" i="6" s="1"/>
  <c r="AT38" i="6"/>
  <c r="AT17" i="6"/>
  <c r="AU17" i="6" s="1"/>
  <c r="AT30" i="6"/>
  <c r="AU30" i="6" s="1"/>
  <c r="AT37" i="6"/>
  <c r="AT16" i="6"/>
  <c r="AU16" i="6" s="1"/>
  <c r="AT29" i="6"/>
  <c r="AU29" i="6" s="1"/>
  <c r="AT36" i="6"/>
  <c r="AU36" i="6" s="1"/>
  <c r="AH10" i="6"/>
  <c r="AI10" i="6" s="1"/>
  <c r="AT10" i="6"/>
  <c r="AU10" i="6" s="1"/>
  <c r="AT22" i="6"/>
  <c r="AU22" i="6" s="1"/>
  <c r="AT28" i="6"/>
  <c r="AU28" i="6" s="1"/>
  <c r="AH28" i="6"/>
  <c r="AH27" i="6"/>
  <c r="AH26" i="6"/>
  <c r="AH25" i="6"/>
  <c r="AI25" i="6" s="1"/>
  <c r="AH24" i="6"/>
  <c r="AI24" i="6" s="1"/>
  <c r="AH22" i="6"/>
  <c r="AI22" i="6" s="1"/>
  <c r="AH21" i="6"/>
  <c r="AI21" i="6" s="1"/>
  <c r="AH19" i="6"/>
  <c r="AI19" i="6" s="1"/>
  <c r="AH18" i="6"/>
  <c r="AI18" i="6" s="1"/>
  <c r="AH17" i="6"/>
  <c r="AI17" i="6" s="1"/>
  <c r="AH16" i="6"/>
  <c r="AI16" i="6" s="1"/>
  <c r="AH14" i="6"/>
  <c r="AI14" i="6" s="1"/>
  <c r="AH13" i="6"/>
  <c r="AI13" i="6" s="1"/>
  <c r="AH12" i="6"/>
  <c r="AI12" i="6" s="1"/>
  <c r="AB6" i="9"/>
  <c r="AC6" i="9" s="1"/>
  <c r="AB7" i="9"/>
  <c r="AC7" i="9" s="1"/>
  <c r="AB8" i="9"/>
  <c r="AC8" i="9" s="1"/>
  <c r="AB9" i="9"/>
  <c r="AC9" i="9" s="1"/>
  <c r="AB10" i="9"/>
  <c r="AC10" i="9" s="1"/>
  <c r="AB11" i="9"/>
  <c r="AC11" i="9" s="1"/>
  <c r="AB12" i="9"/>
  <c r="AC12" i="9" s="1"/>
  <c r="AB13" i="9"/>
  <c r="AC13" i="9" s="1"/>
  <c r="AB14" i="9"/>
  <c r="AC14" i="9" s="1"/>
  <c r="AB15" i="9"/>
  <c r="AC15" i="9" s="1"/>
  <c r="AB16" i="9"/>
  <c r="AC16" i="9" s="1"/>
  <c r="AB17" i="9"/>
  <c r="AC17" i="9" s="1"/>
  <c r="AB18" i="9"/>
  <c r="AC18" i="9" s="1"/>
  <c r="AB19" i="9"/>
  <c r="AC19" i="9" s="1"/>
  <c r="AB20" i="9"/>
  <c r="AC20" i="9" s="1"/>
  <c r="AB21" i="9"/>
  <c r="AC21" i="9" s="1"/>
  <c r="AB22" i="9"/>
  <c r="AC22" i="9" s="1"/>
  <c r="AB23" i="9"/>
  <c r="AC23" i="9" s="1"/>
  <c r="AB24" i="9"/>
  <c r="AC24" i="9" s="1"/>
  <c r="AB25" i="9"/>
  <c r="AC25" i="9" s="1"/>
  <c r="AB26" i="9"/>
  <c r="AC26" i="9" s="1"/>
  <c r="AB27" i="9"/>
  <c r="AC27" i="9" s="1"/>
  <c r="AB28" i="9"/>
  <c r="AC28" i="9" s="1"/>
  <c r="AB29" i="9"/>
  <c r="AC29" i="9" s="1"/>
  <c r="AB30" i="9"/>
  <c r="AC30" i="9" s="1"/>
  <c r="AB31" i="9"/>
  <c r="AC31" i="9" s="1"/>
  <c r="AB32" i="9"/>
  <c r="AC32" i="9" s="1"/>
  <c r="AB33" i="9"/>
  <c r="AC33" i="9" s="1"/>
  <c r="AB34" i="9"/>
  <c r="AC34" i="9" s="1"/>
  <c r="AB35" i="9"/>
  <c r="AC35" i="9" s="1"/>
  <c r="AB36" i="9"/>
  <c r="AC36" i="9" s="1"/>
  <c r="AB37" i="9"/>
  <c r="AC37" i="9" s="1"/>
  <c r="AB38" i="9"/>
  <c r="AC38" i="9" s="1"/>
  <c r="AB39" i="9"/>
  <c r="AC39" i="9" s="1"/>
  <c r="AB40" i="9"/>
  <c r="AC40" i="9" s="1"/>
  <c r="AB41" i="9"/>
  <c r="AC41" i="9" s="1"/>
  <c r="AB42" i="9"/>
  <c r="AC42" i="9" s="1"/>
  <c r="AB43" i="9"/>
  <c r="AC43" i="9" s="1"/>
  <c r="AB44" i="9"/>
  <c r="AC44" i="9" s="1"/>
  <c r="AB45" i="9"/>
  <c r="AC45" i="9" s="1"/>
  <c r="AB46" i="9"/>
  <c r="AC46" i="9" s="1"/>
  <c r="AB47" i="9"/>
  <c r="AC47" i="9" s="1"/>
  <c r="AB48" i="9"/>
  <c r="AC48" i="9" s="1"/>
  <c r="AB49" i="9"/>
  <c r="AC49" i="9" s="1"/>
  <c r="AB50" i="9"/>
  <c r="AC50" i="9" s="1"/>
  <c r="AB51" i="9"/>
  <c r="AB52" i="9"/>
  <c r="AB53" i="9"/>
  <c r="AB54" i="9"/>
  <c r="AB55" i="9"/>
  <c r="AB56" i="9"/>
  <c r="AB57" i="9"/>
  <c r="AB58" i="9"/>
  <c r="AB5" i="9"/>
  <c r="AC5" i="9" s="1"/>
</calcChain>
</file>

<file path=xl/sharedStrings.xml><?xml version="1.0" encoding="utf-8"?>
<sst xmlns="http://schemas.openxmlformats.org/spreadsheetml/2006/main" count="3612" uniqueCount="254">
  <si>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</si>
  <si>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</si>
  <si>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</si>
  <si>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</si>
  <si>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</si>
  <si>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</si>
  <si>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</si>
  <si>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</si>
  <si>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</si>
  <si>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</si>
  <si>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</si>
  <si>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</si>
  <si>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</si>
  <si>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</si>
  <si>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</si>
  <si>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</si>
  <si>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</si>
  <si>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</si>
  <si>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</si>
  <si>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</si>
  <si>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</si>
  <si>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</si>
  <si>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</si>
  <si>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</si>
  <si>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</si>
  <si>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</si>
  <si>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</si>
  <si>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</si>
  <si>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</si>
  <si>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</si>
  <si>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</si>
  <si>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</si>
  <si>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</si>
  <si>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</si>
  <si>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</si>
  <si>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</si>
  <si>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</si>
  <si>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</si>
  <si>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</si>
  <si>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</si>
  <si>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</si>
  <si>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</si>
  <si>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</si>
  <si>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</si>
  <si>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</si>
  <si>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</si>
  <si>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</si>
  <si>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</si>
  <si>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</si>
  <si>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</si>
  <si>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</si>
  <si>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</si>
  <si>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</si>
  <si>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</si>
  <si>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</si>
  <si>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</si>
  <si>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</si>
  <si>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</si>
  <si>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</si>
  <si>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nekompatibilita</t>
  </si>
  <si>
    <t xml:space="preserve"> NE</t>
  </si>
  <si>
    <t xml:space="preserve"> ANO</t>
  </si>
  <si>
    <t>NE</t>
  </si>
  <si>
    <t>ANO</t>
  </si>
  <si>
    <t xml:space="preserve"> NE  </t>
  </si>
  <si>
    <t xml:space="preserve"> NE </t>
  </si>
  <si>
    <t>normy!</t>
  </si>
  <si>
    <t>&lt;- to jsou ta data</t>
  </si>
  <si>
    <t>79-50</t>
  </si>
  <si>
    <t>49-30</t>
  </si>
  <si>
    <t>29-18</t>
  </si>
  <si>
    <t>17-15</t>
  </si>
  <si>
    <t>ten opravený</t>
  </si>
  <si>
    <t>ž</t>
  </si>
  <si>
    <t>HS1</t>
  </si>
  <si>
    <t>valid (0 - NE, 1 - ANO)</t>
  </si>
  <si>
    <t>HS2</t>
  </si>
  <si>
    <t>HS3</t>
  </si>
  <si>
    <t>Hscelkem</t>
  </si>
  <si>
    <t>Při sexuálních aktivitách zaujímám submisivní postoj.</t>
  </si>
  <si>
    <t xml:space="preserve">Při sledování porna mě vzrušují snímky s násilným obsahem (BDSM...)
</t>
  </si>
  <si>
    <t>Něžný, romantický sex mě nevzrušuje tak moc jako ten drsnější.</t>
  </si>
  <si>
    <t>Nestává se moc často, že bych po sexu odešel bez škrábanců, kousanců, modřin, červených fleků apod.</t>
  </si>
  <si>
    <t>Při sexu mám rád, když jsou na mě použity sexuální pomůcky typu: pouta, provazy, řetězy, biče, svorky, kolíčky, zámky, anální kolíky a jiné (alespoň 1 z toho).</t>
  </si>
  <si>
    <t>Při sexu se raději vyhýbám dominantní pozici.</t>
  </si>
  <si>
    <t>Při sexu mám rád, když se mě partner nějak surově dotýká např.: tahání za vlasy, kousání, facky, škrábání... (alespoň 1 z toho)</t>
  </si>
  <si>
    <t>Submisivní sexuální partneři mi příliš neimponují.</t>
  </si>
  <si>
    <t>Většinou mívám po sexu škrábance, kousance, případně modřiny a červené fleky.</t>
  </si>
  <si>
    <t>Mám rád, když má nade mnou při sexuálních aktivitách někdo nadvládu.</t>
  </si>
  <si>
    <t>Nedokážu si představit, že bych se měl vzdát těchto sexuálních praktik: kousání, škrábání, facek, tahání za vlasy apod.</t>
  </si>
  <si>
    <t>Volím si spíše dominantní sexuální partnery.</t>
  </si>
  <si>
    <t>Nedívám se příliš často na pornografické snímky bez násilného obsahu.</t>
  </si>
  <si>
    <t>Vzrušují mě fantazie s násilným sexuálním obsahem, kdy se nacházím v roli oběti (znásilnění, výprask…).</t>
  </si>
  <si>
    <t>Vzrušuje mě představa hraní rolí, při které se nacházím v submisivní pozici (vězeň, služka…).</t>
  </si>
  <si>
    <t>Líbí se mi, když mě někdo trestá.</t>
  </si>
  <si>
    <t>Vzrušuje mě představa, že jsem v roli sexuálního otroka (podřízeného).</t>
  </si>
  <si>
    <t>Preferuji spíše drsnější sex.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</si>
  <si>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</si>
  <si>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</si>
  <si>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</si>
  <si>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</si>
  <si>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</si>
  <si>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</si>
  <si>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</si>
  <si>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</si>
  <si>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</si>
  <si>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</si>
  <si>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</si>
  <si>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</si>
  <si>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</si>
  <si>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</si>
  <si>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</si>
  <si>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</si>
  <si>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</si>
  <si>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</si>
  <si>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</si>
  <si>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</si>
  <si>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</si>
  <si>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</si>
  <si>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</si>
  <si>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</si>
  <si>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</si>
  <si>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</si>
  <si>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</si>
  <si>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</si>
  <si>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</si>
  <si>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</si>
  <si>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</si>
  <si>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</si>
  <si>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</si>
  <si>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</si>
  <si>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</si>
  <si>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</si>
  <si>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</si>
  <si>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</si>
  <si>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</si>
  <si>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</si>
  <si>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 xml:space="preserve"> Ne</t>
  </si>
  <si>
    <t>u celk jsem označila =prum a ctrl všechny hs 1,2,3</t>
  </si>
  <si>
    <t>m</t>
  </si>
  <si>
    <t>sd=</t>
  </si>
  <si>
    <t>m=</t>
  </si>
  <si>
    <t xml:space="preserve">m = </t>
  </si>
  <si>
    <t>hs jednotl probandů ve sk faktor 1</t>
  </si>
  <si>
    <t>Z skor</t>
  </si>
  <si>
    <t>2hs</t>
  </si>
  <si>
    <t>hs 3 faktor</t>
  </si>
  <si>
    <t>celk hs</t>
  </si>
  <si>
    <t>HS faktor 1</t>
  </si>
  <si>
    <t>z skor</t>
  </si>
  <si>
    <t xml:space="preserve"> Zstanin</t>
  </si>
  <si>
    <t>HS faktor 2</t>
  </si>
  <si>
    <t xml:space="preserve"> Z skor</t>
  </si>
  <si>
    <t>stanin</t>
  </si>
  <si>
    <t>HS faktor 3</t>
  </si>
  <si>
    <t>směrod odch a prum z tamtoho</t>
  </si>
  <si>
    <t>stanin vše od 1-9 co nad pod přepiš na 1 a 9</t>
  </si>
  <si>
    <t xml:space="preserve"> </t>
  </si>
  <si>
    <t xml:space="preserve">stanin je vždy to rozmezí čili třeba stanin 9 je zde 16-20 </t>
  </si>
  <si>
    <t>HS 1 faktor</t>
  </si>
  <si>
    <t>min/max</t>
  </si>
  <si>
    <t>HS 2 faktor</t>
  </si>
  <si>
    <t>H3 faktor</t>
  </si>
  <si>
    <t>Z skór</t>
  </si>
  <si>
    <t>Stanin</t>
  </si>
  <si>
    <t>škála 1</t>
  </si>
  <si>
    <t>škála 2</t>
  </si>
  <si>
    <t>škála 3</t>
  </si>
  <si>
    <t>celek</t>
  </si>
  <si>
    <t>hs jednotlivých subškál</t>
  </si>
  <si>
    <t>pohl ž m</t>
  </si>
  <si>
    <t>smodch</t>
  </si>
  <si>
    <t>hs 2 faktor</t>
  </si>
  <si>
    <t>cronbach</t>
  </si>
  <si>
    <t>cron</t>
  </si>
  <si>
    <t>na spearmana</t>
  </si>
  <si>
    <t>-&gt;</t>
  </si>
  <si>
    <t>hs mužů v jednotl subškálách</t>
  </si>
  <si>
    <t>potud mají být ženy</t>
  </si>
  <si>
    <t>sem strč muže</t>
  </si>
  <si>
    <t>hrubý skór</t>
  </si>
  <si>
    <t>hs celkem</t>
  </si>
  <si>
    <t>hrubý skor</t>
  </si>
  <si>
    <t>1=19</t>
  </si>
  <si>
    <t>2=20-23</t>
  </si>
  <si>
    <t>3=24-28</t>
  </si>
  <si>
    <t xml:space="preserve"> Variable</t>
  </si>
  <si>
    <t>Factor Loadings (Unrotated) (Spreadsheet1)
Extraction: Principal components
(Marked loadings are &gt;,700000)</t>
  </si>
  <si>
    <t>Factor 1</t>
  </si>
  <si>
    <t>Factor 2</t>
  </si>
  <si>
    <t>Factor 3</t>
  </si>
  <si>
    <t>Expl.Var</t>
  </si>
  <si>
    <t>Prp.Totl</t>
  </si>
  <si>
    <t>Factor Loadings (Varimax normalized) (Spreadsheet1)
Extraction: Principal components
(Marked loadings are &gt;,700000)</t>
  </si>
  <si>
    <t>komunalita</t>
  </si>
  <si>
    <t xml:space="preserve">Při sledování porna mě vzrušují snímky s násilným obsahem (BDSM...) </t>
  </si>
  <si>
    <t>Faktor 1</t>
  </si>
  <si>
    <t>Preference sexuálního násilí</t>
  </si>
  <si>
    <t>faktor 2</t>
  </si>
  <si>
    <t>Submisivita</t>
  </si>
  <si>
    <t>Faktor 3</t>
  </si>
  <si>
    <t>Ponižování</t>
  </si>
  <si>
    <t>Položka č.</t>
  </si>
  <si>
    <t>Komunalita</t>
  </si>
  <si>
    <t>Škála</t>
  </si>
  <si>
    <t>Preference násilí</t>
  </si>
  <si>
    <t>Preference sex. násilí</t>
  </si>
  <si>
    <t>čas mezi tím</t>
  </si>
  <si>
    <t>medián</t>
  </si>
  <si>
    <t>Test:</t>
  </si>
  <si>
    <t>Název:</t>
  </si>
  <si>
    <t>Škála masochismu v sexualitě</t>
  </si>
  <si>
    <t xml:space="preserve">žena </t>
  </si>
  <si>
    <t>Autoři:</t>
  </si>
  <si>
    <t>Daniela Bartečková, Lukáš Řiháček, Zuzana Trnovcová, Markéta Zubková</t>
  </si>
  <si>
    <t>muž</t>
  </si>
  <si>
    <t>Náhled:</t>
  </si>
  <si>
    <t>www.pmlab.vyzkum-psychologie.cz/vitejte.php?nahled=210</t>
  </si>
  <si>
    <t>Stupně a položky:</t>
  </si>
  <si>
    <t>Naprosto nesouhlasím</t>
  </si>
  <si>
    <t>Valid</t>
  </si>
  <si>
    <t>Pociťujete vzrušení, když Vás někdo ponižuje nebo Vám působí bolest v rámci sexuálních praktik? (ANO/NE)</t>
  </si>
  <si>
    <t>Spíše nesouhlasím</t>
  </si>
  <si>
    <t>Spíše souhlasím</t>
  </si>
  <si>
    <t>Naprosto souhlasím</t>
  </si>
  <si>
    <t>polozka</t>
  </si>
  <si>
    <t>vzkaz</t>
  </si>
  <si>
    <t xml:space="preserve"> nemám za sebou</t>
  </si>
  <si>
    <t xml:space="preserve"> Škála spíše ne a spíše ano neobsahuje možnost že  se to může měnit. </t>
  </si>
  <si>
    <t xml:space="preserve"> A co když někdo nesleduje porno??? Třeba já.</t>
  </si>
  <si>
    <t xml:space="preserve"> BDSM a násilný obsah není úplně to stejné...</t>
  </si>
  <si>
    <t xml:space="preserve"> Co když na porno nekoukám? </t>
  </si>
  <si>
    <t xml:space="preserve"> ty vole... prostě bez nich odcházím...  </t>
  </si>
  <si>
    <t xml:space="preserve"> Opakující se otázka.</t>
  </si>
  <si>
    <t xml:space="preserve"> Nemohu odpovědět, protože jsem sex. zkušenost neměla </t>
  </si>
  <si>
    <t xml:space="preserve"> Tohle jsem musel přečíst aspoň třikrát. Dva zápory v češtině, to by bylo OK, ale tohle? </t>
  </si>
  <si>
    <t xml:space="preserve"> Škála vyjmenovaných položek mi přijde až moc různorodá, např. pouta mi přijdou oproti ostatním položkám ještě dost “nevinná”.</t>
  </si>
  <si>
    <t xml:space="preserve"> Vlastně stejná otázka jako asi o dvě předchozí, akorát pozměněná formulace. Ale možná je to záměr... </t>
  </si>
  <si>
    <t xml:space="preserve"> Zvolila bych něco jako do určité míry ale.spíše ano nebo spíše ne neodpovídá </t>
  </si>
  <si>
    <t xml:space="preserve"> Sakra ten zápor je makačka na bednu...</t>
  </si>
  <si>
    <t xml:space="preserve"> Zvláštně formulovaná otázka - nevím, jestli dát souhlasím nebo nesouhlasím, aby to nebyl dvojitý zápor...</t>
  </si>
  <si>
    <t xml:space="preserve"> Ne, akoze nedivam..</t>
  </si>
  <si>
    <t xml:space="preserve"> Moc záporů... Ten typ otázky, kdy vlastně nevíte, na co odpovídáte...</t>
  </si>
  <si>
    <t xml:space="preserve"> Tady té položce vyloženě nerozumím. Jak mám odpovědět, když se nedívám na porno? Když dám Naprosto souhlasím, znamená to že se dívám s násilným obsahem, když dám že nesouhlasím, tak že se dívám, ale bez násilného obsahu? </t>
  </si>
  <si>
    <t xml:space="preserve"> Nedivam se na porno vubec. </t>
  </si>
  <si>
    <t xml:space="preserve"> nedívám se vůbec</t>
  </si>
  <si>
    <t xml:space="preserve"> vůbec se nedívám na porno</t>
  </si>
  <si>
    <t xml:space="preserve"> nedívám se na žádné porno :)  Tato otázka není moc dobře udělaná.</t>
  </si>
  <si>
    <t xml:space="preserve"> Trochu matoucí znění</t>
  </si>
  <si>
    <t xml:space="preserve"> Určitě by šlo bez dvojitého záporu... takhle mi dalo chvilku, než jsem pochopil, jak je položka orientovaná </t>
  </si>
  <si>
    <t xml:space="preserve"> Znova mi trvalo chvíli pochopit, co se otázkou myslí, kvůli doblvojitému zaporu...myslím, ze jsem to sem psal už minule  :D    Oukej,tak takhle po ránu mam vůbec úplně problém pochopit, co se tím myslí  </t>
  </si>
  <si>
    <t xml:space="preserve"> nedívám se na porno obecně, podle té otázky bych měla dát 4? :D</t>
  </si>
  <si>
    <t xml:space="preserve"> Chybí mi odpověď, že nedokážu posoudit. Nemám se vším zkušenosti a nedokážu odhadnout, jestli by se mi něco takového líbilo. </t>
  </si>
  <si>
    <t xml:space="preserve"> Pouze jako sexuální hra, nikoliv doopravdy.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</si>
</sst>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Arial"/>
      <charset val="1"/>
    </font>
    <font>
      <sz val="10"/>
      <color rgb="FF000000"/>
      <name val="Arial"/>
      <charset val="238"/>
    </font>
    <font>
      <b/>
      <sz val="10"/>
      <color rgb="FF000000"/>
      <name val="Arial"/>
      <charset val="1"/>
    </font>
    <font>
      <sz val="11"/>
      <color rgb="FF000000"/>
      <name val="Calibri"/>
      <charset val="238"/>
    </font>
    <font>
      <sz val="11"/>
      <color rgb="FF444444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rgb="FF000000"/>
      </patternFill>
    </fill>
  </fills>
  <borders count="8">
    <border>
      <left/>
      <right/>
      <top/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22" fontId="0" fillId="0" borderId="0" xfId="0" applyNumberFormat="1"/>
    <xf numFmtId="0" fontId="1" fillId="2" borderId="0" xfId="0" applyFont="1" applyFill="1"/>
    <xf numFmtId="0" fontId="0" fillId="0" borderId="0" xfId="0" applyAlignment="1"/>
    <xf numFmtId="0" fontId="0" fillId="0" borderId="0" xfId="0" applyFill="1"/>
    <xf numFmtId="22" fontId="0" fillId="0" borderId="0" xfId="0" applyNumberFormat="1" applyFill="1"/>
    <xf numFmtId="0" fontId="0" fillId="3" borderId="0" xfId="0" applyFill="1"/>
    <xf numFmtId="22" fontId="0" fillId="3" borderId="0" xfId="0" applyNumberFormat="1" applyFill="1"/>
    <xf numFmtId="0" fontId="1" fillId="0" borderId="0" xfId="0" applyFont="1" applyAlignment="1"/>
    <xf numFmtId="2" fontId="0" fillId="0" borderId="0" xfId="0" applyNumberFormat="1"/>
    <xf numFmtId="0" fontId="2" fillId="0" borderId="0" xfId="0" applyFont="1" applyFill="1" applyBorder="1" applyAlignment="1"/>
    <xf numFmtId="0" fontId="3" fillId="4" borderId="1" xfId="0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horizontal="center" vertical="center"/>
    </xf>
    <xf numFmtId="9" fontId="4" fillId="0" borderId="7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17" fontId="0" fillId="0" borderId="0" xfId="0" applyNumberFormat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9" fillId="5" borderId="0" xfId="0" applyFont="1" applyFill="1" applyBorder="1" applyAlignment="1"/>
    <xf numFmtId="0" fontId="11" fillId="4" borderId="1" xfId="0" applyFont="1" applyFill="1" applyBorder="1"/>
    <xf numFmtId="0" fontId="0" fillId="4" borderId="1" xfId="0" applyFill="1" applyBorder="1"/>
  </cellXfs>
  <cellStyles count="1">
    <cellStyle name="Normální" xfId="0" builtinId="0"/>
  </cellStyles>
  <dxfs count="9">
    <dxf>
      <alignment horizontal="center" vertical="center" textRotation="0" wrapText="0" indent="0" justifyLastLine="0" shrinkToFit="0" readingOrder="0"/>
    </dxf>
    <dxf>
      <numFmt numFmtId="13" formatCode="0%"/>
      <alignment horizontal="center" vertical="center" indent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ulka1" displayName="Tabulka1" ref="A108:F126" totalsRowShown="0" headerRowDxfId="8" dataDxfId="7" tableBorderDxfId="6">
  <autoFilter ref="A108:F1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oložka č." dataDxfId="5"/>
    <tableColumn id="2" name="Factor 1" dataDxfId="4"/>
    <tableColumn id="3" name="Factor 2" dataDxfId="3"/>
    <tableColumn id="4" name="Factor 3" dataDxfId="2"/>
    <tableColumn id="5" name="Komunalita" dataDxfId="1">
      <calculatedColumnFormula>SUMSQ(B109:D109)</calculatedColumnFormula>
    </tableColumn>
    <tableColumn id="6" name="Škála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476"/>
  <sheetViews>
    <sheetView workbookViewId="0">
      <selection activeCell="B19" sqref="B19:C19"/>
    </sheetView>
  </sheetViews>
  <sheetFormatPr defaultRowHeight="14.4" x14ac:dyDescent="0.3"/>
  <cols>
    <col min="4" max="4" width="15.44140625" bestFit="1" customWidth="1"/>
    <col min="5" max="5" width="24.109375" customWidth="1"/>
  </cols>
  <sheetData>
    <row r="1" spans="1:6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</row>
    <row r="2" spans="1:60" x14ac:dyDescent="0.3">
      <c r="A2">
        <v>19237</v>
      </c>
      <c r="B2">
        <v>0</v>
      </c>
      <c r="C2">
        <v>1997</v>
      </c>
      <c r="D2" s="1">
        <v>44131.402083333334</v>
      </c>
      <c r="E2" t="s">
        <v>60</v>
      </c>
      <c r="F2">
        <v>3</v>
      </c>
      <c r="G2">
        <v>1</v>
      </c>
      <c r="H2">
        <v>1</v>
      </c>
      <c r="I2">
        <v>1</v>
      </c>
      <c r="J2">
        <v>2</v>
      </c>
      <c r="K2">
        <v>2</v>
      </c>
      <c r="L2">
        <v>1</v>
      </c>
      <c r="M2">
        <v>3</v>
      </c>
      <c r="N2">
        <v>1</v>
      </c>
      <c r="O2">
        <v>3</v>
      </c>
      <c r="P2">
        <v>1</v>
      </c>
      <c r="Q2">
        <v>3</v>
      </c>
      <c r="R2">
        <v>1</v>
      </c>
      <c r="S2">
        <v>1</v>
      </c>
      <c r="T2">
        <v>2</v>
      </c>
      <c r="U2">
        <v>1</v>
      </c>
      <c r="V2">
        <v>1</v>
      </c>
      <c r="W2">
        <v>2</v>
      </c>
      <c r="X2">
        <v>6</v>
      </c>
      <c r="Y2">
        <v>3</v>
      </c>
      <c r="Z2">
        <v>3</v>
      </c>
      <c r="AA2">
        <v>4</v>
      </c>
      <c r="AB2">
        <v>4</v>
      </c>
      <c r="AC2">
        <v>4</v>
      </c>
      <c r="AD2">
        <v>4</v>
      </c>
      <c r="AE2">
        <v>3</v>
      </c>
      <c r="AF2">
        <v>4</v>
      </c>
      <c r="AG2">
        <v>10</v>
      </c>
      <c r="AH2">
        <v>6</v>
      </c>
      <c r="AI2">
        <v>3</v>
      </c>
      <c r="AJ2">
        <v>4</v>
      </c>
      <c r="AK2">
        <v>3</v>
      </c>
      <c r="AL2">
        <v>6</v>
      </c>
      <c r="AM2">
        <v>3</v>
      </c>
      <c r="AN2">
        <v>3</v>
      </c>
      <c r="AO2">
        <v>4</v>
      </c>
      <c r="AP2">
        <v>1</v>
      </c>
      <c r="AQ2">
        <v>13</v>
      </c>
      <c r="AR2">
        <v>15</v>
      </c>
      <c r="AS2">
        <v>7</v>
      </c>
      <c r="AT2">
        <v>11</v>
      </c>
      <c r="AU2">
        <v>12</v>
      </c>
      <c r="AV2">
        <v>17</v>
      </c>
      <c r="AW2">
        <v>10</v>
      </c>
      <c r="AX2">
        <v>2</v>
      </c>
      <c r="AY2">
        <v>3</v>
      </c>
      <c r="AZ2">
        <v>8</v>
      </c>
      <c r="BA2">
        <v>4</v>
      </c>
      <c r="BB2">
        <v>14</v>
      </c>
      <c r="BC2">
        <v>18</v>
      </c>
      <c r="BD2">
        <v>16</v>
      </c>
      <c r="BE2">
        <v>5</v>
      </c>
      <c r="BF2">
        <v>6</v>
      </c>
      <c r="BG2">
        <v>9</v>
      </c>
      <c r="BH2">
        <v>-16</v>
      </c>
    </row>
    <row r="3" spans="1:60" x14ac:dyDescent="0.3">
      <c r="A3">
        <v>19261</v>
      </c>
      <c r="B3">
        <v>1</v>
      </c>
      <c r="C3">
        <v>1994</v>
      </c>
      <c r="D3" s="1">
        <v>44131.415277777778</v>
      </c>
      <c r="E3" t="s">
        <v>61</v>
      </c>
      <c r="F3">
        <v>1</v>
      </c>
      <c r="G3">
        <v>2</v>
      </c>
      <c r="H3">
        <v>3</v>
      </c>
      <c r="I3">
        <v>1</v>
      </c>
      <c r="J3">
        <v>3</v>
      </c>
      <c r="K3">
        <v>2</v>
      </c>
      <c r="L3">
        <v>3</v>
      </c>
      <c r="M3">
        <v>4</v>
      </c>
      <c r="N3">
        <v>1</v>
      </c>
      <c r="O3">
        <v>2</v>
      </c>
      <c r="P3">
        <v>2</v>
      </c>
      <c r="Q3">
        <v>2</v>
      </c>
      <c r="R3">
        <v>2</v>
      </c>
      <c r="S3">
        <v>1</v>
      </c>
      <c r="T3">
        <v>2</v>
      </c>
      <c r="U3">
        <v>2</v>
      </c>
      <c r="V3">
        <v>2</v>
      </c>
      <c r="W3">
        <v>2</v>
      </c>
      <c r="X3">
        <v>6</v>
      </c>
      <c r="Y3">
        <v>5</v>
      </c>
      <c r="Z3">
        <v>4</v>
      </c>
      <c r="AA3">
        <v>7</v>
      </c>
      <c r="AB3">
        <v>8</v>
      </c>
      <c r="AC3">
        <v>4</v>
      </c>
      <c r="AD3">
        <v>5</v>
      </c>
      <c r="AE3">
        <v>9</v>
      </c>
      <c r="AF3">
        <v>5</v>
      </c>
      <c r="AG3">
        <v>10</v>
      </c>
      <c r="AH3">
        <v>6</v>
      </c>
      <c r="AI3">
        <v>3</v>
      </c>
      <c r="AJ3">
        <v>9</v>
      </c>
      <c r="AK3">
        <v>10</v>
      </c>
      <c r="AL3">
        <v>6</v>
      </c>
      <c r="AM3">
        <v>6</v>
      </c>
      <c r="AN3">
        <v>4</v>
      </c>
      <c r="AO3">
        <v>3</v>
      </c>
      <c r="AP3">
        <v>4</v>
      </c>
      <c r="AQ3">
        <v>15</v>
      </c>
      <c r="AR3">
        <v>18</v>
      </c>
      <c r="AS3">
        <v>10</v>
      </c>
      <c r="AT3">
        <v>5</v>
      </c>
      <c r="AU3">
        <v>8</v>
      </c>
      <c r="AV3">
        <v>16</v>
      </c>
      <c r="AW3">
        <v>3</v>
      </c>
      <c r="AX3">
        <v>11</v>
      </c>
      <c r="AY3">
        <v>1</v>
      </c>
      <c r="AZ3">
        <v>14</v>
      </c>
      <c r="BA3">
        <v>9</v>
      </c>
      <c r="BB3">
        <v>17</v>
      </c>
      <c r="BC3">
        <v>13</v>
      </c>
      <c r="BD3">
        <v>6</v>
      </c>
      <c r="BE3">
        <v>7</v>
      </c>
      <c r="BF3">
        <v>12</v>
      </c>
      <c r="BG3">
        <v>2</v>
      </c>
      <c r="BH3">
        <v>4</v>
      </c>
    </row>
    <row r="4" spans="1:60" x14ac:dyDescent="0.3">
      <c r="A4">
        <v>19275</v>
      </c>
      <c r="B4">
        <v>1</v>
      </c>
      <c r="C4">
        <v>1998</v>
      </c>
      <c r="D4" s="1">
        <v>44131.438194444447</v>
      </c>
      <c r="E4" t="s">
        <v>62</v>
      </c>
      <c r="F4">
        <v>2</v>
      </c>
      <c r="G4">
        <v>2</v>
      </c>
      <c r="H4">
        <v>1</v>
      </c>
      <c r="I4">
        <v>3</v>
      </c>
      <c r="J4">
        <v>3</v>
      </c>
      <c r="K4">
        <v>1</v>
      </c>
      <c r="L4">
        <v>3</v>
      </c>
      <c r="M4">
        <v>2</v>
      </c>
      <c r="N4">
        <v>2</v>
      </c>
      <c r="O4">
        <v>2</v>
      </c>
      <c r="P4">
        <v>2</v>
      </c>
      <c r="Q4">
        <v>1</v>
      </c>
      <c r="R4">
        <v>2</v>
      </c>
      <c r="S4">
        <v>2</v>
      </c>
      <c r="T4">
        <v>3</v>
      </c>
      <c r="U4">
        <v>3</v>
      </c>
      <c r="V4">
        <v>2</v>
      </c>
      <c r="W4">
        <v>2</v>
      </c>
      <c r="X4">
        <v>8</v>
      </c>
      <c r="Y4">
        <v>7</v>
      </c>
      <c r="Z4">
        <v>6</v>
      </c>
      <c r="AA4">
        <v>6</v>
      </c>
      <c r="AB4">
        <v>7</v>
      </c>
      <c r="AC4">
        <v>7</v>
      </c>
      <c r="AD4">
        <v>7</v>
      </c>
      <c r="AE4">
        <v>6</v>
      </c>
      <c r="AF4">
        <v>6</v>
      </c>
      <c r="AG4">
        <v>9</v>
      </c>
      <c r="AH4">
        <v>7</v>
      </c>
      <c r="AI4">
        <v>7</v>
      </c>
      <c r="AJ4">
        <v>9</v>
      </c>
      <c r="AK4">
        <v>4</v>
      </c>
      <c r="AL4">
        <v>9</v>
      </c>
      <c r="AM4">
        <v>4</v>
      </c>
      <c r="AN4">
        <v>4</v>
      </c>
      <c r="AO4">
        <v>3</v>
      </c>
      <c r="AP4">
        <v>17</v>
      </c>
      <c r="AQ4">
        <v>7</v>
      </c>
      <c r="AR4">
        <v>14</v>
      </c>
      <c r="AS4">
        <v>13</v>
      </c>
      <c r="AT4">
        <v>8</v>
      </c>
      <c r="AU4">
        <v>11</v>
      </c>
      <c r="AV4">
        <v>2</v>
      </c>
      <c r="AW4">
        <v>15</v>
      </c>
      <c r="AX4">
        <v>5</v>
      </c>
      <c r="AY4">
        <v>3</v>
      </c>
      <c r="AZ4">
        <v>4</v>
      </c>
      <c r="BA4">
        <v>10</v>
      </c>
      <c r="BB4">
        <v>6</v>
      </c>
      <c r="BC4">
        <v>12</v>
      </c>
      <c r="BD4">
        <v>9</v>
      </c>
      <c r="BE4">
        <v>18</v>
      </c>
      <c r="BF4">
        <v>16</v>
      </c>
      <c r="BG4">
        <v>1</v>
      </c>
      <c r="BH4">
        <v>-2</v>
      </c>
    </row>
    <row r="5" spans="1:60" x14ac:dyDescent="0.3">
      <c r="A5">
        <v>19281</v>
      </c>
      <c r="B5">
        <v>0</v>
      </c>
      <c r="C5">
        <v>2001</v>
      </c>
      <c r="D5" s="1">
        <v>44131.462500000001</v>
      </c>
      <c r="E5" t="s">
        <v>63</v>
      </c>
      <c r="F5">
        <v>2</v>
      </c>
      <c r="G5">
        <v>2</v>
      </c>
      <c r="H5">
        <v>2</v>
      </c>
      <c r="I5">
        <v>2</v>
      </c>
      <c r="J5">
        <v>1</v>
      </c>
      <c r="K5">
        <v>2</v>
      </c>
      <c r="L5">
        <v>3</v>
      </c>
      <c r="M5">
        <v>3</v>
      </c>
      <c r="N5">
        <v>2</v>
      </c>
      <c r="O5">
        <v>3</v>
      </c>
      <c r="P5">
        <v>4</v>
      </c>
      <c r="Q5">
        <v>3</v>
      </c>
      <c r="R5">
        <v>4</v>
      </c>
      <c r="S5">
        <v>2</v>
      </c>
      <c r="T5">
        <v>2</v>
      </c>
      <c r="U5">
        <v>2</v>
      </c>
      <c r="V5">
        <v>3</v>
      </c>
      <c r="W5">
        <v>3</v>
      </c>
      <c r="X5">
        <v>4</v>
      </c>
      <c r="Y5">
        <v>3</v>
      </c>
      <c r="Z5">
        <v>5</v>
      </c>
      <c r="AA5">
        <v>7</v>
      </c>
      <c r="AB5">
        <v>7</v>
      </c>
      <c r="AC5">
        <v>3</v>
      </c>
      <c r="AD5">
        <v>8</v>
      </c>
      <c r="AE5">
        <v>8</v>
      </c>
      <c r="AF5">
        <v>3</v>
      </c>
      <c r="AG5">
        <v>9</v>
      </c>
      <c r="AH5">
        <v>4</v>
      </c>
      <c r="AI5">
        <v>4</v>
      </c>
      <c r="AJ5">
        <v>7</v>
      </c>
      <c r="AK5">
        <v>4</v>
      </c>
      <c r="AL5">
        <v>6</v>
      </c>
      <c r="AM5">
        <v>4</v>
      </c>
      <c r="AN5">
        <v>4</v>
      </c>
      <c r="AO5">
        <v>3</v>
      </c>
      <c r="AP5">
        <v>5</v>
      </c>
      <c r="AQ5">
        <v>15</v>
      </c>
      <c r="AR5">
        <v>11</v>
      </c>
      <c r="AS5">
        <v>14</v>
      </c>
      <c r="AT5">
        <v>12</v>
      </c>
      <c r="AU5">
        <v>2</v>
      </c>
      <c r="AV5">
        <v>3</v>
      </c>
      <c r="AW5">
        <v>7</v>
      </c>
      <c r="AX5">
        <v>18</v>
      </c>
      <c r="AY5">
        <v>1</v>
      </c>
      <c r="AZ5">
        <v>9</v>
      </c>
      <c r="BA5">
        <v>6</v>
      </c>
      <c r="BB5">
        <v>10</v>
      </c>
      <c r="BC5">
        <v>16</v>
      </c>
      <c r="BD5">
        <v>8</v>
      </c>
      <c r="BE5">
        <v>13</v>
      </c>
      <c r="BF5">
        <v>17</v>
      </c>
      <c r="BG5">
        <v>4</v>
      </c>
      <c r="BH5">
        <v>-6</v>
      </c>
    </row>
    <row r="6" spans="1:60" x14ac:dyDescent="0.3">
      <c r="A6">
        <v>19332</v>
      </c>
      <c r="B6">
        <v>0</v>
      </c>
      <c r="C6">
        <v>1994</v>
      </c>
      <c r="D6" s="1">
        <v>44131.486111111109</v>
      </c>
      <c r="E6" t="s">
        <v>63</v>
      </c>
      <c r="F6">
        <v>3</v>
      </c>
      <c r="G6">
        <v>2</v>
      </c>
      <c r="H6">
        <v>3</v>
      </c>
      <c r="I6">
        <v>2</v>
      </c>
      <c r="J6">
        <v>4</v>
      </c>
      <c r="K6">
        <v>3</v>
      </c>
      <c r="L6">
        <v>4</v>
      </c>
      <c r="M6">
        <v>2</v>
      </c>
      <c r="N6">
        <v>3</v>
      </c>
      <c r="O6">
        <v>3</v>
      </c>
      <c r="P6">
        <v>3</v>
      </c>
      <c r="Q6">
        <v>3</v>
      </c>
      <c r="R6">
        <v>2</v>
      </c>
      <c r="S6">
        <v>3</v>
      </c>
      <c r="T6">
        <v>3</v>
      </c>
      <c r="U6">
        <v>3</v>
      </c>
      <c r="V6">
        <v>3</v>
      </c>
      <c r="W6">
        <v>3</v>
      </c>
      <c r="X6">
        <v>3</v>
      </c>
      <c r="Y6">
        <v>4</v>
      </c>
      <c r="Z6">
        <v>5</v>
      </c>
      <c r="AA6">
        <v>5</v>
      </c>
      <c r="AB6">
        <v>4</v>
      </c>
      <c r="AC6">
        <v>4</v>
      </c>
      <c r="AD6">
        <v>10</v>
      </c>
      <c r="AE6">
        <v>5</v>
      </c>
      <c r="AF6">
        <v>4</v>
      </c>
      <c r="AG6">
        <v>4</v>
      </c>
      <c r="AH6">
        <v>8</v>
      </c>
      <c r="AI6">
        <v>3</v>
      </c>
      <c r="AJ6">
        <v>3</v>
      </c>
      <c r="AK6">
        <v>6</v>
      </c>
      <c r="AL6">
        <v>4</v>
      </c>
      <c r="AM6">
        <v>3</v>
      </c>
      <c r="AN6">
        <v>7</v>
      </c>
      <c r="AO6">
        <v>2</v>
      </c>
      <c r="AP6">
        <v>7</v>
      </c>
      <c r="AQ6">
        <v>6</v>
      </c>
      <c r="AR6">
        <v>12</v>
      </c>
      <c r="AS6">
        <v>2</v>
      </c>
      <c r="AT6">
        <v>9</v>
      </c>
      <c r="AU6">
        <v>16</v>
      </c>
      <c r="AV6">
        <v>3</v>
      </c>
      <c r="AW6">
        <v>14</v>
      </c>
      <c r="AX6">
        <v>10</v>
      </c>
      <c r="AY6">
        <v>11</v>
      </c>
      <c r="AZ6">
        <v>4</v>
      </c>
      <c r="BA6">
        <v>5</v>
      </c>
      <c r="BB6">
        <v>13</v>
      </c>
      <c r="BC6">
        <v>15</v>
      </c>
      <c r="BD6">
        <v>18</v>
      </c>
      <c r="BE6">
        <v>8</v>
      </c>
      <c r="BF6">
        <v>1</v>
      </c>
      <c r="BG6">
        <v>17</v>
      </c>
      <c r="BH6">
        <v>-18</v>
      </c>
    </row>
    <row r="7" spans="1:60" x14ac:dyDescent="0.3">
      <c r="A7">
        <v>19333</v>
      </c>
      <c r="B7">
        <v>1</v>
      </c>
      <c r="C7">
        <v>1996</v>
      </c>
      <c r="D7" s="1">
        <v>44131.491666666669</v>
      </c>
      <c r="E7" t="s">
        <v>62</v>
      </c>
      <c r="F7">
        <v>4</v>
      </c>
      <c r="G7">
        <v>3</v>
      </c>
      <c r="H7">
        <v>2</v>
      </c>
      <c r="I7">
        <v>2</v>
      </c>
      <c r="J7">
        <v>4</v>
      </c>
      <c r="K7">
        <v>4</v>
      </c>
      <c r="L7">
        <v>2</v>
      </c>
      <c r="M7">
        <v>3</v>
      </c>
      <c r="N7">
        <v>2</v>
      </c>
      <c r="O7">
        <v>4</v>
      </c>
      <c r="P7">
        <v>1</v>
      </c>
      <c r="Q7">
        <v>3</v>
      </c>
      <c r="R7">
        <v>2</v>
      </c>
      <c r="S7">
        <v>4</v>
      </c>
      <c r="T7">
        <v>4</v>
      </c>
      <c r="U7">
        <v>2</v>
      </c>
      <c r="V7">
        <v>4</v>
      </c>
      <c r="W7">
        <v>2</v>
      </c>
      <c r="X7">
        <v>3</v>
      </c>
      <c r="Y7">
        <v>7</v>
      </c>
      <c r="Z7">
        <v>3</v>
      </c>
      <c r="AA7">
        <v>7</v>
      </c>
      <c r="AB7">
        <v>5</v>
      </c>
      <c r="AC7">
        <v>3</v>
      </c>
      <c r="AD7">
        <v>5</v>
      </c>
      <c r="AE7">
        <v>67</v>
      </c>
      <c r="AF7">
        <v>4</v>
      </c>
      <c r="AG7">
        <v>3</v>
      </c>
      <c r="AH7">
        <v>6</v>
      </c>
      <c r="AI7">
        <v>2</v>
      </c>
      <c r="AJ7">
        <v>4</v>
      </c>
      <c r="AK7">
        <v>5</v>
      </c>
      <c r="AL7">
        <v>3</v>
      </c>
      <c r="AM7">
        <v>2</v>
      </c>
      <c r="AN7">
        <v>3</v>
      </c>
      <c r="AO7">
        <v>2</v>
      </c>
      <c r="AP7">
        <v>16</v>
      </c>
      <c r="AQ7">
        <v>2</v>
      </c>
      <c r="AR7">
        <v>9</v>
      </c>
      <c r="AS7">
        <v>7</v>
      </c>
      <c r="AT7">
        <v>11</v>
      </c>
      <c r="AU7">
        <v>12</v>
      </c>
      <c r="AV7">
        <v>18</v>
      </c>
      <c r="AW7">
        <v>10</v>
      </c>
      <c r="AX7">
        <v>1</v>
      </c>
      <c r="AY7">
        <v>3</v>
      </c>
      <c r="AZ7">
        <v>14</v>
      </c>
      <c r="BA7">
        <v>15</v>
      </c>
      <c r="BB7">
        <v>13</v>
      </c>
      <c r="BC7">
        <v>17</v>
      </c>
      <c r="BD7">
        <v>8</v>
      </c>
      <c r="BE7">
        <v>5</v>
      </c>
      <c r="BF7">
        <v>4</v>
      </c>
      <c r="BG7">
        <v>6</v>
      </c>
      <c r="BH7">
        <v>8</v>
      </c>
    </row>
    <row r="8" spans="1:60" x14ac:dyDescent="0.3">
      <c r="A8">
        <v>19349</v>
      </c>
      <c r="B8">
        <v>0</v>
      </c>
      <c r="C8">
        <v>2000</v>
      </c>
      <c r="D8" s="1">
        <v>44131.492361111108</v>
      </c>
      <c r="E8" t="s">
        <v>60</v>
      </c>
      <c r="F8">
        <v>2</v>
      </c>
      <c r="G8">
        <v>1</v>
      </c>
      <c r="H8">
        <v>3</v>
      </c>
      <c r="I8">
        <v>1</v>
      </c>
      <c r="J8">
        <v>1</v>
      </c>
      <c r="K8">
        <v>1</v>
      </c>
      <c r="L8">
        <v>2</v>
      </c>
      <c r="M8">
        <v>2</v>
      </c>
      <c r="N8">
        <v>2</v>
      </c>
      <c r="O8">
        <v>2</v>
      </c>
      <c r="P8">
        <v>2</v>
      </c>
      <c r="Q8">
        <v>3</v>
      </c>
      <c r="R8">
        <v>1</v>
      </c>
      <c r="S8">
        <v>3</v>
      </c>
      <c r="T8">
        <v>2</v>
      </c>
      <c r="U8">
        <v>1</v>
      </c>
      <c r="V8">
        <v>1</v>
      </c>
      <c r="W8">
        <v>3</v>
      </c>
      <c r="X8">
        <v>3</v>
      </c>
      <c r="Y8">
        <v>4</v>
      </c>
      <c r="Z8">
        <v>4</v>
      </c>
      <c r="AA8">
        <v>5</v>
      </c>
      <c r="AB8">
        <v>6</v>
      </c>
      <c r="AC8">
        <v>6</v>
      </c>
      <c r="AD8">
        <v>11</v>
      </c>
      <c r="AE8">
        <v>4</v>
      </c>
      <c r="AF8">
        <v>4</v>
      </c>
      <c r="AG8">
        <v>4</v>
      </c>
      <c r="AH8">
        <v>35</v>
      </c>
      <c r="AI8">
        <v>5</v>
      </c>
      <c r="AJ8">
        <v>3</v>
      </c>
      <c r="AK8">
        <v>11</v>
      </c>
      <c r="AL8">
        <v>4</v>
      </c>
      <c r="AM8">
        <v>2</v>
      </c>
      <c r="AN8">
        <v>7</v>
      </c>
      <c r="AO8">
        <v>2</v>
      </c>
      <c r="AP8">
        <v>9</v>
      </c>
      <c r="AQ8">
        <v>11</v>
      </c>
      <c r="AR8">
        <v>16</v>
      </c>
      <c r="AS8">
        <v>15</v>
      </c>
      <c r="AT8">
        <v>10</v>
      </c>
      <c r="AU8">
        <v>14</v>
      </c>
      <c r="AV8">
        <v>1</v>
      </c>
      <c r="AW8">
        <v>8</v>
      </c>
      <c r="AX8">
        <v>6</v>
      </c>
      <c r="AY8">
        <v>4</v>
      </c>
      <c r="AZ8">
        <v>2</v>
      </c>
      <c r="BA8">
        <v>17</v>
      </c>
      <c r="BB8">
        <v>13</v>
      </c>
      <c r="BC8">
        <v>5</v>
      </c>
      <c r="BD8">
        <v>18</v>
      </c>
      <c r="BE8">
        <v>12</v>
      </c>
      <c r="BF8">
        <v>3</v>
      </c>
      <c r="BG8">
        <v>7</v>
      </c>
      <c r="BH8">
        <v>7</v>
      </c>
    </row>
    <row r="9" spans="1:60" x14ac:dyDescent="0.3">
      <c r="A9">
        <v>19256</v>
      </c>
      <c r="B9">
        <v>1</v>
      </c>
      <c r="C9">
        <v>1999</v>
      </c>
      <c r="D9" s="1">
        <v>44131.5</v>
      </c>
      <c r="E9" t="s">
        <v>60</v>
      </c>
      <c r="F9">
        <v>3</v>
      </c>
      <c r="G9">
        <v>1</v>
      </c>
      <c r="H9">
        <v>1</v>
      </c>
      <c r="I9">
        <v>1</v>
      </c>
      <c r="J9">
        <v>2</v>
      </c>
      <c r="K9">
        <v>3</v>
      </c>
      <c r="L9">
        <v>1</v>
      </c>
      <c r="M9">
        <v>2</v>
      </c>
      <c r="N9">
        <v>2</v>
      </c>
      <c r="O9">
        <v>2</v>
      </c>
      <c r="P9">
        <v>2</v>
      </c>
      <c r="Q9">
        <v>2</v>
      </c>
      <c r="R9">
        <v>4</v>
      </c>
      <c r="S9">
        <v>2</v>
      </c>
      <c r="T9">
        <v>1</v>
      </c>
      <c r="U9">
        <v>1</v>
      </c>
      <c r="V9">
        <v>1</v>
      </c>
      <c r="W9">
        <v>2</v>
      </c>
      <c r="X9">
        <v>4</v>
      </c>
      <c r="Y9">
        <v>4</v>
      </c>
      <c r="Z9">
        <v>3</v>
      </c>
      <c r="AA9">
        <v>4</v>
      </c>
      <c r="AB9">
        <v>6</v>
      </c>
      <c r="AC9">
        <v>4</v>
      </c>
      <c r="AD9">
        <v>4</v>
      </c>
      <c r="AE9">
        <v>4</v>
      </c>
      <c r="AF9">
        <v>3</v>
      </c>
      <c r="AG9">
        <v>3</v>
      </c>
      <c r="AH9">
        <v>5</v>
      </c>
      <c r="AI9">
        <v>10</v>
      </c>
      <c r="AJ9">
        <v>13</v>
      </c>
      <c r="AK9">
        <v>7</v>
      </c>
      <c r="AL9">
        <v>7</v>
      </c>
      <c r="AM9">
        <v>3</v>
      </c>
      <c r="AN9">
        <v>3</v>
      </c>
      <c r="AO9">
        <v>1</v>
      </c>
      <c r="AP9">
        <v>8</v>
      </c>
      <c r="AQ9">
        <v>14</v>
      </c>
      <c r="AR9">
        <v>5</v>
      </c>
      <c r="AS9">
        <v>18</v>
      </c>
      <c r="AT9">
        <v>3</v>
      </c>
      <c r="AU9">
        <v>6</v>
      </c>
      <c r="AV9">
        <v>12</v>
      </c>
      <c r="AW9">
        <v>4</v>
      </c>
      <c r="AX9">
        <v>9</v>
      </c>
      <c r="AY9">
        <v>16</v>
      </c>
      <c r="AZ9">
        <v>10</v>
      </c>
      <c r="BA9">
        <v>1</v>
      </c>
      <c r="BB9">
        <v>13</v>
      </c>
      <c r="BC9">
        <v>2</v>
      </c>
      <c r="BD9">
        <v>17</v>
      </c>
      <c r="BE9">
        <v>7</v>
      </c>
      <c r="BF9">
        <v>15</v>
      </c>
      <c r="BG9">
        <v>11</v>
      </c>
      <c r="BH9">
        <v>-10</v>
      </c>
    </row>
    <row r="10" spans="1:60" x14ac:dyDescent="0.3">
      <c r="A10">
        <v>19401</v>
      </c>
      <c r="B10">
        <v>1</v>
      </c>
      <c r="C10">
        <v>2000</v>
      </c>
      <c r="D10" s="1">
        <v>44131.509027777778</v>
      </c>
      <c r="E10" t="s">
        <v>61</v>
      </c>
      <c r="F10">
        <v>2</v>
      </c>
      <c r="G10">
        <v>3</v>
      </c>
      <c r="H10">
        <v>3</v>
      </c>
      <c r="I10">
        <v>4</v>
      </c>
      <c r="J10">
        <v>2</v>
      </c>
      <c r="K10">
        <v>2</v>
      </c>
      <c r="L10">
        <v>4</v>
      </c>
      <c r="M10">
        <v>3</v>
      </c>
      <c r="N10">
        <v>4</v>
      </c>
      <c r="O10">
        <v>2</v>
      </c>
      <c r="P10">
        <v>3</v>
      </c>
      <c r="Q10">
        <v>2</v>
      </c>
      <c r="R10">
        <v>2</v>
      </c>
      <c r="S10">
        <v>3</v>
      </c>
      <c r="T10">
        <v>3</v>
      </c>
      <c r="U10">
        <v>2</v>
      </c>
      <c r="V10">
        <v>1</v>
      </c>
      <c r="W10">
        <v>3</v>
      </c>
      <c r="X10">
        <v>2</v>
      </c>
      <c r="Y10">
        <v>3</v>
      </c>
      <c r="Z10">
        <v>6</v>
      </c>
      <c r="AA10">
        <v>7</v>
      </c>
      <c r="AB10">
        <v>4</v>
      </c>
      <c r="AC10">
        <v>5</v>
      </c>
      <c r="AD10">
        <v>5</v>
      </c>
      <c r="AE10">
        <v>4</v>
      </c>
      <c r="AF10">
        <v>2</v>
      </c>
      <c r="AG10">
        <v>5</v>
      </c>
      <c r="AH10">
        <v>4</v>
      </c>
      <c r="AI10">
        <v>3</v>
      </c>
      <c r="AJ10">
        <v>4</v>
      </c>
      <c r="AK10">
        <v>4</v>
      </c>
      <c r="AL10">
        <v>5</v>
      </c>
      <c r="AM10">
        <v>2</v>
      </c>
      <c r="AN10">
        <v>3</v>
      </c>
      <c r="AO10">
        <v>1</v>
      </c>
      <c r="AP10">
        <v>17</v>
      </c>
      <c r="AQ10">
        <v>11</v>
      </c>
      <c r="AR10">
        <v>9</v>
      </c>
      <c r="AS10">
        <v>15</v>
      </c>
      <c r="AT10">
        <v>12</v>
      </c>
      <c r="AU10">
        <v>3</v>
      </c>
      <c r="AV10">
        <v>1</v>
      </c>
      <c r="AW10">
        <v>14</v>
      </c>
      <c r="AX10">
        <v>6</v>
      </c>
      <c r="AY10">
        <v>8</v>
      </c>
      <c r="AZ10">
        <v>7</v>
      </c>
      <c r="BA10">
        <v>16</v>
      </c>
      <c r="BB10">
        <v>18</v>
      </c>
      <c r="BC10">
        <v>2</v>
      </c>
      <c r="BD10">
        <v>5</v>
      </c>
      <c r="BE10">
        <v>10</v>
      </c>
      <c r="BF10">
        <v>4</v>
      </c>
      <c r="BG10">
        <v>13</v>
      </c>
      <c r="BH10">
        <v>9</v>
      </c>
    </row>
    <row r="11" spans="1:60" x14ac:dyDescent="0.3">
      <c r="A11">
        <v>19377</v>
      </c>
      <c r="B11">
        <v>0</v>
      </c>
      <c r="C11">
        <v>1998</v>
      </c>
      <c r="D11" s="1">
        <v>44131.517361111109</v>
      </c>
      <c r="E11" t="s">
        <v>60</v>
      </c>
      <c r="F11">
        <v>2</v>
      </c>
      <c r="G11">
        <v>1</v>
      </c>
      <c r="H11">
        <v>1</v>
      </c>
      <c r="I11">
        <v>1</v>
      </c>
      <c r="J11">
        <v>1</v>
      </c>
      <c r="K11">
        <v>2</v>
      </c>
      <c r="L11">
        <v>1</v>
      </c>
      <c r="M11">
        <v>2</v>
      </c>
      <c r="N11">
        <v>1</v>
      </c>
      <c r="O11">
        <v>1</v>
      </c>
      <c r="P11">
        <v>1</v>
      </c>
      <c r="Q11">
        <v>2</v>
      </c>
      <c r="R11">
        <v>4</v>
      </c>
      <c r="S11">
        <v>1</v>
      </c>
      <c r="T11">
        <v>1</v>
      </c>
      <c r="U11">
        <v>1</v>
      </c>
      <c r="V11">
        <v>1</v>
      </c>
      <c r="W11">
        <v>1</v>
      </c>
      <c r="X11">
        <v>9</v>
      </c>
      <c r="Y11">
        <v>5</v>
      </c>
      <c r="Z11">
        <v>7</v>
      </c>
      <c r="AA11">
        <v>4</v>
      </c>
      <c r="AB11">
        <v>9</v>
      </c>
      <c r="AC11">
        <v>7</v>
      </c>
      <c r="AD11">
        <v>6</v>
      </c>
      <c r="AE11">
        <v>5</v>
      </c>
      <c r="AF11">
        <v>4</v>
      </c>
      <c r="AG11">
        <v>3</v>
      </c>
      <c r="AH11">
        <v>9</v>
      </c>
      <c r="AI11">
        <v>8</v>
      </c>
      <c r="AJ11">
        <v>12</v>
      </c>
      <c r="AK11">
        <v>3</v>
      </c>
      <c r="AL11">
        <v>7</v>
      </c>
      <c r="AM11">
        <v>2</v>
      </c>
      <c r="AN11">
        <v>2</v>
      </c>
      <c r="AO11">
        <v>1</v>
      </c>
      <c r="AP11">
        <v>10</v>
      </c>
      <c r="AQ11">
        <v>7</v>
      </c>
      <c r="AR11">
        <v>4</v>
      </c>
      <c r="AS11">
        <v>9</v>
      </c>
      <c r="AT11">
        <v>6</v>
      </c>
      <c r="AU11">
        <v>5</v>
      </c>
      <c r="AV11">
        <v>12</v>
      </c>
      <c r="AW11">
        <v>13</v>
      </c>
      <c r="AX11">
        <v>3</v>
      </c>
      <c r="AY11">
        <v>8</v>
      </c>
      <c r="AZ11">
        <v>11</v>
      </c>
      <c r="BA11">
        <v>2</v>
      </c>
      <c r="BB11">
        <v>1</v>
      </c>
      <c r="BC11">
        <v>17</v>
      </c>
      <c r="BD11">
        <v>14</v>
      </c>
      <c r="BE11">
        <v>16</v>
      </c>
      <c r="BF11">
        <v>15</v>
      </c>
      <c r="BG11">
        <v>18</v>
      </c>
      <c r="BH11">
        <v>-28</v>
      </c>
    </row>
    <row r="12" spans="1:60" x14ac:dyDescent="0.3">
      <c r="A12">
        <v>19435</v>
      </c>
      <c r="B12">
        <v>1</v>
      </c>
      <c r="C12">
        <v>1992</v>
      </c>
      <c r="D12" s="1">
        <v>44131.518055555556</v>
      </c>
      <c r="E12" t="s">
        <v>62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1</v>
      </c>
      <c r="P12">
        <v>3</v>
      </c>
      <c r="Q12">
        <v>2</v>
      </c>
      <c r="R12">
        <v>2</v>
      </c>
      <c r="S12">
        <v>2</v>
      </c>
      <c r="T12">
        <v>2</v>
      </c>
      <c r="U12">
        <v>1</v>
      </c>
      <c r="V12">
        <v>1</v>
      </c>
      <c r="W12">
        <v>2</v>
      </c>
      <c r="X12">
        <v>3</v>
      </c>
      <c r="Y12">
        <v>3</v>
      </c>
      <c r="Z12">
        <v>6</v>
      </c>
      <c r="AA12">
        <v>8</v>
      </c>
      <c r="AB12">
        <v>11</v>
      </c>
      <c r="AC12">
        <v>6</v>
      </c>
      <c r="AD12">
        <v>7</v>
      </c>
      <c r="AE12">
        <v>5</v>
      </c>
      <c r="AF12">
        <v>4</v>
      </c>
      <c r="AG12">
        <v>4</v>
      </c>
      <c r="AH12">
        <v>8</v>
      </c>
      <c r="AI12">
        <v>4</v>
      </c>
      <c r="AJ12">
        <v>8</v>
      </c>
      <c r="AK12">
        <v>8</v>
      </c>
      <c r="AL12">
        <v>9</v>
      </c>
      <c r="AM12">
        <v>2</v>
      </c>
      <c r="AN12">
        <v>4</v>
      </c>
      <c r="AO12">
        <v>4</v>
      </c>
      <c r="AP12">
        <v>8</v>
      </c>
      <c r="AQ12">
        <v>15</v>
      </c>
      <c r="AR12">
        <v>11</v>
      </c>
      <c r="AS12">
        <v>16</v>
      </c>
      <c r="AT12">
        <v>2</v>
      </c>
      <c r="AU12">
        <v>3</v>
      </c>
      <c r="AV12">
        <v>6</v>
      </c>
      <c r="AW12">
        <v>18</v>
      </c>
      <c r="AX12">
        <v>17</v>
      </c>
      <c r="AY12">
        <v>10</v>
      </c>
      <c r="AZ12">
        <v>4</v>
      </c>
      <c r="BA12">
        <v>1</v>
      </c>
      <c r="BB12">
        <v>13</v>
      </c>
      <c r="BC12">
        <v>7</v>
      </c>
      <c r="BD12">
        <v>14</v>
      </c>
      <c r="BE12">
        <v>9</v>
      </c>
      <c r="BF12">
        <v>5</v>
      </c>
      <c r="BG12">
        <v>12</v>
      </c>
      <c r="BH12">
        <v>-22</v>
      </c>
    </row>
    <row r="13" spans="1:60" x14ac:dyDescent="0.3">
      <c r="A13">
        <v>19366</v>
      </c>
      <c r="B13">
        <v>0</v>
      </c>
      <c r="C13">
        <v>1999</v>
      </c>
      <c r="D13" s="1">
        <v>44131.519444444442</v>
      </c>
      <c r="E13" t="s">
        <v>63</v>
      </c>
      <c r="F13">
        <v>3</v>
      </c>
      <c r="G13">
        <v>3</v>
      </c>
      <c r="H13">
        <v>2</v>
      </c>
      <c r="I13">
        <v>1</v>
      </c>
      <c r="J13">
        <v>3</v>
      </c>
      <c r="K13">
        <v>2</v>
      </c>
      <c r="L13">
        <v>3</v>
      </c>
      <c r="M13">
        <v>3</v>
      </c>
      <c r="N13">
        <v>1</v>
      </c>
      <c r="O13">
        <v>3</v>
      </c>
      <c r="P13">
        <v>3</v>
      </c>
      <c r="Q13">
        <v>3</v>
      </c>
      <c r="R13">
        <v>1</v>
      </c>
      <c r="S13">
        <v>3</v>
      </c>
      <c r="T13">
        <v>1</v>
      </c>
      <c r="U13">
        <v>2</v>
      </c>
      <c r="V13">
        <v>3</v>
      </c>
      <c r="W13">
        <v>2</v>
      </c>
      <c r="X13">
        <v>4</v>
      </c>
      <c r="Y13">
        <v>27</v>
      </c>
      <c r="Z13">
        <v>6</v>
      </c>
      <c r="AA13">
        <v>13</v>
      </c>
      <c r="AB13">
        <v>15</v>
      </c>
      <c r="AC13">
        <v>17</v>
      </c>
      <c r="AD13">
        <v>8</v>
      </c>
      <c r="AE13">
        <v>2</v>
      </c>
      <c r="AF13">
        <v>15</v>
      </c>
      <c r="AG13">
        <v>4</v>
      </c>
      <c r="AH13">
        <v>9</v>
      </c>
      <c r="AI13">
        <v>5</v>
      </c>
      <c r="AJ13">
        <v>47</v>
      </c>
      <c r="AK13">
        <v>4</v>
      </c>
      <c r="AL13">
        <v>4</v>
      </c>
      <c r="AM13">
        <v>5</v>
      </c>
      <c r="AN13">
        <v>4</v>
      </c>
      <c r="AO13">
        <v>17</v>
      </c>
      <c r="AP13">
        <v>4</v>
      </c>
      <c r="AQ13">
        <v>1</v>
      </c>
      <c r="AR13">
        <v>14</v>
      </c>
      <c r="AS13">
        <v>10</v>
      </c>
      <c r="AT13">
        <v>16</v>
      </c>
      <c r="AU13">
        <v>11</v>
      </c>
      <c r="AV13">
        <v>9</v>
      </c>
      <c r="AW13">
        <v>12</v>
      </c>
      <c r="AX13">
        <v>15</v>
      </c>
      <c r="AY13">
        <v>2</v>
      </c>
      <c r="AZ13">
        <v>18</v>
      </c>
      <c r="BA13">
        <v>8</v>
      </c>
      <c r="BB13">
        <v>7</v>
      </c>
      <c r="BC13">
        <v>13</v>
      </c>
      <c r="BD13">
        <v>6</v>
      </c>
      <c r="BE13">
        <v>3</v>
      </c>
      <c r="BF13">
        <v>17</v>
      </c>
      <c r="BG13">
        <v>5</v>
      </c>
      <c r="BH13">
        <v>-2</v>
      </c>
    </row>
    <row r="14" spans="1:60" x14ac:dyDescent="0.3">
      <c r="A14">
        <v>19447</v>
      </c>
      <c r="B14">
        <v>1</v>
      </c>
      <c r="C14">
        <v>1993</v>
      </c>
      <c r="D14" s="1">
        <v>44131.520833333336</v>
      </c>
      <c r="E14" t="s">
        <v>63</v>
      </c>
      <c r="F14">
        <v>1</v>
      </c>
      <c r="G14">
        <v>4</v>
      </c>
      <c r="H14">
        <v>3</v>
      </c>
      <c r="I14">
        <v>2</v>
      </c>
      <c r="J14">
        <v>2</v>
      </c>
      <c r="K14">
        <v>1</v>
      </c>
      <c r="L14">
        <v>3</v>
      </c>
      <c r="M14">
        <v>3</v>
      </c>
      <c r="N14">
        <v>2</v>
      </c>
      <c r="O14">
        <v>2</v>
      </c>
      <c r="P14">
        <v>3</v>
      </c>
      <c r="Q14">
        <v>2</v>
      </c>
      <c r="R14">
        <v>3</v>
      </c>
      <c r="S14">
        <v>2</v>
      </c>
      <c r="T14">
        <v>2</v>
      </c>
      <c r="U14">
        <v>3</v>
      </c>
      <c r="V14">
        <v>2</v>
      </c>
      <c r="W14">
        <v>3</v>
      </c>
      <c r="X14">
        <v>6</v>
      </c>
      <c r="Y14">
        <v>4</v>
      </c>
      <c r="Z14">
        <v>3</v>
      </c>
      <c r="AA14">
        <v>6</v>
      </c>
      <c r="AB14">
        <v>6</v>
      </c>
      <c r="AC14">
        <v>8</v>
      </c>
      <c r="AD14">
        <v>7</v>
      </c>
      <c r="AE14">
        <v>4</v>
      </c>
      <c r="AF14">
        <v>6</v>
      </c>
      <c r="AG14">
        <v>5</v>
      </c>
      <c r="AH14">
        <v>8</v>
      </c>
      <c r="AI14">
        <v>5</v>
      </c>
      <c r="AJ14">
        <v>5</v>
      </c>
      <c r="AK14">
        <v>6</v>
      </c>
      <c r="AL14">
        <v>5</v>
      </c>
      <c r="AM14">
        <v>4</v>
      </c>
      <c r="AN14">
        <v>3</v>
      </c>
      <c r="AO14">
        <v>4</v>
      </c>
      <c r="AP14">
        <v>8</v>
      </c>
      <c r="AQ14">
        <v>17</v>
      </c>
      <c r="AR14">
        <v>5</v>
      </c>
      <c r="AS14">
        <v>10</v>
      </c>
      <c r="AT14">
        <v>14</v>
      </c>
      <c r="AU14">
        <v>7</v>
      </c>
      <c r="AV14">
        <v>13</v>
      </c>
      <c r="AW14">
        <v>11</v>
      </c>
      <c r="AX14">
        <v>16</v>
      </c>
      <c r="AY14">
        <v>4</v>
      </c>
      <c r="AZ14">
        <v>12</v>
      </c>
      <c r="BA14">
        <v>2</v>
      </c>
      <c r="BB14">
        <v>3</v>
      </c>
      <c r="BC14">
        <v>9</v>
      </c>
      <c r="BD14">
        <v>18</v>
      </c>
      <c r="BE14">
        <v>6</v>
      </c>
      <c r="BF14">
        <v>15</v>
      </c>
      <c r="BG14">
        <v>1</v>
      </c>
      <c r="BH14">
        <v>4</v>
      </c>
    </row>
    <row r="15" spans="1:60" x14ac:dyDescent="0.3">
      <c r="A15">
        <v>19441</v>
      </c>
      <c r="B15">
        <v>0</v>
      </c>
      <c r="C15">
        <v>1998</v>
      </c>
      <c r="D15" s="1">
        <v>44131.522222222222</v>
      </c>
      <c r="E15" t="s">
        <v>62</v>
      </c>
      <c r="F15">
        <v>3</v>
      </c>
      <c r="G15">
        <v>2</v>
      </c>
      <c r="H15">
        <v>2</v>
      </c>
      <c r="I15">
        <v>2</v>
      </c>
      <c r="J15">
        <v>1</v>
      </c>
      <c r="K15">
        <v>3</v>
      </c>
      <c r="L15">
        <v>3</v>
      </c>
      <c r="M15">
        <v>4</v>
      </c>
      <c r="N15">
        <v>2</v>
      </c>
      <c r="O15">
        <v>3</v>
      </c>
      <c r="P15">
        <v>3</v>
      </c>
      <c r="Q15">
        <v>4</v>
      </c>
      <c r="R15">
        <v>2</v>
      </c>
      <c r="S15">
        <v>1</v>
      </c>
      <c r="T15">
        <v>3</v>
      </c>
      <c r="U15">
        <v>1</v>
      </c>
      <c r="V15">
        <v>1</v>
      </c>
      <c r="W15">
        <v>3</v>
      </c>
      <c r="X15">
        <v>3</v>
      </c>
      <c r="Y15">
        <v>3</v>
      </c>
      <c r="Z15">
        <v>5</v>
      </c>
      <c r="AA15">
        <v>3</v>
      </c>
      <c r="AB15">
        <v>6</v>
      </c>
      <c r="AC15">
        <v>6</v>
      </c>
      <c r="AD15">
        <v>5</v>
      </c>
      <c r="AE15">
        <v>3</v>
      </c>
      <c r="AF15">
        <v>4</v>
      </c>
      <c r="AG15">
        <v>5</v>
      </c>
      <c r="AH15">
        <v>8</v>
      </c>
      <c r="AI15">
        <v>3</v>
      </c>
      <c r="AJ15">
        <v>6</v>
      </c>
      <c r="AK15">
        <v>4</v>
      </c>
      <c r="AL15">
        <v>5</v>
      </c>
      <c r="AM15">
        <v>2</v>
      </c>
      <c r="AN15">
        <v>3</v>
      </c>
      <c r="AO15">
        <v>3</v>
      </c>
      <c r="AP15">
        <v>18</v>
      </c>
      <c r="AQ15">
        <v>3</v>
      </c>
      <c r="AR15">
        <v>13</v>
      </c>
      <c r="AS15">
        <v>14</v>
      </c>
      <c r="AT15">
        <v>7</v>
      </c>
      <c r="AU15">
        <v>11</v>
      </c>
      <c r="AV15">
        <v>10</v>
      </c>
      <c r="AW15">
        <v>12</v>
      </c>
      <c r="AX15">
        <v>9</v>
      </c>
      <c r="AY15">
        <v>6</v>
      </c>
      <c r="AZ15">
        <v>5</v>
      </c>
      <c r="BA15">
        <v>4</v>
      </c>
      <c r="BB15">
        <v>1</v>
      </c>
      <c r="BC15">
        <v>16</v>
      </c>
      <c r="BD15">
        <v>17</v>
      </c>
      <c r="BE15">
        <v>15</v>
      </c>
      <c r="BF15">
        <v>8</v>
      </c>
      <c r="BG15">
        <v>2</v>
      </c>
      <c r="BH15">
        <v>10</v>
      </c>
    </row>
    <row r="16" spans="1:60" x14ac:dyDescent="0.3">
      <c r="A16">
        <v>19277</v>
      </c>
      <c r="B16">
        <v>0</v>
      </c>
      <c r="C16">
        <v>1999</v>
      </c>
      <c r="D16" s="1">
        <v>44131.526388888888</v>
      </c>
      <c r="E16" t="s">
        <v>62</v>
      </c>
      <c r="F16">
        <v>3</v>
      </c>
      <c r="G16">
        <v>3</v>
      </c>
      <c r="H16">
        <v>2</v>
      </c>
      <c r="I16">
        <v>2</v>
      </c>
      <c r="J16">
        <v>3</v>
      </c>
      <c r="K16">
        <v>2</v>
      </c>
      <c r="L16">
        <v>2</v>
      </c>
      <c r="M16">
        <v>2</v>
      </c>
      <c r="N16">
        <v>2</v>
      </c>
      <c r="O16">
        <v>3</v>
      </c>
      <c r="P16">
        <v>1</v>
      </c>
      <c r="Q16">
        <v>3</v>
      </c>
      <c r="R16">
        <v>2</v>
      </c>
      <c r="S16">
        <v>2</v>
      </c>
      <c r="T16">
        <v>3</v>
      </c>
      <c r="U16">
        <v>3</v>
      </c>
      <c r="V16">
        <v>3</v>
      </c>
      <c r="W16">
        <v>3</v>
      </c>
      <c r="X16">
        <v>11</v>
      </c>
      <c r="Y16">
        <v>33</v>
      </c>
      <c r="Z16">
        <v>4</v>
      </c>
      <c r="AA16">
        <v>5</v>
      </c>
      <c r="AB16">
        <v>12</v>
      </c>
      <c r="AC16">
        <v>5</v>
      </c>
      <c r="AD16">
        <v>9</v>
      </c>
      <c r="AE16">
        <v>6</v>
      </c>
      <c r="AF16">
        <v>5</v>
      </c>
      <c r="AG16">
        <v>4</v>
      </c>
      <c r="AH16">
        <v>12</v>
      </c>
      <c r="AI16">
        <v>3</v>
      </c>
      <c r="AJ16">
        <v>23</v>
      </c>
      <c r="AK16">
        <v>12</v>
      </c>
      <c r="AL16">
        <v>7</v>
      </c>
      <c r="AM16">
        <v>4</v>
      </c>
      <c r="AN16">
        <v>5</v>
      </c>
      <c r="AO16">
        <v>5</v>
      </c>
      <c r="AP16">
        <v>5</v>
      </c>
      <c r="AQ16">
        <v>7</v>
      </c>
      <c r="AR16">
        <v>17</v>
      </c>
      <c r="AS16">
        <v>10</v>
      </c>
      <c r="AT16">
        <v>3</v>
      </c>
      <c r="AU16">
        <v>14</v>
      </c>
      <c r="AV16">
        <v>11</v>
      </c>
      <c r="AW16">
        <v>8</v>
      </c>
      <c r="AX16">
        <v>6</v>
      </c>
      <c r="AY16">
        <v>13</v>
      </c>
      <c r="AZ16">
        <v>12</v>
      </c>
      <c r="BA16">
        <v>18</v>
      </c>
      <c r="BB16">
        <v>1</v>
      </c>
      <c r="BC16">
        <v>15</v>
      </c>
      <c r="BD16">
        <v>16</v>
      </c>
      <c r="BE16">
        <v>4</v>
      </c>
      <c r="BF16">
        <v>9</v>
      </c>
      <c r="BG16">
        <v>2</v>
      </c>
      <c r="BH16">
        <v>-17</v>
      </c>
    </row>
    <row r="17" spans="1:60" x14ac:dyDescent="0.3">
      <c r="A17">
        <v>19450</v>
      </c>
      <c r="B17">
        <v>0</v>
      </c>
      <c r="C17">
        <v>1995</v>
      </c>
      <c r="D17" s="1">
        <v>44131.527083333334</v>
      </c>
      <c r="E17" t="s">
        <v>62</v>
      </c>
      <c r="F17">
        <v>4</v>
      </c>
      <c r="G17">
        <v>4</v>
      </c>
      <c r="H17">
        <v>3</v>
      </c>
      <c r="I17">
        <v>2</v>
      </c>
      <c r="J17">
        <v>4</v>
      </c>
      <c r="K17">
        <v>4</v>
      </c>
      <c r="L17">
        <v>3</v>
      </c>
      <c r="M17">
        <v>4</v>
      </c>
      <c r="N17">
        <v>1</v>
      </c>
      <c r="O17">
        <v>4</v>
      </c>
      <c r="P17">
        <v>2</v>
      </c>
      <c r="Q17">
        <v>4</v>
      </c>
      <c r="R17">
        <v>3</v>
      </c>
      <c r="S17">
        <v>3</v>
      </c>
      <c r="T17">
        <v>2</v>
      </c>
      <c r="U17">
        <v>2</v>
      </c>
      <c r="V17">
        <v>2</v>
      </c>
      <c r="W17">
        <v>3</v>
      </c>
      <c r="X17">
        <v>3</v>
      </c>
      <c r="Y17">
        <v>6</v>
      </c>
      <c r="Z17">
        <v>5</v>
      </c>
      <c r="AA17">
        <v>32</v>
      </c>
      <c r="AB17">
        <v>11</v>
      </c>
      <c r="AC17">
        <v>5</v>
      </c>
      <c r="AD17">
        <v>11</v>
      </c>
      <c r="AE17">
        <v>9</v>
      </c>
      <c r="AF17">
        <v>5</v>
      </c>
      <c r="AG17">
        <v>6</v>
      </c>
      <c r="AH17">
        <v>9</v>
      </c>
      <c r="AI17">
        <v>10</v>
      </c>
      <c r="AJ17">
        <v>5</v>
      </c>
      <c r="AK17">
        <v>9</v>
      </c>
      <c r="AL17">
        <v>6</v>
      </c>
      <c r="AM17">
        <v>2</v>
      </c>
      <c r="AN17">
        <v>5</v>
      </c>
      <c r="AO17">
        <v>7</v>
      </c>
      <c r="AP17">
        <v>7</v>
      </c>
      <c r="AQ17">
        <v>6</v>
      </c>
      <c r="AR17">
        <v>8</v>
      </c>
      <c r="AS17">
        <v>3</v>
      </c>
      <c r="AT17">
        <v>9</v>
      </c>
      <c r="AU17">
        <v>13</v>
      </c>
      <c r="AV17">
        <v>12</v>
      </c>
      <c r="AW17">
        <v>2</v>
      </c>
      <c r="AX17">
        <v>5</v>
      </c>
      <c r="AY17">
        <v>4</v>
      </c>
      <c r="AZ17">
        <v>16</v>
      </c>
      <c r="BA17">
        <v>1</v>
      </c>
      <c r="BB17">
        <v>11</v>
      </c>
      <c r="BC17">
        <v>18</v>
      </c>
      <c r="BD17">
        <v>17</v>
      </c>
      <c r="BE17">
        <v>15</v>
      </c>
      <c r="BF17">
        <v>10</v>
      </c>
      <c r="BG17">
        <v>14</v>
      </c>
      <c r="BH17">
        <v>7</v>
      </c>
    </row>
    <row r="18" spans="1:60" x14ac:dyDescent="0.3">
      <c r="A18">
        <v>19459</v>
      </c>
      <c r="B18">
        <v>1</v>
      </c>
      <c r="C18">
        <v>1972</v>
      </c>
      <c r="D18" s="1">
        <v>44131.530555555553</v>
      </c>
      <c r="E18" t="s">
        <v>62</v>
      </c>
      <c r="F18">
        <v>3</v>
      </c>
      <c r="G18">
        <v>2</v>
      </c>
      <c r="H18">
        <v>3</v>
      </c>
      <c r="I18">
        <v>2</v>
      </c>
      <c r="J18">
        <v>2</v>
      </c>
      <c r="K18">
        <v>3</v>
      </c>
      <c r="L18">
        <v>2</v>
      </c>
      <c r="M18">
        <v>3</v>
      </c>
      <c r="N18">
        <v>2</v>
      </c>
      <c r="O18">
        <v>3</v>
      </c>
      <c r="P18">
        <v>2</v>
      </c>
      <c r="Q18">
        <v>3</v>
      </c>
      <c r="R18">
        <v>3</v>
      </c>
      <c r="S18">
        <v>1</v>
      </c>
      <c r="T18">
        <v>3</v>
      </c>
      <c r="U18">
        <v>2</v>
      </c>
      <c r="V18">
        <v>3</v>
      </c>
      <c r="W18">
        <v>2</v>
      </c>
      <c r="X18">
        <v>4</v>
      </c>
      <c r="Y18">
        <v>3</v>
      </c>
      <c r="Z18">
        <v>11</v>
      </c>
      <c r="AA18">
        <v>7</v>
      </c>
      <c r="AB18">
        <v>10</v>
      </c>
      <c r="AC18">
        <v>8</v>
      </c>
      <c r="AD18">
        <v>5</v>
      </c>
      <c r="AE18">
        <v>6</v>
      </c>
      <c r="AF18">
        <v>6</v>
      </c>
      <c r="AG18">
        <v>5</v>
      </c>
      <c r="AH18">
        <v>5</v>
      </c>
      <c r="AI18">
        <v>4</v>
      </c>
      <c r="AJ18">
        <v>14</v>
      </c>
      <c r="AK18">
        <v>7</v>
      </c>
      <c r="AL18">
        <v>5</v>
      </c>
      <c r="AM18">
        <v>3</v>
      </c>
      <c r="AN18">
        <v>3</v>
      </c>
      <c r="AO18">
        <v>5</v>
      </c>
      <c r="AP18">
        <v>4</v>
      </c>
      <c r="AQ18">
        <v>11</v>
      </c>
      <c r="AR18">
        <v>2</v>
      </c>
      <c r="AS18">
        <v>1</v>
      </c>
      <c r="AT18">
        <v>18</v>
      </c>
      <c r="AU18">
        <v>16</v>
      </c>
      <c r="AV18">
        <v>10</v>
      </c>
      <c r="AW18">
        <v>6</v>
      </c>
      <c r="AX18">
        <v>15</v>
      </c>
      <c r="AY18">
        <v>7</v>
      </c>
      <c r="AZ18">
        <v>8</v>
      </c>
      <c r="BA18">
        <v>3</v>
      </c>
      <c r="BB18">
        <v>12</v>
      </c>
      <c r="BC18">
        <v>17</v>
      </c>
      <c r="BD18">
        <v>5</v>
      </c>
      <c r="BE18">
        <v>9</v>
      </c>
      <c r="BF18">
        <v>14</v>
      </c>
      <c r="BG18">
        <v>13</v>
      </c>
      <c r="BH18">
        <v>-21</v>
      </c>
    </row>
    <row r="19" spans="1:60" x14ac:dyDescent="0.3">
      <c r="A19" s="6">
        <v>19498</v>
      </c>
      <c r="B19" s="6"/>
      <c r="C19" s="6">
        <v>1997</v>
      </c>
      <c r="D19" s="7">
        <v>44131.535416666666</v>
      </c>
      <c r="E19" s="6">
        <v>1</v>
      </c>
      <c r="F19" s="6">
        <v>3</v>
      </c>
      <c r="G19" s="6">
        <v>1</v>
      </c>
      <c r="H19" s="6">
        <v>2</v>
      </c>
      <c r="I19" s="6">
        <v>1</v>
      </c>
      <c r="J19" s="6">
        <v>1</v>
      </c>
      <c r="K19" s="6">
        <v>2</v>
      </c>
      <c r="L19" s="6">
        <v>2</v>
      </c>
      <c r="M19" s="6">
        <v>4</v>
      </c>
      <c r="N19" s="6">
        <v>1</v>
      </c>
      <c r="O19" s="6">
        <v>1</v>
      </c>
      <c r="P19" s="6">
        <v>1</v>
      </c>
      <c r="Q19" s="6">
        <v>2</v>
      </c>
      <c r="R19" s="6">
        <v>4</v>
      </c>
      <c r="S19" s="6">
        <v>2</v>
      </c>
      <c r="T19" s="6">
        <v>2</v>
      </c>
      <c r="U19" s="6">
        <v>1</v>
      </c>
      <c r="V19" s="6">
        <v>2</v>
      </c>
      <c r="W19" s="6">
        <v>2</v>
      </c>
      <c r="X19" s="6">
        <v>5</v>
      </c>
      <c r="Y19" s="6">
        <v>2</v>
      </c>
      <c r="Z19" s="6">
        <v>13</v>
      </c>
      <c r="AA19" s="6">
        <v>8</v>
      </c>
      <c r="AB19" s="6">
        <v>6</v>
      </c>
      <c r="AC19" s="6">
        <v>4</v>
      </c>
      <c r="AD19" s="6">
        <v>6</v>
      </c>
      <c r="AE19" s="6">
        <v>9</v>
      </c>
      <c r="AF19" s="6">
        <v>4</v>
      </c>
      <c r="AG19" s="6">
        <v>6</v>
      </c>
      <c r="AH19" s="6">
        <v>9</v>
      </c>
      <c r="AI19" s="6">
        <v>6</v>
      </c>
      <c r="AJ19" s="6">
        <v>7</v>
      </c>
      <c r="AK19" s="6">
        <v>6</v>
      </c>
      <c r="AL19" s="6">
        <v>4</v>
      </c>
      <c r="AM19" s="6">
        <v>2</v>
      </c>
      <c r="AN19" s="6">
        <v>3</v>
      </c>
      <c r="AO19" s="6">
        <v>3</v>
      </c>
      <c r="AP19" s="6">
        <v>12</v>
      </c>
      <c r="AQ19" s="6">
        <v>7</v>
      </c>
      <c r="AR19" s="6">
        <v>13</v>
      </c>
      <c r="AS19" s="6">
        <v>11</v>
      </c>
      <c r="AT19" s="6">
        <v>6</v>
      </c>
      <c r="AU19" s="6">
        <v>14</v>
      </c>
      <c r="AV19" s="6">
        <v>1</v>
      </c>
      <c r="AW19" s="6">
        <v>10</v>
      </c>
      <c r="AX19" s="6">
        <v>3</v>
      </c>
      <c r="AY19" s="6">
        <v>18</v>
      </c>
      <c r="AZ19" s="6">
        <v>2</v>
      </c>
      <c r="BA19" s="6">
        <v>17</v>
      </c>
      <c r="BB19" s="6">
        <v>4</v>
      </c>
      <c r="BC19" s="6">
        <v>5</v>
      </c>
      <c r="BD19" s="6">
        <v>16</v>
      </c>
      <c r="BE19" s="6">
        <v>9</v>
      </c>
      <c r="BF19" s="6">
        <v>8</v>
      </c>
      <c r="BG19" s="6">
        <v>15</v>
      </c>
      <c r="BH19" s="6">
        <v>4</v>
      </c>
    </row>
    <row r="20" spans="1:60" x14ac:dyDescent="0.3">
      <c r="A20" s="4">
        <v>19419</v>
      </c>
      <c r="B20" s="4">
        <v>0</v>
      </c>
      <c r="C20" s="4">
        <v>1999</v>
      </c>
      <c r="D20" s="5">
        <v>44131.535416666666</v>
      </c>
      <c r="E20" s="4" t="s">
        <v>62</v>
      </c>
      <c r="F20" s="4">
        <v>3</v>
      </c>
      <c r="G20" s="4">
        <v>2</v>
      </c>
      <c r="H20" s="4">
        <v>3</v>
      </c>
      <c r="I20" s="4">
        <v>1</v>
      </c>
      <c r="J20" s="4">
        <v>2</v>
      </c>
      <c r="K20" s="4">
        <v>3</v>
      </c>
      <c r="L20" s="4">
        <v>2</v>
      </c>
      <c r="M20" s="4">
        <v>3</v>
      </c>
      <c r="N20" s="4">
        <v>1</v>
      </c>
      <c r="O20" s="4">
        <v>3</v>
      </c>
      <c r="P20" s="4">
        <v>1</v>
      </c>
      <c r="Q20" s="4">
        <v>2</v>
      </c>
      <c r="R20" s="4">
        <v>1</v>
      </c>
      <c r="S20" s="4">
        <v>2</v>
      </c>
      <c r="T20" s="4">
        <v>3</v>
      </c>
      <c r="U20" s="4">
        <v>1</v>
      </c>
      <c r="V20" s="4">
        <v>2</v>
      </c>
      <c r="W20" s="4">
        <v>2</v>
      </c>
      <c r="X20" s="4">
        <v>4</v>
      </c>
      <c r="Y20" s="4">
        <v>15</v>
      </c>
      <c r="Z20" s="4">
        <v>10</v>
      </c>
      <c r="AA20" s="4">
        <v>5</v>
      </c>
      <c r="AB20" s="4">
        <v>17</v>
      </c>
      <c r="AC20" s="4">
        <v>4</v>
      </c>
      <c r="AD20" s="4">
        <v>9</v>
      </c>
      <c r="AE20" s="4">
        <v>4</v>
      </c>
      <c r="AF20" s="4">
        <v>3</v>
      </c>
      <c r="AG20" s="4">
        <v>10</v>
      </c>
      <c r="AH20" s="4">
        <v>6</v>
      </c>
      <c r="AI20" s="4">
        <v>5</v>
      </c>
      <c r="AJ20" s="4">
        <v>5</v>
      </c>
      <c r="AK20" s="4">
        <v>5</v>
      </c>
      <c r="AL20" s="4">
        <v>6</v>
      </c>
      <c r="AM20" s="4">
        <v>5</v>
      </c>
      <c r="AN20" s="4">
        <v>4</v>
      </c>
      <c r="AO20" s="4">
        <v>4</v>
      </c>
      <c r="AP20" s="4">
        <v>8</v>
      </c>
      <c r="AQ20" s="4">
        <v>1</v>
      </c>
      <c r="AR20" s="4">
        <v>14</v>
      </c>
      <c r="AS20" s="4">
        <v>3</v>
      </c>
      <c r="AT20" s="4">
        <v>7</v>
      </c>
      <c r="AU20" s="4">
        <v>6</v>
      </c>
      <c r="AV20" s="4">
        <v>18</v>
      </c>
      <c r="AW20" s="4">
        <v>5</v>
      </c>
      <c r="AX20" s="4">
        <v>17</v>
      </c>
      <c r="AY20" s="4">
        <v>12</v>
      </c>
      <c r="AZ20" s="4">
        <v>10</v>
      </c>
      <c r="BA20" s="4">
        <v>4</v>
      </c>
      <c r="BB20" s="4">
        <v>13</v>
      </c>
      <c r="BC20" s="4">
        <v>9</v>
      </c>
      <c r="BD20" s="4">
        <v>2</v>
      </c>
      <c r="BE20" s="4">
        <v>16</v>
      </c>
      <c r="BF20" s="4">
        <v>15</v>
      </c>
      <c r="BG20" s="4">
        <v>11</v>
      </c>
      <c r="BH20" s="4">
        <v>-15</v>
      </c>
    </row>
    <row r="21" spans="1:60" x14ac:dyDescent="0.3">
      <c r="A21" s="6">
        <v>19484</v>
      </c>
      <c r="B21" s="6">
        <v>0</v>
      </c>
      <c r="C21" s="6">
        <v>1995</v>
      </c>
      <c r="D21" s="7">
        <v>44131.538888888892</v>
      </c>
      <c r="E21" s="6">
        <v>1</v>
      </c>
      <c r="F21" s="6">
        <v>2</v>
      </c>
      <c r="G21" s="6">
        <v>3</v>
      </c>
      <c r="H21" s="6">
        <v>2</v>
      </c>
      <c r="I21" s="6">
        <v>2</v>
      </c>
      <c r="J21" s="6">
        <v>3</v>
      </c>
      <c r="K21" s="6">
        <v>2</v>
      </c>
      <c r="L21" s="6">
        <v>3</v>
      </c>
      <c r="M21" s="6">
        <v>2</v>
      </c>
      <c r="N21" s="6">
        <v>2</v>
      </c>
      <c r="O21" s="6">
        <v>3</v>
      </c>
      <c r="P21" s="6">
        <v>2</v>
      </c>
      <c r="Q21" s="6">
        <v>3</v>
      </c>
      <c r="R21" s="6">
        <v>3</v>
      </c>
      <c r="S21" s="6">
        <v>3</v>
      </c>
      <c r="T21" s="6">
        <v>3</v>
      </c>
      <c r="U21" s="6">
        <v>3</v>
      </c>
      <c r="V21" s="6">
        <v>3</v>
      </c>
      <c r="W21" s="6">
        <v>3</v>
      </c>
      <c r="X21" s="6">
        <v>6</v>
      </c>
      <c r="Y21" s="6">
        <v>2</v>
      </c>
      <c r="Z21" s="6">
        <v>3</v>
      </c>
      <c r="AA21" s="6">
        <v>5</v>
      </c>
      <c r="AB21" s="6">
        <v>23</v>
      </c>
      <c r="AC21" s="6">
        <v>4</v>
      </c>
      <c r="AD21" s="6">
        <v>3</v>
      </c>
      <c r="AE21" s="6">
        <v>8</v>
      </c>
      <c r="AF21" s="6">
        <v>4</v>
      </c>
      <c r="AG21" s="6">
        <v>23</v>
      </c>
      <c r="AH21" s="6">
        <v>5</v>
      </c>
      <c r="AI21" s="6">
        <v>2</v>
      </c>
      <c r="AJ21" s="6">
        <v>64</v>
      </c>
      <c r="AK21" s="6">
        <v>4</v>
      </c>
      <c r="AL21" s="6">
        <v>3</v>
      </c>
      <c r="AM21" s="6">
        <v>7</v>
      </c>
      <c r="AN21" s="6">
        <v>13</v>
      </c>
      <c r="AO21" s="6">
        <v>1</v>
      </c>
      <c r="AP21" s="6">
        <v>14</v>
      </c>
      <c r="AQ21" s="6">
        <v>15</v>
      </c>
      <c r="AR21" s="6">
        <v>13</v>
      </c>
      <c r="AS21" s="6">
        <v>9</v>
      </c>
      <c r="AT21" s="6">
        <v>6</v>
      </c>
      <c r="AU21" s="6">
        <v>7</v>
      </c>
      <c r="AV21" s="6">
        <v>17</v>
      </c>
      <c r="AW21" s="6">
        <v>4</v>
      </c>
      <c r="AX21" s="6">
        <v>11</v>
      </c>
      <c r="AY21" s="6">
        <v>1</v>
      </c>
      <c r="AZ21" s="6">
        <v>16</v>
      </c>
      <c r="BA21" s="6">
        <v>5</v>
      </c>
      <c r="BB21" s="6">
        <v>2</v>
      </c>
      <c r="BC21" s="6">
        <v>12</v>
      </c>
      <c r="BD21" s="6">
        <v>8</v>
      </c>
      <c r="BE21" s="6">
        <v>18</v>
      </c>
      <c r="BF21" s="6">
        <v>3</v>
      </c>
      <c r="BG21" s="6">
        <v>10</v>
      </c>
      <c r="BH21" s="6">
        <v>-27</v>
      </c>
    </row>
    <row r="22" spans="1:60" x14ac:dyDescent="0.3">
      <c r="A22">
        <v>19481</v>
      </c>
      <c r="B22">
        <v>0</v>
      </c>
      <c r="C22">
        <v>1999</v>
      </c>
      <c r="D22" s="1">
        <v>44131.543749999997</v>
      </c>
      <c r="E22" t="s">
        <v>63</v>
      </c>
      <c r="F22">
        <v>3</v>
      </c>
      <c r="G22">
        <v>3</v>
      </c>
      <c r="H22">
        <v>2</v>
      </c>
      <c r="I22">
        <v>2</v>
      </c>
      <c r="J22">
        <v>1</v>
      </c>
      <c r="K22">
        <v>3</v>
      </c>
      <c r="L22">
        <v>3</v>
      </c>
      <c r="M22">
        <v>3</v>
      </c>
      <c r="N22">
        <v>2</v>
      </c>
      <c r="O22">
        <v>3</v>
      </c>
      <c r="P22">
        <v>4</v>
      </c>
      <c r="Q22">
        <v>3</v>
      </c>
      <c r="R22">
        <v>2</v>
      </c>
      <c r="S22">
        <v>3</v>
      </c>
      <c r="T22">
        <v>1</v>
      </c>
      <c r="U22">
        <v>3</v>
      </c>
      <c r="V22">
        <v>2</v>
      </c>
      <c r="W22">
        <v>2</v>
      </c>
      <c r="X22">
        <v>4</v>
      </c>
      <c r="Y22">
        <v>4</v>
      </c>
      <c r="Z22">
        <v>3</v>
      </c>
      <c r="AA22">
        <v>8</v>
      </c>
      <c r="AB22">
        <v>8</v>
      </c>
      <c r="AC22">
        <v>3</v>
      </c>
      <c r="AD22">
        <v>5</v>
      </c>
      <c r="AE22">
        <v>4</v>
      </c>
      <c r="AF22">
        <v>3</v>
      </c>
      <c r="AG22">
        <v>4</v>
      </c>
      <c r="AH22">
        <v>5</v>
      </c>
      <c r="AI22">
        <v>5</v>
      </c>
      <c r="AJ22">
        <v>7</v>
      </c>
      <c r="AK22">
        <v>6</v>
      </c>
      <c r="AL22">
        <v>3</v>
      </c>
      <c r="AM22">
        <v>2</v>
      </c>
      <c r="AN22">
        <v>5</v>
      </c>
      <c r="AO22">
        <v>4</v>
      </c>
      <c r="AP22">
        <v>18</v>
      </c>
      <c r="AQ22">
        <v>1</v>
      </c>
      <c r="AR22">
        <v>3</v>
      </c>
      <c r="AS22">
        <v>12</v>
      </c>
      <c r="AT22">
        <v>14</v>
      </c>
      <c r="AU22">
        <v>9</v>
      </c>
      <c r="AV22">
        <v>6</v>
      </c>
      <c r="AW22">
        <v>13</v>
      </c>
      <c r="AX22">
        <v>15</v>
      </c>
      <c r="AY22">
        <v>8</v>
      </c>
      <c r="AZ22">
        <v>2</v>
      </c>
      <c r="BA22">
        <v>17</v>
      </c>
      <c r="BB22">
        <v>4</v>
      </c>
      <c r="BC22">
        <v>5</v>
      </c>
      <c r="BD22">
        <v>16</v>
      </c>
      <c r="BE22">
        <v>11</v>
      </c>
      <c r="BF22">
        <v>7</v>
      </c>
      <c r="BG22">
        <v>10</v>
      </c>
      <c r="BH22">
        <v>5</v>
      </c>
    </row>
    <row r="23" spans="1:60" x14ac:dyDescent="0.3">
      <c r="A23">
        <v>19442</v>
      </c>
      <c r="B23">
        <v>1</v>
      </c>
      <c r="C23">
        <v>1999</v>
      </c>
      <c r="D23" s="1">
        <v>44131.546527777777</v>
      </c>
      <c r="E23" t="s">
        <v>62</v>
      </c>
      <c r="F23">
        <v>3</v>
      </c>
      <c r="G23">
        <v>1</v>
      </c>
      <c r="H23">
        <v>2</v>
      </c>
      <c r="I23">
        <v>1</v>
      </c>
      <c r="J23">
        <v>1</v>
      </c>
      <c r="K23">
        <v>4</v>
      </c>
      <c r="L23">
        <v>3</v>
      </c>
      <c r="M23">
        <v>3</v>
      </c>
      <c r="N23">
        <v>1</v>
      </c>
      <c r="O23">
        <v>3</v>
      </c>
      <c r="P23">
        <v>3</v>
      </c>
      <c r="Q23">
        <v>3</v>
      </c>
      <c r="R23">
        <v>4</v>
      </c>
      <c r="S23">
        <v>1</v>
      </c>
      <c r="T23">
        <v>1</v>
      </c>
      <c r="U23">
        <v>3</v>
      </c>
      <c r="V23">
        <v>3</v>
      </c>
      <c r="W23">
        <v>2</v>
      </c>
      <c r="X23">
        <v>3</v>
      </c>
      <c r="Y23">
        <v>4</v>
      </c>
      <c r="Z23">
        <v>3</v>
      </c>
      <c r="AA23">
        <v>10</v>
      </c>
      <c r="AB23">
        <v>6</v>
      </c>
      <c r="AC23">
        <v>3</v>
      </c>
      <c r="AD23">
        <v>38</v>
      </c>
      <c r="AE23">
        <v>5</v>
      </c>
      <c r="AF23">
        <v>4</v>
      </c>
      <c r="AG23">
        <v>39</v>
      </c>
      <c r="AH23">
        <v>8</v>
      </c>
      <c r="AI23">
        <v>2</v>
      </c>
      <c r="AJ23">
        <v>6</v>
      </c>
      <c r="AK23">
        <v>7</v>
      </c>
      <c r="AL23">
        <v>4</v>
      </c>
      <c r="AM23">
        <v>6</v>
      </c>
      <c r="AN23">
        <v>3</v>
      </c>
      <c r="AO23">
        <v>3</v>
      </c>
      <c r="AP23">
        <v>10</v>
      </c>
      <c r="AQ23">
        <v>6</v>
      </c>
      <c r="AR23">
        <v>5</v>
      </c>
      <c r="AS23">
        <v>12</v>
      </c>
      <c r="AT23">
        <v>2</v>
      </c>
      <c r="AU23">
        <v>15</v>
      </c>
      <c r="AV23">
        <v>11</v>
      </c>
      <c r="AW23">
        <v>7</v>
      </c>
      <c r="AX23">
        <v>3</v>
      </c>
      <c r="AY23">
        <v>1</v>
      </c>
      <c r="AZ23">
        <v>9</v>
      </c>
      <c r="BA23">
        <v>4</v>
      </c>
      <c r="BB23">
        <v>18</v>
      </c>
      <c r="BC23">
        <v>17</v>
      </c>
      <c r="BD23">
        <v>13</v>
      </c>
      <c r="BE23">
        <v>14</v>
      </c>
      <c r="BF23">
        <v>8</v>
      </c>
      <c r="BG23">
        <v>16</v>
      </c>
      <c r="BH23">
        <v>13</v>
      </c>
    </row>
    <row r="24" spans="1:60" x14ac:dyDescent="0.3">
      <c r="A24">
        <v>19514</v>
      </c>
      <c r="B24">
        <v>0</v>
      </c>
      <c r="C24">
        <v>1972</v>
      </c>
      <c r="D24" s="1">
        <v>44131.54791666667</v>
      </c>
      <c r="E24" t="s">
        <v>60</v>
      </c>
      <c r="F24">
        <v>1</v>
      </c>
      <c r="G24">
        <v>2</v>
      </c>
      <c r="H24">
        <v>1</v>
      </c>
      <c r="I24">
        <v>1</v>
      </c>
      <c r="J24">
        <v>2</v>
      </c>
      <c r="K24">
        <v>1</v>
      </c>
      <c r="L24">
        <v>2</v>
      </c>
      <c r="M24">
        <v>3</v>
      </c>
      <c r="N24">
        <v>1</v>
      </c>
      <c r="O24">
        <v>1</v>
      </c>
      <c r="P24">
        <v>1</v>
      </c>
      <c r="Q24">
        <v>1</v>
      </c>
      <c r="R24">
        <v>1</v>
      </c>
      <c r="S24">
        <v>2</v>
      </c>
      <c r="T24">
        <v>1</v>
      </c>
      <c r="U24">
        <v>1</v>
      </c>
      <c r="V24">
        <v>1</v>
      </c>
      <c r="W24">
        <v>2</v>
      </c>
      <c r="X24">
        <v>3</v>
      </c>
      <c r="Y24">
        <v>5</v>
      </c>
      <c r="Z24">
        <v>4</v>
      </c>
      <c r="AA24">
        <v>7</v>
      </c>
      <c r="AB24">
        <v>6</v>
      </c>
      <c r="AC24">
        <v>6</v>
      </c>
      <c r="AD24">
        <v>6</v>
      </c>
      <c r="AE24">
        <v>4</v>
      </c>
      <c r="AF24">
        <v>5</v>
      </c>
      <c r="AG24">
        <v>5</v>
      </c>
      <c r="AH24">
        <v>6</v>
      </c>
      <c r="AI24">
        <v>4</v>
      </c>
      <c r="AJ24">
        <v>5</v>
      </c>
      <c r="AK24">
        <v>4</v>
      </c>
      <c r="AL24">
        <v>6</v>
      </c>
      <c r="AM24">
        <v>2</v>
      </c>
      <c r="AN24">
        <v>3</v>
      </c>
      <c r="AO24">
        <v>5</v>
      </c>
      <c r="AP24">
        <v>5</v>
      </c>
      <c r="AQ24">
        <v>9</v>
      </c>
      <c r="AR24">
        <v>16</v>
      </c>
      <c r="AS24">
        <v>1</v>
      </c>
      <c r="AT24">
        <v>17</v>
      </c>
      <c r="AU24">
        <v>3</v>
      </c>
      <c r="AV24">
        <v>12</v>
      </c>
      <c r="AW24">
        <v>11</v>
      </c>
      <c r="AX24">
        <v>10</v>
      </c>
      <c r="AY24">
        <v>2</v>
      </c>
      <c r="AZ24">
        <v>6</v>
      </c>
      <c r="BA24">
        <v>4</v>
      </c>
      <c r="BB24">
        <v>7</v>
      </c>
      <c r="BC24">
        <v>14</v>
      </c>
      <c r="BD24">
        <v>18</v>
      </c>
      <c r="BE24">
        <v>8</v>
      </c>
      <c r="BF24">
        <v>13</v>
      </c>
      <c r="BG24">
        <v>15</v>
      </c>
      <c r="BH24">
        <v>-6</v>
      </c>
    </row>
    <row r="25" spans="1:60" x14ac:dyDescent="0.3">
      <c r="A25">
        <v>19472</v>
      </c>
      <c r="B25">
        <v>0</v>
      </c>
      <c r="C25">
        <v>1998</v>
      </c>
      <c r="D25" s="1">
        <v>44131.548611111109</v>
      </c>
      <c r="E25" t="s">
        <v>62</v>
      </c>
      <c r="F25">
        <v>2</v>
      </c>
      <c r="G25">
        <v>2</v>
      </c>
      <c r="H25">
        <v>2</v>
      </c>
      <c r="I25">
        <v>1</v>
      </c>
      <c r="J25">
        <v>2</v>
      </c>
      <c r="K25">
        <v>3</v>
      </c>
      <c r="L25">
        <v>2</v>
      </c>
      <c r="M25">
        <v>3</v>
      </c>
      <c r="N25">
        <v>1</v>
      </c>
      <c r="O25">
        <v>3</v>
      </c>
      <c r="P25">
        <v>1</v>
      </c>
      <c r="Q25">
        <v>2</v>
      </c>
      <c r="R25">
        <v>1</v>
      </c>
      <c r="S25">
        <v>3</v>
      </c>
      <c r="T25">
        <v>2</v>
      </c>
      <c r="U25">
        <v>2</v>
      </c>
      <c r="V25">
        <v>1</v>
      </c>
      <c r="W25">
        <v>2</v>
      </c>
      <c r="X25">
        <v>4</v>
      </c>
      <c r="Y25">
        <v>6</v>
      </c>
      <c r="Z25">
        <v>5</v>
      </c>
      <c r="AA25">
        <v>5</v>
      </c>
      <c r="AB25">
        <v>8</v>
      </c>
      <c r="AC25">
        <v>7</v>
      </c>
      <c r="AD25">
        <v>8</v>
      </c>
      <c r="AE25">
        <v>7</v>
      </c>
      <c r="AF25">
        <v>6</v>
      </c>
      <c r="AG25">
        <v>5</v>
      </c>
      <c r="AH25">
        <v>7</v>
      </c>
      <c r="AI25">
        <v>4</v>
      </c>
      <c r="AJ25">
        <v>7</v>
      </c>
      <c r="AK25">
        <v>6</v>
      </c>
      <c r="AL25">
        <v>7</v>
      </c>
      <c r="AM25">
        <v>4</v>
      </c>
      <c r="AN25">
        <v>3</v>
      </c>
      <c r="AO25">
        <v>3</v>
      </c>
      <c r="AP25">
        <v>16</v>
      </c>
      <c r="AQ25">
        <v>13</v>
      </c>
      <c r="AR25">
        <v>5</v>
      </c>
      <c r="AS25">
        <v>6</v>
      </c>
      <c r="AT25">
        <v>9</v>
      </c>
      <c r="AU25">
        <v>8</v>
      </c>
      <c r="AV25">
        <v>11</v>
      </c>
      <c r="AW25">
        <v>1</v>
      </c>
      <c r="AX25">
        <v>2</v>
      </c>
      <c r="AY25">
        <v>3</v>
      </c>
      <c r="AZ25">
        <v>7</v>
      </c>
      <c r="BA25">
        <v>17</v>
      </c>
      <c r="BB25">
        <v>18</v>
      </c>
      <c r="BC25">
        <v>4</v>
      </c>
      <c r="BD25">
        <v>14</v>
      </c>
      <c r="BE25">
        <v>12</v>
      </c>
      <c r="BF25">
        <v>15</v>
      </c>
      <c r="BG25">
        <v>10</v>
      </c>
      <c r="BH25">
        <v>-9</v>
      </c>
    </row>
    <row r="26" spans="1:60" x14ac:dyDescent="0.3">
      <c r="A26">
        <v>19521</v>
      </c>
      <c r="B26">
        <v>1</v>
      </c>
      <c r="C26">
        <v>1998</v>
      </c>
      <c r="D26" s="1">
        <v>44131.549305555556</v>
      </c>
      <c r="E26" t="s">
        <v>62</v>
      </c>
      <c r="F26">
        <v>2</v>
      </c>
      <c r="G26">
        <v>1</v>
      </c>
      <c r="H26">
        <v>1</v>
      </c>
      <c r="I26">
        <v>1</v>
      </c>
      <c r="J26">
        <v>1</v>
      </c>
      <c r="K26">
        <v>2</v>
      </c>
      <c r="L26">
        <v>1</v>
      </c>
      <c r="M26">
        <v>3</v>
      </c>
      <c r="N26">
        <v>1</v>
      </c>
      <c r="O26">
        <v>3</v>
      </c>
      <c r="P26">
        <v>1</v>
      </c>
      <c r="Q26">
        <v>2</v>
      </c>
      <c r="R26">
        <v>1</v>
      </c>
      <c r="S26">
        <v>1</v>
      </c>
      <c r="T26">
        <v>3</v>
      </c>
      <c r="U26">
        <v>1</v>
      </c>
      <c r="V26">
        <v>3</v>
      </c>
      <c r="W26">
        <v>1</v>
      </c>
      <c r="X26">
        <v>4</v>
      </c>
      <c r="Y26">
        <v>3</v>
      </c>
      <c r="Z26">
        <v>3</v>
      </c>
      <c r="AA26">
        <v>4</v>
      </c>
      <c r="AB26">
        <v>6</v>
      </c>
      <c r="AC26">
        <v>5</v>
      </c>
      <c r="AD26">
        <v>6</v>
      </c>
      <c r="AE26">
        <v>8</v>
      </c>
      <c r="AF26">
        <v>3</v>
      </c>
      <c r="AG26">
        <v>5</v>
      </c>
      <c r="AH26">
        <v>4</v>
      </c>
      <c r="AI26">
        <v>5</v>
      </c>
      <c r="AJ26">
        <v>12</v>
      </c>
      <c r="AK26">
        <v>5</v>
      </c>
      <c r="AL26">
        <v>6</v>
      </c>
      <c r="AM26">
        <v>2</v>
      </c>
      <c r="AN26">
        <v>5</v>
      </c>
      <c r="AO26">
        <v>2</v>
      </c>
      <c r="AP26">
        <v>3</v>
      </c>
      <c r="AQ26">
        <v>8</v>
      </c>
      <c r="AR26">
        <v>13</v>
      </c>
      <c r="AS26">
        <v>4</v>
      </c>
      <c r="AT26">
        <v>2</v>
      </c>
      <c r="AU26">
        <v>16</v>
      </c>
      <c r="AV26">
        <v>10</v>
      </c>
      <c r="AW26">
        <v>5</v>
      </c>
      <c r="AX26">
        <v>14</v>
      </c>
      <c r="AY26">
        <v>17</v>
      </c>
      <c r="AZ26">
        <v>6</v>
      </c>
      <c r="BA26">
        <v>1</v>
      </c>
      <c r="BB26">
        <v>7</v>
      </c>
      <c r="BC26">
        <v>11</v>
      </c>
      <c r="BD26">
        <v>15</v>
      </c>
      <c r="BE26">
        <v>18</v>
      </c>
      <c r="BF26">
        <v>12</v>
      </c>
      <c r="BG26">
        <v>9</v>
      </c>
      <c r="BH26">
        <v>-7</v>
      </c>
    </row>
    <row r="27" spans="1:60" x14ac:dyDescent="0.3">
      <c r="A27">
        <v>19534</v>
      </c>
      <c r="B27">
        <v>0</v>
      </c>
      <c r="C27">
        <v>1981</v>
      </c>
      <c r="D27" s="1">
        <v>44131.552777777775</v>
      </c>
      <c r="E27" t="s">
        <v>61</v>
      </c>
      <c r="F27">
        <v>4</v>
      </c>
      <c r="G27">
        <v>3</v>
      </c>
      <c r="H27">
        <v>4</v>
      </c>
      <c r="I27">
        <v>1</v>
      </c>
      <c r="J27">
        <v>4</v>
      </c>
      <c r="K27">
        <v>4</v>
      </c>
      <c r="L27">
        <v>3</v>
      </c>
      <c r="M27">
        <v>4</v>
      </c>
      <c r="N27">
        <v>1</v>
      </c>
      <c r="O27">
        <v>4</v>
      </c>
      <c r="P27">
        <v>3</v>
      </c>
      <c r="Q27">
        <v>4</v>
      </c>
      <c r="R27">
        <v>2</v>
      </c>
      <c r="S27">
        <v>3</v>
      </c>
      <c r="T27">
        <v>4</v>
      </c>
      <c r="U27">
        <v>3</v>
      </c>
      <c r="V27">
        <v>4</v>
      </c>
      <c r="W27">
        <v>4</v>
      </c>
      <c r="X27">
        <v>4</v>
      </c>
      <c r="Y27">
        <v>6</v>
      </c>
      <c r="Z27">
        <v>3</v>
      </c>
      <c r="AA27">
        <v>7</v>
      </c>
      <c r="AB27">
        <v>5</v>
      </c>
      <c r="AC27">
        <v>6</v>
      </c>
      <c r="AD27">
        <v>11</v>
      </c>
      <c r="AE27">
        <v>4</v>
      </c>
      <c r="AF27">
        <v>3</v>
      </c>
      <c r="AG27">
        <v>5</v>
      </c>
      <c r="AH27">
        <v>7</v>
      </c>
      <c r="AI27">
        <v>2</v>
      </c>
      <c r="AJ27">
        <v>5</v>
      </c>
      <c r="AK27">
        <v>6</v>
      </c>
      <c r="AL27">
        <v>5</v>
      </c>
      <c r="AM27">
        <v>4</v>
      </c>
      <c r="AN27">
        <v>3</v>
      </c>
      <c r="AO27">
        <v>2</v>
      </c>
      <c r="AP27">
        <v>3</v>
      </c>
      <c r="AQ27">
        <v>14</v>
      </c>
      <c r="AR27">
        <v>10</v>
      </c>
      <c r="AS27">
        <v>16</v>
      </c>
      <c r="AT27">
        <v>4</v>
      </c>
      <c r="AU27">
        <v>2</v>
      </c>
      <c r="AV27">
        <v>17</v>
      </c>
      <c r="AW27">
        <v>6</v>
      </c>
      <c r="AX27">
        <v>18</v>
      </c>
      <c r="AY27">
        <v>11</v>
      </c>
      <c r="AZ27">
        <v>7</v>
      </c>
      <c r="BA27">
        <v>15</v>
      </c>
      <c r="BB27">
        <v>1</v>
      </c>
      <c r="BC27">
        <v>13</v>
      </c>
      <c r="BD27">
        <v>8</v>
      </c>
      <c r="BE27">
        <v>12</v>
      </c>
      <c r="BF27">
        <v>5</v>
      </c>
      <c r="BG27">
        <v>9</v>
      </c>
      <c r="BH27">
        <v>1</v>
      </c>
    </row>
    <row r="28" spans="1:60" x14ac:dyDescent="0.3">
      <c r="A28">
        <v>19452</v>
      </c>
      <c r="B28">
        <v>0</v>
      </c>
      <c r="C28">
        <v>1998</v>
      </c>
      <c r="D28" s="1">
        <v>44131.554166666669</v>
      </c>
      <c r="E28" t="s">
        <v>62</v>
      </c>
      <c r="F28">
        <v>1</v>
      </c>
      <c r="G28">
        <v>1</v>
      </c>
      <c r="H28">
        <v>1</v>
      </c>
      <c r="I28">
        <v>1</v>
      </c>
      <c r="J28">
        <v>1</v>
      </c>
      <c r="K28">
        <v>2</v>
      </c>
      <c r="L28">
        <v>1</v>
      </c>
      <c r="M28">
        <v>1</v>
      </c>
      <c r="N28">
        <v>1</v>
      </c>
      <c r="O28">
        <v>3</v>
      </c>
      <c r="P28">
        <v>1</v>
      </c>
      <c r="Q28">
        <v>3</v>
      </c>
      <c r="R28">
        <v>1</v>
      </c>
      <c r="S28">
        <v>2</v>
      </c>
      <c r="T28">
        <v>1</v>
      </c>
      <c r="U28">
        <v>1</v>
      </c>
      <c r="V28">
        <v>1</v>
      </c>
      <c r="W28">
        <v>2</v>
      </c>
      <c r="X28">
        <v>2</v>
      </c>
      <c r="Y28">
        <v>2</v>
      </c>
      <c r="Z28">
        <v>4</v>
      </c>
      <c r="AA28">
        <v>7</v>
      </c>
      <c r="AB28">
        <v>3</v>
      </c>
      <c r="AC28">
        <v>3</v>
      </c>
      <c r="AD28">
        <v>6</v>
      </c>
      <c r="AE28">
        <v>6</v>
      </c>
      <c r="AF28">
        <v>2</v>
      </c>
      <c r="AG28">
        <v>5</v>
      </c>
      <c r="AH28">
        <v>3</v>
      </c>
      <c r="AI28">
        <v>4</v>
      </c>
      <c r="AJ28">
        <v>41</v>
      </c>
      <c r="AK28">
        <v>11</v>
      </c>
      <c r="AL28">
        <v>5</v>
      </c>
      <c r="AM28">
        <v>2</v>
      </c>
      <c r="AN28">
        <v>4</v>
      </c>
      <c r="AO28">
        <v>8</v>
      </c>
      <c r="AP28">
        <v>10</v>
      </c>
      <c r="AQ28">
        <v>14</v>
      </c>
      <c r="AR28">
        <v>7</v>
      </c>
      <c r="AS28">
        <v>5</v>
      </c>
      <c r="AT28">
        <v>4</v>
      </c>
      <c r="AU28">
        <v>6</v>
      </c>
      <c r="AV28">
        <v>17</v>
      </c>
      <c r="AW28">
        <v>13</v>
      </c>
      <c r="AX28">
        <v>2</v>
      </c>
      <c r="AY28">
        <v>18</v>
      </c>
      <c r="AZ28">
        <v>11</v>
      </c>
      <c r="BA28">
        <v>16</v>
      </c>
      <c r="BB28">
        <v>12</v>
      </c>
      <c r="BC28">
        <v>3</v>
      </c>
      <c r="BD28">
        <v>8</v>
      </c>
      <c r="BE28">
        <v>9</v>
      </c>
      <c r="BF28">
        <v>1</v>
      </c>
      <c r="BG28">
        <v>15</v>
      </c>
      <c r="BH28">
        <v>3</v>
      </c>
    </row>
    <row r="29" spans="1:60" x14ac:dyDescent="0.3">
      <c r="A29">
        <v>19532</v>
      </c>
      <c r="B29">
        <v>0</v>
      </c>
      <c r="C29">
        <v>2000</v>
      </c>
      <c r="D29" s="1">
        <v>44131.554861111108</v>
      </c>
      <c r="E29" t="s">
        <v>62</v>
      </c>
      <c r="F29">
        <v>3</v>
      </c>
      <c r="G29">
        <v>4</v>
      </c>
      <c r="H29">
        <v>3</v>
      </c>
      <c r="I29">
        <v>1</v>
      </c>
      <c r="J29">
        <v>2</v>
      </c>
      <c r="K29">
        <v>3</v>
      </c>
      <c r="L29">
        <v>2</v>
      </c>
      <c r="M29">
        <v>2</v>
      </c>
      <c r="N29">
        <v>1</v>
      </c>
      <c r="O29">
        <v>3</v>
      </c>
      <c r="P29">
        <v>1</v>
      </c>
      <c r="Q29">
        <v>2</v>
      </c>
      <c r="R29">
        <v>3</v>
      </c>
      <c r="S29">
        <v>3</v>
      </c>
      <c r="T29">
        <v>3</v>
      </c>
      <c r="U29">
        <v>2</v>
      </c>
      <c r="V29">
        <v>2</v>
      </c>
      <c r="W29">
        <v>2</v>
      </c>
      <c r="X29">
        <v>6</v>
      </c>
      <c r="Y29">
        <v>6</v>
      </c>
      <c r="Z29">
        <v>8</v>
      </c>
      <c r="AA29">
        <v>5</v>
      </c>
      <c r="AB29">
        <v>8</v>
      </c>
      <c r="AC29">
        <v>3</v>
      </c>
      <c r="AD29">
        <v>11</v>
      </c>
      <c r="AE29">
        <v>5</v>
      </c>
      <c r="AF29">
        <v>3</v>
      </c>
      <c r="AG29">
        <v>3</v>
      </c>
      <c r="AH29">
        <v>7</v>
      </c>
      <c r="AI29">
        <v>4</v>
      </c>
      <c r="AJ29">
        <v>6</v>
      </c>
      <c r="AK29">
        <v>4</v>
      </c>
      <c r="AL29">
        <v>4</v>
      </c>
      <c r="AM29">
        <v>3</v>
      </c>
      <c r="AN29">
        <v>5</v>
      </c>
      <c r="AO29">
        <v>3</v>
      </c>
      <c r="AP29">
        <v>1</v>
      </c>
      <c r="AQ29">
        <v>2</v>
      </c>
      <c r="AR29">
        <v>6</v>
      </c>
      <c r="AS29">
        <v>16</v>
      </c>
      <c r="AT29">
        <v>15</v>
      </c>
      <c r="AU29">
        <v>12</v>
      </c>
      <c r="AV29">
        <v>17</v>
      </c>
      <c r="AW29">
        <v>4</v>
      </c>
      <c r="AX29">
        <v>13</v>
      </c>
      <c r="AY29">
        <v>7</v>
      </c>
      <c r="AZ29">
        <v>8</v>
      </c>
      <c r="BA29">
        <v>14</v>
      </c>
      <c r="BB29">
        <v>3</v>
      </c>
      <c r="BC29">
        <v>18</v>
      </c>
      <c r="BD29">
        <v>10</v>
      </c>
      <c r="BE29">
        <v>5</v>
      </c>
      <c r="BF29">
        <v>9</v>
      </c>
      <c r="BG29">
        <v>11</v>
      </c>
      <c r="BH29">
        <v>5</v>
      </c>
    </row>
    <row r="30" spans="1:60" x14ac:dyDescent="0.3">
      <c r="A30">
        <v>19544</v>
      </c>
      <c r="B30">
        <v>0</v>
      </c>
      <c r="C30">
        <v>2000</v>
      </c>
      <c r="D30" s="1">
        <v>44131.558333333334</v>
      </c>
      <c r="E30" t="s">
        <v>60</v>
      </c>
      <c r="F30">
        <v>2</v>
      </c>
      <c r="G30">
        <v>1</v>
      </c>
      <c r="H30">
        <v>3</v>
      </c>
      <c r="I30">
        <v>2</v>
      </c>
      <c r="J30">
        <v>2</v>
      </c>
      <c r="K30">
        <v>2</v>
      </c>
      <c r="L30">
        <v>3</v>
      </c>
      <c r="M30">
        <v>2</v>
      </c>
      <c r="N30">
        <v>2</v>
      </c>
      <c r="O30">
        <v>2</v>
      </c>
      <c r="P30">
        <v>2</v>
      </c>
      <c r="Q30">
        <v>3</v>
      </c>
      <c r="R30">
        <v>3</v>
      </c>
      <c r="S30">
        <v>2</v>
      </c>
      <c r="T30">
        <v>2</v>
      </c>
      <c r="U30">
        <v>1</v>
      </c>
      <c r="V30">
        <v>2</v>
      </c>
      <c r="W30">
        <v>3</v>
      </c>
      <c r="X30">
        <v>4</v>
      </c>
      <c r="Y30">
        <v>3</v>
      </c>
      <c r="Z30">
        <v>3</v>
      </c>
      <c r="AA30">
        <v>3</v>
      </c>
      <c r="AB30">
        <v>14</v>
      </c>
      <c r="AC30">
        <v>5</v>
      </c>
      <c r="AD30">
        <v>4</v>
      </c>
      <c r="AE30">
        <v>3</v>
      </c>
      <c r="AF30">
        <v>5</v>
      </c>
      <c r="AG30">
        <v>6</v>
      </c>
      <c r="AH30">
        <v>3</v>
      </c>
      <c r="AI30">
        <v>4</v>
      </c>
      <c r="AJ30">
        <v>9</v>
      </c>
      <c r="AK30">
        <v>6</v>
      </c>
      <c r="AL30">
        <v>3</v>
      </c>
      <c r="AM30">
        <v>1</v>
      </c>
      <c r="AN30">
        <v>3</v>
      </c>
      <c r="AO30">
        <v>3</v>
      </c>
      <c r="AP30">
        <v>4</v>
      </c>
      <c r="AQ30">
        <v>2</v>
      </c>
      <c r="AR30">
        <v>14</v>
      </c>
      <c r="AS30">
        <v>16</v>
      </c>
      <c r="AT30">
        <v>8</v>
      </c>
      <c r="AU30">
        <v>1</v>
      </c>
      <c r="AV30">
        <v>5</v>
      </c>
      <c r="AW30">
        <v>18</v>
      </c>
      <c r="AX30">
        <v>6</v>
      </c>
      <c r="AY30">
        <v>9</v>
      </c>
      <c r="AZ30">
        <v>17</v>
      </c>
      <c r="BA30">
        <v>15</v>
      </c>
      <c r="BB30">
        <v>7</v>
      </c>
      <c r="BC30">
        <v>12</v>
      </c>
      <c r="BD30">
        <v>13</v>
      </c>
      <c r="BE30">
        <v>3</v>
      </c>
      <c r="BF30">
        <v>10</v>
      </c>
      <c r="BG30">
        <v>11</v>
      </c>
      <c r="BH30">
        <v>-19</v>
      </c>
    </row>
    <row r="31" spans="1:60" x14ac:dyDescent="0.3">
      <c r="A31">
        <v>19556</v>
      </c>
      <c r="B31">
        <v>0</v>
      </c>
      <c r="C31">
        <v>1997</v>
      </c>
      <c r="D31" s="1">
        <v>44131.560416666667</v>
      </c>
      <c r="E31" t="s">
        <v>61</v>
      </c>
      <c r="F31">
        <v>4</v>
      </c>
      <c r="G31">
        <v>4</v>
      </c>
      <c r="H31">
        <v>4</v>
      </c>
      <c r="I31">
        <v>4</v>
      </c>
      <c r="J31">
        <v>3</v>
      </c>
      <c r="K31">
        <v>1</v>
      </c>
      <c r="L31">
        <v>4</v>
      </c>
      <c r="M31">
        <v>1</v>
      </c>
      <c r="N31">
        <v>4</v>
      </c>
      <c r="O31">
        <v>4</v>
      </c>
      <c r="P31">
        <v>4</v>
      </c>
      <c r="Q31">
        <v>4</v>
      </c>
      <c r="R31">
        <v>2</v>
      </c>
      <c r="S31">
        <v>4</v>
      </c>
      <c r="T31">
        <v>3</v>
      </c>
      <c r="U31">
        <v>4</v>
      </c>
      <c r="V31">
        <v>3</v>
      </c>
      <c r="W31">
        <v>4</v>
      </c>
      <c r="X31">
        <v>2</v>
      </c>
      <c r="Y31">
        <v>3</v>
      </c>
      <c r="Z31">
        <v>5</v>
      </c>
      <c r="AA31">
        <v>9</v>
      </c>
      <c r="AB31">
        <v>7</v>
      </c>
      <c r="AC31">
        <v>3</v>
      </c>
      <c r="AD31">
        <v>6</v>
      </c>
      <c r="AE31">
        <v>3</v>
      </c>
      <c r="AF31">
        <v>2</v>
      </c>
      <c r="AG31">
        <v>4</v>
      </c>
      <c r="AH31">
        <v>4</v>
      </c>
      <c r="AI31">
        <v>2</v>
      </c>
      <c r="AJ31">
        <v>5</v>
      </c>
      <c r="AK31">
        <v>3</v>
      </c>
      <c r="AL31">
        <v>5</v>
      </c>
      <c r="AM31">
        <v>3</v>
      </c>
      <c r="AN31">
        <v>6</v>
      </c>
      <c r="AO31">
        <v>3</v>
      </c>
      <c r="AP31">
        <v>10</v>
      </c>
      <c r="AQ31">
        <v>4</v>
      </c>
      <c r="AR31">
        <v>16</v>
      </c>
      <c r="AS31">
        <v>2</v>
      </c>
      <c r="AT31">
        <v>11</v>
      </c>
      <c r="AU31">
        <v>15</v>
      </c>
      <c r="AV31">
        <v>18</v>
      </c>
      <c r="AW31">
        <v>8</v>
      </c>
      <c r="AX31">
        <v>12</v>
      </c>
      <c r="AY31">
        <v>9</v>
      </c>
      <c r="AZ31">
        <v>14</v>
      </c>
      <c r="BA31">
        <v>5</v>
      </c>
      <c r="BB31">
        <v>7</v>
      </c>
      <c r="BC31">
        <v>17</v>
      </c>
      <c r="BD31">
        <v>3</v>
      </c>
      <c r="BE31">
        <v>13</v>
      </c>
      <c r="BF31">
        <v>1</v>
      </c>
      <c r="BG31">
        <v>6</v>
      </c>
      <c r="BH31">
        <v>30</v>
      </c>
    </row>
    <row r="32" spans="1:60" x14ac:dyDescent="0.3">
      <c r="A32">
        <v>19527</v>
      </c>
      <c r="B32">
        <v>0</v>
      </c>
      <c r="C32">
        <v>1998</v>
      </c>
      <c r="D32" s="1">
        <v>44131.561111111114</v>
      </c>
      <c r="E32" t="s">
        <v>64</v>
      </c>
      <c r="F32">
        <v>3</v>
      </c>
      <c r="G32">
        <v>2</v>
      </c>
      <c r="H32">
        <v>2</v>
      </c>
      <c r="I32">
        <v>1</v>
      </c>
      <c r="J32">
        <v>1</v>
      </c>
      <c r="K32">
        <v>3</v>
      </c>
      <c r="L32">
        <v>2</v>
      </c>
      <c r="M32">
        <v>2</v>
      </c>
      <c r="N32">
        <v>1</v>
      </c>
      <c r="O32">
        <v>3</v>
      </c>
      <c r="P32">
        <v>2</v>
      </c>
      <c r="Q32">
        <v>2</v>
      </c>
      <c r="R32">
        <v>2</v>
      </c>
      <c r="S32">
        <v>1</v>
      </c>
      <c r="T32">
        <v>1</v>
      </c>
      <c r="U32">
        <v>2</v>
      </c>
      <c r="V32">
        <v>2</v>
      </c>
      <c r="W32">
        <v>3</v>
      </c>
      <c r="X32">
        <v>3</v>
      </c>
      <c r="Y32">
        <v>2</v>
      </c>
      <c r="Z32">
        <v>4</v>
      </c>
      <c r="AA32">
        <v>3</v>
      </c>
      <c r="AB32">
        <v>5</v>
      </c>
      <c r="AC32">
        <v>8</v>
      </c>
      <c r="AD32">
        <v>7</v>
      </c>
      <c r="AE32">
        <v>11</v>
      </c>
      <c r="AF32">
        <v>3</v>
      </c>
      <c r="AG32">
        <v>6</v>
      </c>
      <c r="AH32">
        <v>5</v>
      </c>
      <c r="AI32">
        <v>3</v>
      </c>
      <c r="AJ32">
        <v>4</v>
      </c>
      <c r="AK32">
        <v>4</v>
      </c>
      <c r="AL32">
        <v>3</v>
      </c>
      <c r="AM32">
        <v>3</v>
      </c>
      <c r="AN32">
        <v>5</v>
      </c>
      <c r="AO32">
        <v>3</v>
      </c>
      <c r="AP32">
        <v>4</v>
      </c>
      <c r="AQ32">
        <v>14</v>
      </c>
      <c r="AR32">
        <v>3</v>
      </c>
      <c r="AS32">
        <v>8</v>
      </c>
      <c r="AT32">
        <v>15</v>
      </c>
      <c r="AU32">
        <v>6</v>
      </c>
      <c r="AV32">
        <v>9</v>
      </c>
      <c r="AW32">
        <v>10</v>
      </c>
      <c r="AX32">
        <v>5</v>
      </c>
      <c r="AY32">
        <v>1</v>
      </c>
      <c r="AZ32">
        <v>2</v>
      </c>
      <c r="BA32">
        <v>18</v>
      </c>
      <c r="BB32">
        <v>17</v>
      </c>
      <c r="BC32">
        <v>11</v>
      </c>
      <c r="BD32">
        <v>7</v>
      </c>
      <c r="BE32">
        <v>16</v>
      </c>
      <c r="BF32">
        <v>13</v>
      </c>
      <c r="BG32">
        <v>12</v>
      </c>
      <c r="BH32">
        <v>-12</v>
      </c>
    </row>
    <row r="33" spans="1:60" x14ac:dyDescent="0.3">
      <c r="A33">
        <v>19529</v>
      </c>
      <c r="B33">
        <v>0</v>
      </c>
      <c r="C33">
        <v>1999</v>
      </c>
      <c r="D33" s="1">
        <v>44131.566666666666</v>
      </c>
      <c r="E33" t="s">
        <v>62</v>
      </c>
      <c r="F33">
        <v>3</v>
      </c>
      <c r="G33">
        <v>2</v>
      </c>
      <c r="H33">
        <v>4</v>
      </c>
      <c r="I33">
        <v>1</v>
      </c>
      <c r="J33">
        <v>4</v>
      </c>
      <c r="K33">
        <v>2</v>
      </c>
      <c r="L33">
        <v>4</v>
      </c>
      <c r="M33">
        <v>4</v>
      </c>
      <c r="N33">
        <v>2</v>
      </c>
      <c r="O33">
        <v>2</v>
      </c>
      <c r="P33">
        <v>3</v>
      </c>
      <c r="Q33">
        <v>4</v>
      </c>
      <c r="R33">
        <v>1</v>
      </c>
      <c r="S33">
        <v>1</v>
      </c>
      <c r="T33">
        <v>4</v>
      </c>
      <c r="U33">
        <v>2</v>
      </c>
      <c r="V33">
        <v>4</v>
      </c>
      <c r="W33">
        <v>4</v>
      </c>
      <c r="X33">
        <v>5</v>
      </c>
      <c r="Y33">
        <v>4</v>
      </c>
      <c r="Z33">
        <v>33</v>
      </c>
      <c r="AA33">
        <v>11</v>
      </c>
      <c r="AB33">
        <v>4</v>
      </c>
      <c r="AC33">
        <v>3</v>
      </c>
      <c r="AD33">
        <v>18</v>
      </c>
      <c r="AE33">
        <v>23</v>
      </c>
      <c r="AF33">
        <v>4</v>
      </c>
      <c r="AG33">
        <v>5</v>
      </c>
      <c r="AH33">
        <v>5</v>
      </c>
      <c r="AI33">
        <v>3</v>
      </c>
      <c r="AJ33">
        <v>7</v>
      </c>
      <c r="AK33">
        <v>4</v>
      </c>
      <c r="AL33">
        <v>6</v>
      </c>
      <c r="AM33">
        <v>2</v>
      </c>
      <c r="AN33">
        <v>2</v>
      </c>
      <c r="AO33">
        <v>2</v>
      </c>
      <c r="AP33">
        <v>9</v>
      </c>
      <c r="AQ33">
        <v>11</v>
      </c>
      <c r="AR33">
        <v>14</v>
      </c>
      <c r="AS33">
        <v>1</v>
      </c>
      <c r="AT33">
        <v>16</v>
      </c>
      <c r="AU33">
        <v>5</v>
      </c>
      <c r="AV33">
        <v>2</v>
      </c>
      <c r="AW33">
        <v>4</v>
      </c>
      <c r="AX33">
        <v>12</v>
      </c>
      <c r="AY33">
        <v>8</v>
      </c>
      <c r="AZ33">
        <v>7</v>
      </c>
      <c r="BA33">
        <v>10</v>
      </c>
      <c r="BB33">
        <v>17</v>
      </c>
      <c r="BC33">
        <v>15</v>
      </c>
      <c r="BD33">
        <v>6</v>
      </c>
      <c r="BE33">
        <v>13</v>
      </c>
      <c r="BF33">
        <v>3</v>
      </c>
      <c r="BG33">
        <v>18</v>
      </c>
      <c r="BH33">
        <v>45</v>
      </c>
    </row>
    <row r="34" spans="1:60" x14ac:dyDescent="0.3">
      <c r="A34">
        <v>19557</v>
      </c>
      <c r="B34">
        <v>0</v>
      </c>
      <c r="C34">
        <v>1994</v>
      </c>
      <c r="D34" s="1">
        <v>44131.572916666664</v>
      </c>
      <c r="E34" t="s">
        <v>62</v>
      </c>
      <c r="F34">
        <v>4</v>
      </c>
      <c r="G34">
        <v>4</v>
      </c>
      <c r="H34">
        <v>4</v>
      </c>
      <c r="I34">
        <v>3</v>
      </c>
      <c r="J34">
        <v>4</v>
      </c>
      <c r="K34">
        <v>3</v>
      </c>
      <c r="L34">
        <v>3</v>
      </c>
      <c r="M34">
        <v>4</v>
      </c>
      <c r="N34">
        <v>3</v>
      </c>
      <c r="O34">
        <v>4</v>
      </c>
      <c r="P34">
        <v>4</v>
      </c>
      <c r="Q34">
        <v>4</v>
      </c>
      <c r="R34">
        <v>2</v>
      </c>
      <c r="S34">
        <v>3</v>
      </c>
      <c r="T34">
        <v>4</v>
      </c>
      <c r="U34">
        <v>2</v>
      </c>
      <c r="V34">
        <v>3</v>
      </c>
      <c r="W34">
        <v>4</v>
      </c>
      <c r="X34">
        <v>4</v>
      </c>
      <c r="Y34">
        <v>7</v>
      </c>
      <c r="Z34">
        <v>6</v>
      </c>
      <c r="AA34">
        <v>8</v>
      </c>
      <c r="AB34">
        <v>8</v>
      </c>
      <c r="AC34">
        <v>4</v>
      </c>
      <c r="AD34">
        <v>10</v>
      </c>
      <c r="AE34">
        <v>7</v>
      </c>
      <c r="AF34">
        <v>7</v>
      </c>
      <c r="AG34">
        <v>9</v>
      </c>
      <c r="AH34">
        <v>6</v>
      </c>
      <c r="AI34">
        <v>4</v>
      </c>
      <c r="AJ34">
        <v>7</v>
      </c>
      <c r="AK34">
        <v>9</v>
      </c>
      <c r="AL34">
        <v>7</v>
      </c>
      <c r="AM34">
        <v>5</v>
      </c>
      <c r="AN34">
        <v>10</v>
      </c>
      <c r="AO34">
        <v>3</v>
      </c>
      <c r="AP34">
        <v>15</v>
      </c>
      <c r="AQ34">
        <v>3</v>
      </c>
      <c r="AR34">
        <v>5</v>
      </c>
      <c r="AS34">
        <v>13</v>
      </c>
      <c r="AT34">
        <v>10</v>
      </c>
      <c r="AU34">
        <v>2</v>
      </c>
      <c r="AV34">
        <v>7</v>
      </c>
      <c r="AW34">
        <v>6</v>
      </c>
      <c r="AX34">
        <v>9</v>
      </c>
      <c r="AY34">
        <v>16</v>
      </c>
      <c r="AZ34">
        <v>11</v>
      </c>
      <c r="BA34">
        <v>17</v>
      </c>
      <c r="BB34">
        <v>8</v>
      </c>
      <c r="BC34">
        <v>12</v>
      </c>
      <c r="BD34">
        <v>18</v>
      </c>
      <c r="BE34">
        <v>4</v>
      </c>
      <c r="BF34">
        <v>1</v>
      </c>
      <c r="BG34">
        <v>14</v>
      </c>
      <c r="BH34">
        <v>5</v>
      </c>
    </row>
    <row r="35" spans="1:60" x14ac:dyDescent="0.3">
      <c r="A35">
        <v>19412</v>
      </c>
      <c r="B35">
        <v>0</v>
      </c>
      <c r="C35">
        <v>1998</v>
      </c>
      <c r="D35" s="1">
        <v>44131.577777777777</v>
      </c>
      <c r="E35" t="s">
        <v>62</v>
      </c>
      <c r="F35">
        <v>3</v>
      </c>
      <c r="G35">
        <v>1</v>
      </c>
      <c r="H35">
        <v>2</v>
      </c>
      <c r="I35">
        <v>1</v>
      </c>
      <c r="J35">
        <v>3</v>
      </c>
      <c r="K35">
        <v>3</v>
      </c>
      <c r="L35">
        <v>3</v>
      </c>
      <c r="M35">
        <v>3</v>
      </c>
      <c r="N35">
        <v>1</v>
      </c>
      <c r="O35">
        <v>3</v>
      </c>
      <c r="P35">
        <v>1</v>
      </c>
      <c r="Q35">
        <v>3</v>
      </c>
      <c r="R35">
        <v>4</v>
      </c>
      <c r="S35">
        <v>2</v>
      </c>
      <c r="T35">
        <v>2</v>
      </c>
      <c r="U35">
        <v>3</v>
      </c>
      <c r="V35">
        <v>1</v>
      </c>
      <c r="W35">
        <v>3</v>
      </c>
      <c r="X35">
        <v>4</v>
      </c>
      <c r="Y35">
        <v>7</v>
      </c>
      <c r="Z35">
        <v>5</v>
      </c>
      <c r="AA35">
        <v>7</v>
      </c>
      <c r="AB35">
        <v>14</v>
      </c>
      <c r="AC35">
        <v>4</v>
      </c>
      <c r="AD35">
        <v>17</v>
      </c>
      <c r="AE35">
        <v>9</v>
      </c>
      <c r="AF35">
        <v>6</v>
      </c>
      <c r="AG35">
        <v>4</v>
      </c>
      <c r="AH35">
        <v>6</v>
      </c>
      <c r="AI35">
        <v>14</v>
      </c>
      <c r="AJ35">
        <v>18</v>
      </c>
      <c r="AK35">
        <v>8</v>
      </c>
      <c r="AL35">
        <v>7</v>
      </c>
      <c r="AM35">
        <v>5</v>
      </c>
      <c r="AN35">
        <v>4</v>
      </c>
      <c r="AO35">
        <v>7</v>
      </c>
      <c r="AP35">
        <v>13</v>
      </c>
      <c r="AQ35">
        <v>2</v>
      </c>
      <c r="AR35">
        <v>3</v>
      </c>
      <c r="AS35">
        <v>6</v>
      </c>
      <c r="AT35">
        <v>15</v>
      </c>
      <c r="AU35">
        <v>5</v>
      </c>
      <c r="AV35">
        <v>1</v>
      </c>
      <c r="AW35">
        <v>18</v>
      </c>
      <c r="AX35">
        <v>7</v>
      </c>
      <c r="AY35">
        <v>10</v>
      </c>
      <c r="AZ35">
        <v>16</v>
      </c>
      <c r="BA35">
        <v>12</v>
      </c>
      <c r="BB35">
        <v>4</v>
      </c>
      <c r="BC35">
        <v>9</v>
      </c>
      <c r="BD35">
        <v>17</v>
      </c>
      <c r="BE35">
        <v>11</v>
      </c>
      <c r="BF35">
        <v>14</v>
      </c>
      <c r="BG35">
        <v>8</v>
      </c>
      <c r="BH35">
        <v>5</v>
      </c>
    </row>
    <row r="36" spans="1:60" x14ac:dyDescent="0.3">
      <c r="A36" s="6">
        <v>19592</v>
      </c>
      <c r="B36" s="6">
        <v>0</v>
      </c>
      <c r="C36" s="6">
        <v>1996</v>
      </c>
      <c r="D36" s="7">
        <v>44131.580555555556</v>
      </c>
      <c r="E36" s="6">
        <v>1</v>
      </c>
      <c r="F36" s="6">
        <v>3</v>
      </c>
      <c r="G36" s="6">
        <v>1</v>
      </c>
      <c r="H36" s="6">
        <v>4</v>
      </c>
      <c r="I36" s="6">
        <v>4</v>
      </c>
      <c r="J36" s="6">
        <v>1</v>
      </c>
      <c r="K36" s="6">
        <v>4</v>
      </c>
      <c r="L36" s="6">
        <v>4</v>
      </c>
      <c r="M36" s="6">
        <v>3</v>
      </c>
      <c r="N36" s="6">
        <v>3</v>
      </c>
      <c r="O36" s="6">
        <v>3</v>
      </c>
      <c r="P36" s="6">
        <v>2</v>
      </c>
      <c r="Q36" s="6">
        <v>3</v>
      </c>
      <c r="R36" s="6">
        <v>1</v>
      </c>
      <c r="S36" s="6">
        <v>3</v>
      </c>
      <c r="T36" s="6">
        <v>2</v>
      </c>
      <c r="U36" s="6">
        <v>1</v>
      </c>
      <c r="V36" s="6">
        <v>4</v>
      </c>
      <c r="W36" s="6">
        <v>2</v>
      </c>
      <c r="X36" s="6">
        <v>3</v>
      </c>
      <c r="Y36" s="6">
        <v>3</v>
      </c>
      <c r="Z36" s="6">
        <v>5</v>
      </c>
      <c r="AA36" s="6">
        <v>6</v>
      </c>
      <c r="AB36" s="6">
        <v>3</v>
      </c>
      <c r="AC36" s="6">
        <v>4</v>
      </c>
      <c r="AD36" s="6">
        <v>6</v>
      </c>
      <c r="AE36" s="6">
        <v>4</v>
      </c>
      <c r="AF36" s="6">
        <v>5</v>
      </c>
      <c r="AG36" s="6">
        <v>4</v>
      </c>
      <c r="AH36" s="6">
        <v>11</v>
      </c>
      <c r="AI36" s="6">
        <v>3</v>
      </c>
      <c r="AJ36" s="6">
        <v>5</v>
      </c>
      <c r="AK36" s="6">
        <v>4</v>
      </c>
      <c r="AL36" s="6">
        <v>5</v>
      </c>
      <c r="AM36" s="6">
        <v>2</v>
      </c>
      <c r="AN36" s="6">
        <v>3</v>
      </c>
      <c r="AO36" s="6">
        <v>8</v>
      </c>
      <c r="AP36" s="6">
        <v>7</v>
      </c>
      <c r="AQ36" s="6">
        <v>9</v>
      </c>
      <c r="AR36" s="6">
        <v>8</v>
      </c>
      <c r="AS36" s="6">
        <v>17</v>
      </c>
      <c r="AT36" s="6">
        <v>12</v>
      </c>
      <c r="AU36" s="6">
        <v>2</v>
      </c>
      <c r="AV36" s="6">
        <v>16</v>
      </c>
      <c r="AW36" s="6">
        <v>5</v>
      </c>
      <c r="AX36" s="6">
        <v>14</v>
      </c>
      <c r="AY36" s="6">
        <v>6</v>
      </c>
      <c r="AZ36" s="6">
        <v>1</v>
      </c>
      <c r="BA36" s="6">
        <v>3</v>
      </c>
      <c r="BB36" s="6">
        <v>11</v>
      </c>
      <c r="BC36" s="6">
        <v>15</v>
      </c>
      <c r="BD36" s="6">
        <v>4</v>
      </c>
      <c r="BE36" s="6">
        <v>13</v>
      </c>
      <c r="BF36" s="6">
        <v>18</v>
      </c>
      <c r="BG36" s="6">
        <v>10</v>
      </c>
      <c r="BH36" s="6">
        <v>56</v>
      </c>
    </row>
    <row r="37" spans="1:60" x14ac:dyDescent="0.3">
      <c r="A37">
        <v>19605</v>
      </c>
      <c r="B37">
        <v>0</v>
      </c>
      <c r="C37">
        <v>1999</v>
      </c>
      <c r="D37" s="1">
        <v>44131.581944444442</v>
      </c>
      <c r="E37" t="s">
        <v>60</v>
      </c>
      <c r="F37">
        <v>3</v>
      </c>
      <c r="G37">
        <v>1</v>
      </c>
      <c r="H37">
        <v>1</v>
      </c>
      <c r="I37">
        <v>1</v>
      </c>
      <c r="J37">
        <v>1</v>
      </c>
      <c r="K37">
        <v>2</v>
      </c>
      <c r="L37">
        <v>1</v>
      </c>
      <c r="M37">
        <v>3</v>
      </c>
      <c r="N37">
        <v>1</v>
      </c>
      <c r="O37">
        <v>1</v>
      </c>
      <c r="P37">
        <v>1</v>
      </c>
      <c r="Q37">
        <v>3</v>
      </c>
      <c r="R37">
        <v>1</v>
      </c>
      <c r="S37">
        <v>1</v>
      </c>
      <c r="T37">
        <v>2</v>
      </c>
      <c r="U37">
        <v>1</v>
      </c>
      <c r="V37">
        <v>1</v>
      </c>
      <c r="W37">
        <v>2</v>
      </c>
      <c r="X37">
        <v>18</v>
      </c>
      <c r="Y37">
        <v>3</v>
      </c>
      <c r="Z37">
        <v>8</v>
      </c>
      <c r="AA37">
        <v>2</v>
      </c>
      <c r="AB37">
        <v>4</v>
      </c>
      <c r="AC37">
        <v>3</v>
      </c>
      <c r="AD37">
        <v>5</v>
      </c>
      <c r="AE37">
        <v>6</v>
      </c>
      <c r="AF37">
        <v>3</v>
      </c>
      <c r="AG37">
        <v>5</v>
      </c>
      <c r="AH37">
        <v>9</v>
      </c>
      <c r="AI37">
        <v>6</v>
      </c>
      <c r="AJ37">
        <v>17</v>
      </c>
      <c r="AK37">
        <v>3</v>
      </c>
      <c r="AL37">
        <v>3</v>
      </c>
      <c r="AM37">
        <v>3</v>
      </c>
      <c r="AN37">
        <v>2</v>
      </c>
      <c r="AO37">
        <v>3</v>
      </c>
      <c r="AP37">
        <v>1</v>
      </c>
      <c r="AQ37">
        <v>11</v>
      </c>
      <c r="AR37">
        <v>17</v>
      </c>
      <c r="AS37">
        <v>16</v>
      </c>
      <c r="AT37">
        <v>14</v>
      </c>
      <c r="AU37">
        <v>7</v>
      </c>
      <c r="AV37">
        <v>3</v>
      </c>
      <c r="AW37">
        <v>18</v>
      </c>
      <c r="AX37">
        <v>8</v>
      </c>
      <c r="AY37">
        <v>15</v>
      </c>
      <c r="AZ37">
        <v>4</v>
      </c>
      <c r="BA37">
        <v>12</v>
      </c>
      <c r="BB37">
        <v>13</v>
      </c>
      <c r="BC37">
        <v>10</v>
      </c>
      <c r="BD37">
        <v>5</v>
      </c>
      <c r="BE37">
        <v>2</v>
      </c>
      <c r="BF37">
        <v>6</v>
      </c>
      <c r="BG37">
        <v>9</v>
      </c>
      <c r="BH37">
        <v>-12</v>
      </c>
    </row>
    <row r="38" spans="1:60" x14ac:dyDescent="0.3">
      <c r="A38">
        <v>19612</v>
      </c>
      <c r="B38">
        <v>1</v>
      </c>
      <c r="C38">
        <v>1998</v>
      </c>
      <c r="D38" s="1">
        <v>44131.585416666669</v>
      </c>
      <c r="E38" t="s">
        <v>62</v>
      </c>
      <c r="F38">
        <v>2</v>
      </c>
      <c r="G38">
        <v>3</v>
      </c>
      <c r="H38">
        <v>3</v>
      </c>
      <c r="I38">
        <v>4</v>
      </c>
      <c r="J38">
        <v>3</v>
      </c>
      <c r="K38">
        <v>2</v>
      </c>
      <c r="L38">
        <v>2</v>
      </c>
      <c r="M38">
        <v>2</v>
      </c>
      <c r="N38">
        <v>2</v>
      </c>
      <c r="O38">
        <v>3</v>
      </c>
      <c r="P38">
        <v>1</v>
      </c>
      <c r="Q38">
        <v>2</v>
      </c>
      <c r="R38">
        <v>2</v>
      </c>
      <c r="S38">
        <v>2</v>
      </c>
      <c r="T38">
        <v>2</v>
      </c>
      <c r="U38">
        <v>2</v>
      </c>
      <c r="V38">
        <v>3</v>
      </c>
      <c r="W38">
        <v>3</v>
      </c>
      <c r="X38">
        <v>8</v>
      </c>
      <c r="Y38">
        <v>3</v>
      </c>
      <c r="Z38">
        <v>4</v>
      </c>
      <c r="AA38">
        <v>10</v>
      </c>
      <c r="AB38">
        <v>10</v>
      </c>
      <c r="AC38">
        <v>6</v>
      </c>
      <c r="AD38">
        <v>9</v>
      </c>
      <c r="AE38">
        <v>6</v>
      </c>
      <c r="AF38">
        <v>7</v>
      </c>
      <c r="AG38">
        <v>4</v>
      </c>
      <c r="AH38">
        <v>9</v>
      </c>
      <c r="AI38">
        <v>4</v>
      </c>
      <c r="AJ38">
        <v>10</v>
      </c>
      <c r="AK38">
        <v>3</v>
      </c>
      <c r="AL38">
        <v>4</v>
      </c>
      <c r="AM38">
        <v>11</v>
      </c>
      <c r="AN38">
        <v>4</v>
      </c>
      <c r="AO38">
        <v>2</v>
      </c>
      <c r="AP38">
        <v>4</v>
      </c>
      <c r="AQ38">
        <v>5</v>
      </c>
      <c r="AR38">
        <v>15</v>
      </c>
      <c r="AS38">
        <v>3</v>
      </c>
      <c r="AT38">
        <v>16</v>
      </c>
      <c r="AU38">
        <v>11</v>
      </c>
      <c r="AV38">
        <v>14</v>
      </c>
      <c r="AW38">
        <v>2</v>
      </c>
      <c r="AX38">
        <v>6</v>
      </c>
      <c r="AY38">
        <v>8</v>
      </c>
      <c r="AZ38">
        <v>7</v>
      </c>
      <c r="BA38">
        <v>10</v>
      </c>
      <c r="BB38">
        <v>12</v>
      </c>
      <c r="BC38">
        <v>18</v>
      </c>
      <c r="BD38">
        <v>9</v>
      </c>
      <c r="BE38">
        <v>17</v>
      </c>
      <c r="BF38">
        <v>1</v>
      </c>
      <c r="BG38">
        <v>13</v>
      </c>
      <c r="BH38">
        <v>-3</v>
      </c>
    </row>
    <row r="39" spans="1:60" x14ac:dyDescent="0.3">
      <c r="A39">
        <v>19599</v>
      </c>
      <c r="B39">
        <v>0</v>
      </c>
      <c r="C39">
        <v>1998</v>
      </c>
      <c r="D39" s="1">
        <v>44131.591666666667</v>
      </c>
      <c r="E39" t="s">
        <v>62</v>
      </c>
      <c r="F39">
        <v>4</v>
      </c>
      <c r="G39">
        <v>1</v>
      </c>
      <c r="H39">
        <v>4</v>
      </c>
      <c r="I39">
        <v>2</v>
      </c>
      <c r="J39">
        <v>2</v>
      </c>
      <c r="K39">
        <v>4</v>
      </c>
      <c r="L39">
        <v>4</v>
      </c>
      <c r="M39">
        <v>4</v>
      </c>
      <c r="N39">
        <v>2</v>
      </c>
      <c r="O39">
        <v>4</v>
      </c>
      <c r="P39">
        <v>4</v>
      </c>
      <c r="Q39">
        <v>4</v>
      </c>
      <c r="R39">
        <v>2</v>
      </c>
      <c r="S39">
        <v>3</v>
      </c>
      <c r="T39">
        <v>2</v>
      </c>
      <c r="U39">
        <v>2</v>
      </c>
      <c r="V39">
        <v>3</v>
      </c>
      <c r="W39">
        <v>4</v>
      </c>
      <c r="X39">
        <v>4</v>
      </c>
      <c r="Y39">
        <v>4</v>
      </c>
      <c r="Z39">
        <v>3</v>
      </c>
      <c r="AA39">
        <v>13</v>
      </c>
      <c r="AB39">
        <v>188</v>
      </c>
      <c r="AC39">
        <v>3</v>
      </c>
      <c r="AD39">
        <v>5</v>
      </c>
      <c r="AE39">
        <v>5</v>
      </c>
      <c r="AF39">
        <v>5</v>
      </c>
      <c r="AG39">
        <v>5</v>
      </c>
      <c r="AH39">
        <v>6</v>
      </c>
      <c r="AI39">
        <v>3</v>
      </c>
      <c r="AJ39">
        <v>13</v>
      </c>
      <c r="AK39">
        <v>7</v>
      </c>
      <c r="AL39">
        <v>4</v>
      </c>
      <c r="AM39">
        <v>7</v>
      </c>
      <c r="AN39">
        <v>6</v>
      </c>
      <c r="AO39">
        <v>2</v>
      </c>
      <c r="AP39">
        <v>4</v>
      </c>
      <c r="AQ39">
        <v>9</v>
      </c>
      <c r="AR39">
        <v>5</v>
      </c>
      <c r="AS39">
        <v>1</v>
      </c>
      <c r="AT39">
        <v>15</v>
      </c>
      <c r="AU39">
        <v>18</v>
      </c>
      <c r="AV39">
        <v>17</v>
      </c>
      <c r="AW39">
        <v>2</v>
      </c>
      <c r="AX39">
        <v>3</v>
      </c>
      <c r="AY39">
        <v>14</v>
      </c>
      <c r="AZ39">
        <v>12</v>
      </c>
      <c r="BA39">
        <v>13</v>
      </c>
      <c r="BB39">
        <v>6</v>
      </c>
      <c r="BC39">
        <v>16</v>
      </c>
      <c r="BD39">
        <v>11</v>
      </c>
      <c r="BE39">
        <v>8</v>
      </c>
      <c r="BF39">
        <v>7</v>
      </c>
      <c r="BG39">
        <v>10</v>
      </c>
      <c r="BH39">
        <v>12</v>
      </c>
    </row>
    <row r="40" spans="1:60" x14ac:dyDescent="0.3">
      <c r="A40">
        <v>19650</v>
      </c>
      <c r="B40">
        <v>0</v>
      </c>
      <c r="C40">
        <v>1998</v>
      </c>
      <c r="D40" s="1">
        <v>44131.597222222219</v>
      </c>
      <c r="E40" t="s">
        <v>60</v>
      </c>
      <c r="F40">
        <v>2</v>
      </c>
      <c r="G40">
        <v>1</v>
      </c>
      <c r="H40">
        <v>2</v>
      </c>
      <c r="I40">
        <v>1</v>
      </c>
      <c r="J40">
        <v>1</v>
      </c>
      <c r="K40">
        <v>2</v>
      </c>
      <c r="L40">
        <v>1</v>
      </c>
      <c r="M40">
        <v>1</v>
      </c>
      <c r="N40">
        <v>1</v>
      </c>
      <c r="O40">
        <v>3</v>
      </c>
      <c r="P40">
        <v>1</v>
      </c>
      <c r="Q40">
        <v>2</v>
      </c>
      <c r="R40">
        <v>3</v>
      </c>
      <c r="S40">
        <v>1</v>
      </c>
      <c r="T40">
        <v>2</v>
      </c>
      <c r="U40">
        <v>1</v>
      </c>
      <c r="V40">
        <v>2</v>
      </c>
      <c r="W40">
        <v>2</v>
      </c>
      <c r="X40">
        <v>7</v>
      </c>
      <c r="Y40">
        <v>3</v>
      </c>
      <c r="Z40">
        <v>14</v>
      </c>
      <c r="AA40">
        <v>7</v>
      </c>
      <c r="AB40">
        <v>11</v>
      </c>
      <c r="AC40">
        <v>8</v>
      </c>
      <c r="AD40">
        <v>8</v>
      </c>
      <c r="AE40">
        <v>5</v>
      </c>
      <c r="AF40">
        <v>5</v>
      </c>
      <c r="AG40">
        <v>15</v>
      </c>
      <c r="AH40">
        <v>7</v>
      </c>
      <c r="AI40">
        <v>4</v>
      </c>
      <c r="AJ40">
        <v>15</v>
      </c>
      <c r="AK40">
        <v>7</v>
      </c>
      <c r="AL40">
        <v>6</v>
      </c>
      <c r="AM40">
        <v>3</v>
      </c>
      <c r="AN40">
        <v>8</v>
      </c>
      <c r="AO40">
        <v>5</v>
      </c>
      <c r="AP40">
        <v>2</v>
      </c>
      <c r="AQ40">
        <v>18</v>
      </c>
      <c r="AR40">
        <v>1</v>
      </c>
      <c r="AS40">
        <v>5</v>
      </c>
      <c r="AT40">
        <v>7</v>
      </c>
      <c r="AU40">
        <v>11</v>
      </c>
      <c r="AV40">
        <v>6</v>
      </c>
      <c r="AW40">
        <v>4</v>
      </c>
      <c r="AX40">
        <v>3</v>
      </c>
      <c r="AY40">
        <v>9</v>
      </c>
      <c r="AZ40">
        <v>16</v>
      </c>
      <c r="BA40">
        <v>12</v>
      </c>
      <c r="BB40">
        <v>13</v>
      </c>
      <c r="BC40">
        <v>10</v>
      </c>
      <c r="BD40">
        <v>14</v>
      </c>
      <c r="BE40">
        <v>17</v>
      </c>
      <c r="BF40">
        <v>8</v>
      </c>
      <c r="BG40">
        <v>15</v>
      </c>
      <c r="BH40">
        <v>-18</v>
      </c>
    </row>
    <row r="41" spans="1:60" x14ac:dyDescent="0.3">
      <c r="A41">
        <v>19639</v>
      </c>
      <c r="B41">
        <v>0</v>
      </c>
      <c r="C41">
        <v>1999</v>
      </c>
      <c r="D41" s="1">
        <v>44131.601388888892</v>
      </c>
      <c r="E41" t="s">
        <v>62</v>
      </c>
      <c r="F41">
        <v>3</v>
      </c>
      <c r="G41">
        <v>2</v>
      </c>
      <c r="H41">
        <v>3</v>
      </c>
      <c r="I41">
        <v>2</v>
      </c>
      <c r="J41">
        <v>2</v>
      </c>
      <c r="K41">
        <v>2</v>
      </c>
      <c r="L41">
        <v>4</v>
      </c>
      <c r="M41">
        <v>2</v>
      </c>
      <c r="N41">
        <v>2</v>
      </c>
      <c r="O41">
        <v>3</v>
      </c>
      <c r="P41">
        <v>3</v>
      </c>
      <c r="Q41">
        <v>3</v>
      </c>
      <c r="R41">
        <v>3</v>
      </c>
      <c r="S41">
        <v>2</v>
      </c>
      <c r="T41">
        <v>2</v>
      </c>
      <c r="U41">
        <v>2</v>
      </c>
      <c r="V41">
        <v>2</v>
      </c>
      <c r="W41">
        <v>3</v>
      </c>
      <c r="X41">
        <v>4</v>
      </c>
      <c r="Y41">
        <v>4</v>
      </c>
      <c r="Z41">
        <v>2</v>
      </c>
      <c r="AA41">
        <v>4</v>
      </c>
      <c r="AB41">
        <v>8</v>
      </c>
      <c r="AC41">
        <v>4</v>
      </c>
      <c r="AD41">
        <v>23</v>
      </c>
      <c r="AE41">
        <v>3</v>
      </c>
      <c r="AF41">
        <v>2</v>
      </c>
      <c r="AG41">
        <v>3</v>
      </c>
      <c r="AH41">
        <v>42</v>
      </c>
      <c r="AI41">
        <v>2</v>
      </c>
      <c r="AJ41">
        <v>6</v>
      </c>
      <c r="AK41">
        <v>3</v>
      </c>
      <c r="AL41">
        <v>46</v>
      </c>
      <c r="AM41">
        <v>7</v>
      </c>
      <c r="AN41">
        <v>4</v>
      </c>
      <c r="AO41">
        <v>2</v>
      </c>
      <c r="AP41">
        <v>2</v>
      </c>
      <c r="AQ41">
        <v>12</v>
      </c>
      <c r="AR41">
        <v>15</v>
      </c>
      <c r="AS41">
        <v>5</v>
      </c>
      <c r="AT41">
        <v>3</v>
      </c>
      <c r="AU41">
        <v>16</v>
      </c>
      <c r="AV41">
        <v>1</v>
      </c>
      <c r="AW41">
        <v>7</v>
      </c>
      <c r="AX41">
        <v>17</v>
      </c>
      <c r="AY41">
        <v>9</v>
      </c>
      <c r="AZ41">
        <v>10</v>
      </c>
      <c r="BA41">
        <v>18</v>
      </c>
      <c r="BB41">
        <v>11</v>
      </c>
      <c r="BC41">
        <v>13</v>
      </c>
      <c r="BD41">
        <v>4</v>
      </c>
      <c r="BE41">
        <v>14</v>
      </c>
      <c r="BF41">
        <v>6</v>
      </c>
      <c r="BG41">
        <v>8</v>
      </c>
      <c r="BH41">
        <v>-23</v>
      </c>
    </row>
    <row r="42" spans="1:60" x14ac:dyDescent="0.3">
      <c r="A42">
        <v>19644</v>
      </c>
      <c r="B42">
        <v>1</v>
      </c>
      <c r="C42">
        <v>1987</v>
      </c>
      <c r="D42" s="1">
        <v>44131.607638888891</v>
      </c>
      <c r="E42" t="s">
        <v>60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4</v>
      </c>
      <c r="S42">
        <v>1</v>
      </c>
      <c r="T42">
        <v>1</v>
      </c>
      <c r="U42">
        <v>1</v>
      </c>
      <c r="V42">
        <v>1</v>
      </c>
      <c r="W42">
        <v>3</v>
      </c>
      <c r="X42">
        <v>5</v>
      </c>
      <c r="Y42">
        <v>4</v>
      </c>
      <c r="Z42">
        <v>4</v>
      </c>
      <c r="AA42">
        <v>3</v>
      </c>
      <c r="AB42">
        <v>6</v>
      </c>
      <c r="AC42">
        <v>4</v>
      </c>
      <c r="AD42">
        <v>5</v>
      </c>
      <c r="AE42">
        <v>8</v>
      </c>
      <c r="AF42">
        <v>2</v>
      </c>
      <c r="AG42">
        <v>4</v>
      </c>
      <c r="AH42">
        <v>8</v>
      </c>
      <c r="AI42">
        <v>2</v>
      </c>
      <c r="AJ42">
        <v>4</v>
      </c>
      <c r="AK42">
        <v>5</v>
      </c>
      <c r="AL42">
        <v>5</v>
      </c>
      <c r="AM42">
        <v>2</v>
      </c>
      <c r="AN42">
        <v>3</v>
      </c>
      <c r="AO42">
        <v>5</v>
      </c>
      <c r="AP42">
        <v>5</v>
      </c>
      <c r="AQ42">
        <v>2</v>
      </c>
      <c r="AR42">
        <v>6</v>
      </c>
      <c r="AS42">
        <v>8</v>
      </c>
      <c r="AT42">
        <v>9</v>
      </c>
      <c r="AU42">
        <v>1</v>
      </c>
      <c r="AV42">
        <v>12</v>
      </c>
      <c r="AW42">
        <v>15</v>
      </c>
      <c r="AX42">
        <v>7</v>
      </c>
      <c r="AY42">
        <v>18</v>
      </c>
      <c r="AZ42">
        <v>16</v>
      </c>
      <c r="BA42">
        <v>13</v>
      </c>
      <c r="BB42">
        <v>17</v>
      </c>
      <c r="BC42">
        <v>4</v>
      </c>
      <c r="BD42">
        <v>10</v>
      </c>
      <c r="BE42">
        <v>3</v>
      </c>
      <c r="BF42">
        <v>11</v>
      </c>
      <c r="BG42">
        <v>14</v>
      </c>
      <c r="BH42">
        <v>-3</v>
      </c>
    </row>
    <row r="43" spans="1:60" x14ac:dyDescent="0.3">
      <c r="A43">
        <v>19653</v>
      </c>
      <c r="B43">
        <v>1</v>
      </c>
      <c r="C43">
        <v>1998</v>
      </c>
      <c r="D43" s="1">
        <v>44131.60833333333</v>
      </c>
      <c r="E43" t="s">
        <v>62</v>
      </c>
      <c r="F43">
        <v>1</v>
      </c>
      <c r="G43">
        <v>1</v>
      </c>
      <c r="H43">
        <v>2</v>
      </c>
      <c r="I43">
        <v>4</v>
      </c>
      <c r="J43">
        <v>3</v>
      </c>
      <c r="K43">
        <v>2</v>
      </c>
      <c r="L43">
        <v>1</v>
      </c>
      <c r="M43">
        <v>1</v>
      </c>
      <c r="N43">
        <v>3</v>
      </c>
      <c r="O43">
        <v>2</v>
      </c>
      <c r="P43">
        <v>4</v>
      </c>
      <c r="Q43">
        <v>1</v>
      </c>
      <c r="R43">
        <v>4</v>
      </c>
      <c r="S43">
        <v>4</v>
      </c>
      <c r="T43">
        <v>2</v>
      </c>
      <c r="U43">
        <v>1</v>
      </c>
      <c r="V43">
        <v>1</v>
      </c>
      <c r="W43">
        <v>3</v>
      </c>
      <c r="X43">
        <v>4</v>
      </c>
      <c r="Y43">
        <v>4</v>
      </c>
      <c r="Z43">
        <v>5</v>
      </c>
      <c r="AA43">
        <v>8</v>
      </c>
      <c r="AB43">
        <v>10</v>
      </c>
      <c r="AC43">
        <v>5</v>
      </c>
      <c r="AD43">
        <v>9</v>
      </c>
      <c r="AE43">
        <v>6</v>
      </c>
      <c r="AF43">
        <v>6</v>
      </c>
      <c r="AG43">
        <v>6</v>
      </c>
      <c r="AH43">
        <v>8</v>
      </c>
      <c r="AI43">
        <v>6</v>
      </c>
      <c r="AJ43">
        <v>10</v>
      </c>
      <c r="AK43">
        <v>10</v>
      </c>
      <c r="AL43">
        <v>8</v>
      </c>
      <c r="AM43">
        <v>4</v>
      </c>
      <c r="AN43">
        <v>4</v>
      </c>
      <c r="AO43">
        <v>7</v>
      </c>
      <c r="AP43">
        <v>8</v>
      </c>
      <c r="AQ43">
        <v>13</v>
      </c>
      <c r="AR43">
        <v>3</v>
      </c>
      <c r="AS43">
        <v>12</v>
      </c>
      <c r="AT43">
        <v>9</v>
      </c>
      <c r="AU43">
        <v>10</v>
      </c>
      <c r="AV43">
        <v>7</v>
      </c>
      <c r="AW43">
        <v>18</v>
      </c>
      <c r="AX43">
        <v>2</v>
      </c>
      <c r="AY43">
        <v>4</v>
      </c>
      <c r="AZ43">
        <v>11</v>
      </c>
      <c r="BA43">
        <v>6</v>
      </c>
      <c r="BB43">
        <v>14</v>
      </c>
      <c r="BC43">
        <v>1</v>
      </c>
      <c r="BD43">
        <v>15</v>
      </c>
      <c r="BE43">
        <v>16</v>
      </c>
      <c r="BF43">
        <v>17</v>
      </c>
      <c r="BG43">
        <v>5</v>
      </c>
      <c r="BH43">
        <v>66</v>
      </c>
    </row>
    <row r="44" spans="1:60" x14ac:dyDescent="0.3">
      <c r="A44">
        <v>19669</v>
      </c>
      <c r="B44">
        <v>0</v>
      </c>
      <c r="C44">
        <v>1998</v>
      </c>
      <c r="D44" s="1">
        <v>44131.609722222223</v>
      </c>
      <c r="E44" t="s">
        <v>63</v>
      </c>
      <c r="F44">
        <v>2</v>
      </c>
      <c r="G44">
        <v>2</v>
      </c>
      <c r="H44">
        <v>3</v>
      </c>
      <c r="I44">
        <v>2</v>
      </c>
      <c r="J44">
        <v>2</v>
      </c>
      <c r="K44">
        <v>2</v>
      </c>
      <c r="L44">
        <v>3</v>
      </c>
      <c r="M44">
        <v>2</v>
      </c>
      <c r="N44">
        <v>3</v>
      </c>
      <c r="O44">
        <v>2</v>
      </c>
      <c r="P44">
        <v>3</v>
      </c>
      <c r="Q44">
        <v>3</v>
      </c>
      <c r="R44">
        <v>3</v>
      </c>
      <c r="S44">
        <v>2</v>
      </c>
      <c r="T44">
        <v>2</v>
      </c>
      <c r="U44">
        <v>2</v>
      </c>
      <c r="V44">
        <v>2</v>
      </c>
      <c r="W44">
        <v>3</v>
      </c>
      <c r="X44">
        <v>3</v>
      </c>
      <c r="Y44">
        <v>2</v>
      </c>
      <c r="Z44">
        <v>3</v>
      </c>
      <c r="AA44">
        <v>8</v>
      </c>
      <c r="AB44">
        <v>7</v>
      </c>
      <c r="AC44">
        <v>1</v>
      </c>
      <c r="AD44">
        <v>6</v>
      </c>
      <c r="AE44">
        <v>4</v>
      </c>
      <c r="AF44">
        <v>3</v>
      </c>
      <c r="AG44">
        <v>5</v>
      </c>
      <c r="AH44">
        <v>6</v>
      </c>
      <c r="AI44">
        <v>2</v>
      </c>
      <c r="AJ44">
        <v>7</v>
      </c>
      <c r="AK44">
        <v>6</v>
      </c>
      <c r="AL44">
        <v>4</v>
      </c>
      <c r="AM44">
        <v>3</v>
      </c>
      <c r="AN44">
        <v>12</v>
      </c>
      <c r="AO44">
        <v>1</v>
      </c>
      <c r="AP44">
        <v>4</v>
      </c>
      <c r="AQ44">
        <v>8</v>
      </c>
      <c r="AR44">
        <v>10</v>
      </c>
      <c r="AS44">
        <v>17</v>
      </c>
      <c r="AT44">
        <v>7</v>
      </c>
      <c r="AU44">
        <v>3</v>
      </c>
      <c r="AV44">
        <v>16</v>
      </c>
      <c r="AW44">
        <v>2</v>
      </c>
      <c r="AX44">
        <v>11</v>
      </c>
      <c r="AY44">
        <v>18</v>
      </c>
      <c r="AZ44">
        <v>12</v>
      </c>
      <c r="BA44">
        <v>14</v>
      </c>
      <c r="BB44">
        <v>5</v>
      </c>
      <c r="BC44">
        <v>15</v>
      </c>
      <c r="BD44">
        <v>9</v>
      </c>
      <c r="BE44">
        <v>6</v>
      </c>
      <c r="BF44">
        <v>1</v>
      </c>
      <c r="BG44">
        <v>13</v>
      </c>
      <c r="BH44">
        <v>-27</v>
      </c>
    </row>
    <row r="45" spans="1:60" x14ac:dyDescent="0.3">
      <c r="A45">
        <v>19667</v>
      </c>
      <c r="B45">
        <v>0</v>
      </c>
      <c r="C45">
        <v>1999</v>
      </c>
      <c r="D45" s="1">
        <v>44131.616666666669</v>
      </c>
      <c r="E45" t="s">
        <v>62</v>
      </c>
      <c r="F45">
        <v>3</v>
      </c>
      <c r="G45">
        <v>2</v>
      </c>
      <c r="H45">
        <v>3</v>
      </c>
      <c r="I45">
        <v>1</v>
      </c>
      <c r="J45">
        <v>3</v>
      </c>
      <c r="K45">
        <v>3</v>
      </c>
      <c r="L45">
        <v>1</v>
      </c>
      <c r="M45">
        <v>3</v>
      </c>
      <c r="N45">
        <v>1</v>
      </c>
      <c r="O45">
        <v>2</v>
      </c>
      <c r="P45">
        <v>1</v>
      </c>
      <c r="Q45">
        <v>3</v>
      </c>
      <c r="R45">
        <v>1</v>
      </c>
      <c r="S45">
        <v>2</v>
      </c>
      <c r="T45">
        <v>3</v>
      </c>
      <c r="U45">
        <v>2</v>
      </c>
      <c r="V45">
        <v>3</v>
      </c>
      <c r="W45">
        <v>3</v>
      </c>
      <c r="X45">
        <v>10</v>
      </c>
      <c r="Y45">
        <v>7</v>
      </c>
      <c r="Z45">
        <v>5</v>
      </c>
      <c r="AA45">
        <v>4</v>
      </c>
      <c r="AB45">
        <v>9</v>
      </c>
      <c r="AC45">
        <v>6</v>
      </c>
      <c r="AD45">
        <v>7</v>
      </c>
      <c r="AE45">
        <v>4</v>
      </c>
      <c r="AF45">
        <v>4</v>
      </c>
      <c r="AG45">
        <v>11</v>
      </c>
      <c r="AH45">
        <v>5</v>
      </c>
      <c r="AI45">
        <v>5</v>
      </c>
      <c r="AJ45">
        <v>15</v>
      </c>
      <c r="AK45">
        <v>8</v>
      </c>
      <c r="AL45">
        <v>5</v>
      </c>
      <c r="AM45">
        <v>3</v>
      </c>
      <c r="AN45">
        <v>13</v>
      </c>
      <c r="AO45">
        <v>13</v>
      </c>
      <c r="AP45">
        <v>2</v>
      </c>
      <c r="AQ45">
        <v>9</v>
      </c>
      <c r="AR45">
        <v>13</v>
      </c>
      <c r="AS45">
        <v>10</v>
      </c>
      <c r="AT45">
        <v>7</v>
      </c>
      <c r="AU45">
        <v>8</v>
      </c>
      <c r="AV45">
        <v>15</v>
      </c>
      <c r="AW45">
        <v>18</v>
      </c>
      <c r="AX45">
        <v>4</v>
      </c>
      <c r="AY45">
        <v>5</v>
      </c>
      <c r="AZ45">
        <v>12</v>
      </c>
      <c r="BA45">
        <v>16</v>
      </c>
      <c r="BB45">
        <v>1</v>
      </c>
      <c r="BC45">
        <v>11</v>
      </c>
      <c r="BD45">
        <v>17</v>
      </c>
      <c r="BE45">
        <v>14</v>
      </c>
      <c r="BF45">
        <v>6</v>
      </c>
      <c r="BG45">
        <v>3</v>
      </c>
      <c r="BH45">
        <v>-4</v>
      </c>
    </row>
    <row r="46" spans="1:60" x14ac:dyDescent="0.3">
      <c r="A46">
        <v>19672</v>
      </c>
      <c r="B46">
        <v>0</v>
      </c>
      <c r="C46">
        <v>1994</v>
      </c>
      <c r="D46" s="1">
        <v>44131.621527777781</v>
      </c>
      <c r="E46" t="s">
        <v>62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6</v>
      </c>
      <c r="Y46">
        <v>1</v>
      </c>
      <c r="Z46">
        <v>2</v>
      </c>
      <c r="AA46">
        <v>5</v>
      </c>
      <c r="AB46">
        <v>41</v>
      </c>
      <c r="AC46">
        <v>4</v>
      </c>
      <c r="AD46">
        <v>3</v>
      </c>
      <c r="AE46">
        <v>2</v>
      </c>
      <c r="AF46">
        <v>2</v>
      </c>
      <c r="AG46">
        <v>3</v>
      </c>
      <c r="AH46">
        <v>3</v>
      </c>
      <c r="AI46">
        <v>3</v>
      </c>
      <c r="AJ46">
        <v>2</v>
      </c>
      <c r="AK46">
        <v>5</v>
      </c>
      <c r="AL46">
        <v>2</v>
      </c>
      <c r="AM46">
        <v>1</v>
      </c>
      <c r="AN46">
        <v>3</v>
      </c>
      <c r="AO46">
        <v>2</v>
      </c>
      <c r="AP46">
        <v>6</v>
      </c>
      <c r="AQ46">
        <v>15</v>
      </c>
      <c r="AR46">
        <v>10</v>
      </c>
      <c r="AS46">
        <v>9</v>
      </c>
      <c r="AT46">
        <v>1</v>
      </c>
      <c r="AU46">
        <v>11</v>
      </c>
      <c r="AV46">
        <v>13</v>
      </c>
      <c r="AW46">
        <v>12</v>
      </c>
      <c r="AX46">
        <v>18</v>
      </c>
      <c r="AY46">
        <v>14</v>
      </c>
      <c r="AZ46">
        <v>17</v>
      </c>
      <c r="BA46">
        <v>4</v>
      </c>
      <c r="BB46">
        <v>7</v>
      </c>
      <c r="BC46">
        <v>8</v>
      </c>
      <c r="BD46">
        <v>3</v>
      </c>
      <c r="BE46">
        <v>5</v>
      </c>
      <c r="BF46">
        <v>16</v>
      </c>
      <c r="BG46">
        <v>2</v>
      </c>
      <c r="BH46">
        <v>-28</v>
      </c>
    </row>
    <row r="47" spans="1:60" x14ac:dyDescent="0.3">
      <c r="A47">
        <v>19681</v>
      </c>
      <c r="B47">
        <v>0</v>
      </c>
      <c r="C47">
        <v>1999</v>
      </c>
      <c r="D47" s="1">
        <v>44131.621527777781</v>
      </c>
      <c r="E47" t="s">
        <v>62</v>
      </c>
      <c r="F47">
        <v>3</v>
      </c>
      <c r="G47">
        <v>1</v>
      </c>
      <c r="H47">
        <v>2</v>
      </c>
      <c r="I47">
        <v>2</v>
      </c>
      <c r="J47">
        <v>1</v>
      </c>
      <c r="K47">
        <v>3</v>
      </c>
      <c r="L47">
        <v>2</v>
      </c>
      <c r="M47">
        <v>3</v>
      </c>
      <c r="N47">
        <v>1</v>
      </c>
      <c r="O47">
        <v>2</v>
      </c>
      <c r="P47">
        <v>2</v>
      </c>
      <c r="Q47">
        <v>3</v>
      </c>
      <c r="R47">
        <v>1</v>
      </c>
      <c r="S47">
        <v>2</v>
      </c>
      <c r="T47">
        <v>2</v>
      </c>
      <c r="U47">
        <v>1</v>
      </c>
      <c r="V47">
        <v>2</v>
      </c>
      <c r="W47">
        <v>2</v>
      </c>
      <c r="X47">
        <v>4</v>
      </c>
      <c r="Y47">
        <v>5</v>
      </c>
      <c r="Z47">
        <v>3</v>
      </c>
      <c r="AA47">
        <v>9</v>
      </c>
      <c r="AB47">
        <v>10</v>
      </c>
      <c r="AC47">
        <v>8</v>
      </c>
      <c r="AD47">
        <v>6</v>
      </c>
      <c r="AE47">
        <v>16</v>
      </c>
      <c r="AF47">
        <v>4</v>
      </c>
      <c r="AG47">
        <v>6</v>
      </c>
      <c r="AH47">
        <v>6</v>
      </c>
      <c r="AI47">
        <v>7</v>
      </c>
      <c r="AJ47">
        <v>22</v>
      </c>
      <c r="AK47">
        <v>6</v>
      </c>
      <c r="AL47">
        <v>5</v>
      </c>
      <c r="AM47">
        <v>4</v>
      </c>
      <c r="AN47">
        <v>6</v>
      </c>
      <c r="AO47">
        <v>8</v>
      </c>
      <c r="AP47">
        <v>17</v>
      </c>
      <c r="AQ47">
        <v>3</v>
      </c>
      <c r="AR47">
        <v>15</v>
      </c>
      <c r="AS47">
        <v>18</v>
      </c>
      <c r="AT47">
        <v>7</v>
      </c>
      <c r="AU47">
        <v>13</v>
      </c>
      <c r="AV47">
        <v>16</v>
      </c>
      <c r="AW47">
        <v>2</v>
      </c>
      <c r="AX47">
        <v>5</v>
      </c>
      <c r="AY47">
        <v>10</v>
      </c>
      <c r="AZ47">
        <v>12</v>
      </c>
      <c r="BA47">
        <v>6</v>
      </c>
      <c r="BB47">
        <v>4</v>
      </c>
      <c r="BC47">
        <v>9</v>
      </c>
      <c r="BD47">
        <v>11</v>
      </c>
      <c r="BE47">
        <v>8</v>
      </c>
      <c r="BF47">
        <v>14</v>
      </c>
      <c r="BG47">
        <v>1</v>
      </c>
      <c r="BH47">
        <v>-24</v>
      </c>
    </row>
    <row r="48" spans="1:60" x14ac:dyDescent="0.3">
      <c r="A48">
        <v>19670</v>
      </c>
      <c r="B48">
        <v>0</v>
      </c>
      <c r="C48">
        <v>1998</v>
      </c>
      <c r="D48" s="1">
        <v>44131.624305555553</v>
      </c>
      <c r="E48" t="s">
        <v>63</v>
      </c>
      <c r="F48">
        <v>4</v>
      </c>
      <c r="G48">
        <v>3</v>
      </c>
      <c r="H48">
        <v>2</v>
      </c>
      <c r="I48">
        <v>3</v>
      </c>
      <c r="J48">
        <v>3</v>
      </c>
      <c r="K48">
        <v>3</v>
      </c>
      <c r="L48">
        <v>3</v>
      </c>
      <c r="M48">
        <v>3</v>
      </c>
      <c r="N48">
        <v>3</v>
      </c>
      <c r="O48">
        <v>4</v>
      </c>
      <c r="P48">
        <v>2</v>
      </c>
      <c r="Q48">
        <v>4</v>
      </c>
      <c r="R48">
        <v>2</v>
      </c>
      <c r="S48">
        <v>3</v>
      </c>
      <c r="T48">
        <v>4</v>
      </c>
      <c r="U48">
        <v>3</v>
      </c>
      <c r="V48">
        <v>3</v>
      </c>
      <c r="W48">
        <v>3</v>
      </c>
      <c r="X48">
        <v>2</v>
      </c>
      <c r="Y48">
        <v>4</v>
      </c>
      <c r="Z48">
        <v>4</v>
      </c>
      <c r="AA48">
        <v>8</v>
      </c>
      <c r="AB48">
        <v>8</v>
      </c>
      <c r="AC48">
        <v>28</v>
      </c>
      <c r="AD48">
        <v>7</v>
      </c>
      <c r="AE48">
        <v>6</v>
      </c>
      <c r="AF48">
        <v>5</v>
      </c>
      <c r="AG48">
        <v>4</v>
      </c>
      <c r="AH48">
        <v>5</v>
      </c>
      <c r="AI48">
        <v>2</v>
      </c>
      <c r="AJ48">
        <v>5</v>
      </c>
      <c r="AK48">
        <v>6</v>
      </c>
      <c r="AL48">
        <v>5</v>
      </c>
      <c r="AM48">
        <v>3</v>
      </c>
      <c r="AN48">
        <v>3</v>
      </c>
      <c r="AO48">
        <v>2</v>
      </c>
      <c r="AP48">
        <v>18</v>
      </c>
      <c r="AQ48">
        <v>3</v>
      </c>
      <c r="AR48">
        <v>17</v>
      </c>
      <c r="AS48">
        <v>2</v>
      </c>
      <c r="AT48">
        <v>15</v>
      </c>
      <c r="AU48">
        <v>16</v>
      </c>
      <c r="AV48">
        <v>12</v>
      </c>
      <c r="AW48">
        <v>1</v>
      </c>
      <c r="AX48">
        <v>4</v>
      </c>
      <c r="AY48">
        <v>14</v>
      </c>
      <c r="AZ48">
        <v>7</v>
      </c>
      <c r="BA48">
        <v>9</v>
      </c>
      <c r="BB48">
        <v>11</v>
      </c>
      <c r="BC48">
        <v>10</v>
      </c>
      <c r="BD48">
        <v>6</v>
      </c>
      <c r="BE48">
        <v>8</v>
      </c>
      <c r="BF48">
        <v>13</v>
      </c>
      <c r="BG48">
        <v>5</v>
      </c>
      <c r="BH48">
        <v>-17</v>
      </c>
    </row>
    <row r="49" spans="1:60" s="6" customFormat="1" x14ac:dyDescent="0.3">
      <c r="A49">
        <v>19702</v>
      </c>
      <c r="B49">
        <v>0</v>
      </c>
      <c r="C49">
        <v>2002</v>
      </c>
      <c r="D49" s="1">
        <v>44131.627083333333</v>
      </c>
      <c r="E49" t="s">
        <v>63</v>
      </c>
      <c r="F49">
        <v>3</v>
      </c>
      <c r="G49">
        <v>3</v>
      </c>
      <c r="H49">
        <v>2</v>
      </c>
      <c r="I49">
        <v>2</v>
      </c>
      <c r="J49">
        <v>3</v>
      </c>
      <c r="K49">
        <v>2</v>
      </c>
      <c r="L49">
        <v>3</v>
      </c>
      <c r="M49">
        <v>3</v>
      </c>
      <c r="N49">
        <v>2</v>
      </c>
      <c r="O49">
        <v>3</v>
      </c>
      <c r="P49">
        <v>3</v>
      </c>
      <c r="Q49">
        <v>3</v>
      </c>
      <c r="R49">
        <v>3</v>
      </c>
      <c r="S49">
        <v>3</v>
      </c>
      <c r="T49">
        <v>2</v>
      </c>
      <c r="U49">
        <v>2</v>
      </c>
      <c r="V49">
        <v>3</v>
      </c>
      <c r="W49">
        <v>3</v>
      </c>
      <c r="X49">
        <v>4</v>
      </c>
      <c r="Y49">
        <v>3</v>
      </c>
      <c r="Z49">
        <v>6</v>
      </c>
      <c r="AA49">
        <v>6</v>
      </c>
      <c r="AB49">
        <v>8</v>
      </c>
      <c r="AC49">
        <v>3</v>
      </c>
      <c r="AD49">
        <v>11</v>
      </c>
      <c r="AE49">
        <v>6</v>
      </c>
      <c r="AF49">
        <v>5</v>
      </c>
      <c r="AG49">
        <v>3</v>
      </c>
      <c r="AH49">
        <v>12</v>
      </c>
      <c r="AI49">
        <v>7</v>
      </c>
      <c r="AJ49">
        <v>7</v>
      </c>
      <c r="AK49">
        <v>6</v>
      </c>
      <c r="AL49">
        <v>8</v>
      </c>
      <c r="AM49">
        <v>4</v>
      </c>
      <c r="AN49">
        <v>5</v>
      </c>
      <c r="AO49">
        <v>4</v>
      </c>
      <c r="AP49">
        <v>3</v>
      </c>
      <c r="AQ49">
        <v>12</v>
      </c>
      <c r="AR49">
        <v>9</v>
      </c>
      <c r="AS49">
        <v>11</v>
      </c>
      <c r="AT49">
        <v>10</v>
      </c>
      <c r="AU49">
        <v>2</v>
      </c>
      <c r="AV49">
        <v>18</v>
      </c>
      <c r="AW49">
        <v>7</v>
      </c>
      <c r="AX49">
        <v>4</v>
      </c>
      <c r="AY49">
        <v>14</v>
      </c>
      <c r="AZ49">
        <v>8</v>
      </c>
      <c r="BA49">
        <v>17</v>
      </c>
      <c r="BB49">
        <v>5</v>
      </c>
      <c r="BC49">
        <v>13</v>
      </c>
      <c r="BD49">
        <v>15</v>
      </c>
      <c r="BE49">
        <v>16</v>
      </c>
      <c r="BF49">
        <v>1</v>
      </c>
      <c r="BG49">
        <v>6</v>
      </c>
      <c r="BH49">
        <v>-28</v>
      </c>
    </row>
    <row r="50" spans="1:60" s="4" customFormat="1" x14ac:dyDescent="0.3">
      <c r="A50">
        <v>19693</v>
      </c>
      <c r="B50">
        <v>0</v>
      </c>
      <c r="C50">
        <v>1979</v>
      </c>
      <c r="D50" s="1">
        <v>44131.631944444445</v>
      </c>
      <c r="E50" t="s">
        <v>63</v>
      </c>
      <c r="F50">
        <v>3</v>
      </c>
      <c r="G50">
        <v>3</v>
      </c>
      <c r="H50">
        <v>3</v>
      </c>
      <c r="I50">
        <v>2</v>
      </c>
      <c r="J50">
        <v>1</v>
      </c>
      <c r="K50">
        <v>3</v>
      </c>
      <c r="L50">
        <v>4</v>
      </c>
      <c r="M50">
        <v>4</v>
      </c>
      <c r="N50">
        <v>2</v>
      </c>
      <c r="O50">
        <v>3</v>
      </c>
      <c r="P50">
        <v>2</v>
      </c>
      <c r="Q50">
        <v>3</v>
      </c>
      <c r="R50">
        <v>2</v>
      </c>
      <c r="S50">
        <v>4</v>
      </c>
      <c r="T50">
        <v>4</v>
      </c>
      <c r="U50">
        <v>3</v>
      </c>
      <c r="V50">
        <v>4</v>
      </c>
      <c r="W50">
        <v>3</v>
      </c>
      <c r="X50">
        <v>4</v>
      </c>
      <c r="Y50">
        <v>5</v>
      </c>
      <c r="Z50">
        <v>7</v>
      </c>
      <c r="AA50">
        <v>7</v>
      </c>
      <c r="AB50">
        <v>23</v>
      </c>
      <c r="AC50">
        <v>4</v>
      </c>
      <c r="AD50">
        <v>10</v>
      </c>
      <c r="AE50">
        <v>5</v>
      </c>
      <c r="AF50">
        <v>5</v>
      </c>
      <c r="AG50">
        <v>6</v>
      </c>
      <c r="AH50">
        <v>11</v>
      </c>
      <c r="AI50">
        <v>4</v>
      </c>
      <c r="AJ50">
        <v>14</v>
      </c>
      <c r="AK50">
        <v>10</v>
      </c>
      <c r="AL50">
        <v>6</v>
      </c>
      <c r="AM50">
        <v>6</v>
      </c>
      <c r="AN50">
        <v>5</v>
      </c>
      <c r="AO50">
        <v>4</v>
      </c>
      <c r="AP50">
        <v>14</v>
      </c>
      <c r="AQ50">
        <v>10</v>
      </c>
      <c r="AR50">
        <v>6</v>
      </c>
      <c r="AS50">
        <v>7</v>
      </c>
      <c r="AT50">
        <v>1</v>
      </c>
      <c r="AU50">
        <v>15</v>
      </c>
      <c r="AV50">
        <v>16</v>
      </c>
      <c r="AW50">
        <v>18</v>
      </c>
      <c r="AX50">
        <v>17</v>
      </c>
      <c r="AY50">
        <v>12</v>
      </c>
      <c r="AZ50">
        <v>13</v>
      </c>
      <c r="BA50">
        <v>9</v>
      </c>
      <c r="BB50">
        <v>11</v>
      </c>
      <c r="BC50">
        <v>3</v>
      </c>
      <c r="BD50">
        <v>4</v>
      </c>
      <c r="BE50">
        <v>5</v>
      </c>
      <c r="BF50">
        <v>8</v>
      </c>
      <c r="BG50">
        <v>2</v>
      </c>
      <c r="BH50">
        <v>12</v>
      </c>
    </row>
    <row r="51" spans="1:60" s="6" customFormat="1" x14ac:dyDescent="0.3">
      <c r="A51" s="6">
        <v>19685</v>
      </c>
      <c r="B51" s="6">
        <v>0</v>
      </c>
      <c r="C51" s="6">
        <v>1999</v>
      </c>
      <c r="D51" s="7">
        <v>44131.636111111111</v>
      </c>
      <c r="E51" s="6">
        <v>1</v>
      </c>
      <c r="F51" s="6">
        <v>3</v>
      </c>
      <c r="G51" s="6">
        <v>1</v>
      </c>
      <c r="H51" s="6">
        <v>2</v>
      </c>
      <c r="I51" s="6">
        <v>1</v>
      </c>
      <c r="J51" s="6">
        <v>1</v>
      </c>
      <c r="K51" s="6">
        <v>2</v>
      </c>
      <c r="L51" s="6">
        <v>1</v>
      </c>
      <c r="M51" s="6">
        <v>3</v>
      </c>
      <c r="N51" s="6">
        <v>1</v>
      </c>
      <c r="O51" s="6">
        <v>3</v>
      </c>
      <c r="P51" s="6">
        <v>1</v>
      </c>
      <c r="Q51" s="6">
        <v>3</v>
      </c>
      <c r="R51" s="6">
        <v>1</v>
      </c>
      <c r="S51" s="6">
        <v>1</v>
      </c>
      <c r="T51" s="6">
        <v>1</v>
      </c>
      <c r="U51" s="6">
        <v>1</v>
      </c>
      <c r="V51" s="6">
        <v>1</v>
      </c>
      <c r="W51" s="6">
        <v>2</v>
      </c>
      <c r="X51" s="6">
        <v>9</v>
      </c>
      <c r="Y51" s="6">
        <v>7</v>
      </c>
      <c r="Z51" s="6">
        <v>14</v>
      </c>
      <c r="AA51" s="6">
        <v>6</v>
      </c>
      <c r="AB51" s="6">
        <v>4</v>
      </c>
      <c r="AC51" s="6">
        <v>7</v>
      </c>
      <c r="AD51" s="6">
        <v>6</v>
      </c>
      <c r="AE51" s="6">
        <v>6</v>
      </c>
      <c r="AF51" s="6">
        <v>30</v>
      </c>
      <c r="AG51" s="6">
        <v>6</v>
      </c>
      <c r="AH51" s="6">
        <v>9</v>
      </c>
      <c r="AI51" s="6">
        <v>7</v>
      </c>
      <c r="AJ51" s="6">
        <v>34</v>
      </c>
      <c r="AK51" s="6">
        <v>4</v>
      </c>
      <c r="AL51" s="6">
        <v>4</v>
      </c>
      <c r="AM51" s="6">
        <v>4</v>
      </c>
      <c r="AN51" s="6">
        <v>5</v>
      </c>
      <c r="AO51" s="6">
        <v>5</v>
      </c>
      <c r="AP51" s="6">
        <v>8</v>
      </c>
      <c r="AQ51" s="6">
        <v>6</v>
      </c>
      <c r="AR51" s="6">
        <v>3</v>
      </c>
      <c r="AS51" s="6">
        <v>7</v>
      </c>
      <c r="AT51" s="6">
        <v>2</v>
      </c>
      <c r="AU51" s="6">
        <v>17</v>
      </c>
      <c r="AV51" s="6">
        <v>15</v>
      </c>
      <c r="AW51" s="6">
        <v>13</v>
      </c>
      <c r="AX51" s="6">
        <v>1</v>
      </c>
      <c r="AY51" s="6">
        <v>9</v>
      </c>
      <c r="AZ51" s="6">
        <v>4</v>
      </c>
      <c r="BA51" s="6">
        <v>12</v>
      </c>
      <c r="BB51" s="6">
        <v>14</v>
      </c>
      <c r="BC51" s="6">
        <v>18</v>
      </c>
      <c r="BD51" s="6">
        <v>5</v>
      </c>
      <c r="BE51" s="6">
        <v>11</v>
      </c>
      <c r="BF51" s="6">
        <v>10</v>
      </c>
      <c r="BG51" s="6">
        <v>16</v>
      </c>
      <c r="BH51" s="6">
        <v>-19</v>
      </c>
    </row>
    <row r="52" spans="1:60" x14ac:dyDescent="0.3">
      <c r="A52">
        <v>19705</v>
      </c>
      <c r="B52">
        <v>0</v>
      </c>
      <c r="C52">
        <v>1999</v>
      </c>
      <c r="D52" s="1">
        <v>44131.636805555558</v>
      </c>
      <c r="E52" t="s">
        <v>62</v>
      </c>
      <c r="F52">
        <v>2</v>
      </c>
      <c r="G52">
        <v>1</v>
      </c>
      <c r="H52">
        <v>2</v>
      </c>
      <c r="I52">
        <v>2</v>
      </c>
      <c r="J52">
        <v>3</v>
      </c>
      <c r="K52">
        <v>2</v>
      </c>
      <c r="L52">
        <v>3</v>
      </c>
      <c r="M52">
        <v>3</v>
      </c>
      <c r="N52">
        <v>3</v>
      </c>
      <c r="O52">
        <v>3</v>
      </c>
      <c r="P52">
        <v>3</v>
      </c>
      <c r="Q52">
        <v>2</v>
      </c>
      <c r="R52">
        <v>1</v>
      </c>
      <c r="S52">
        <v>3</v>
      </c>
      <c r="T52">
        <v>3</v>
      </c>
      <c r="U52">
        <v>3</v>
      </c>
      <c r="V52">
        <v>3</v>
      </c>
      <c r="W52">
        <v>3</v>
      </c>
      <c r="X52">
        <v>8</v>
      </c>
      <c r="Y52">
        <v>3</v>
      </c>
      <c r="Z52">
        <v>6</v>
      </c>
      <c r="AA52">
        <v>5</v>
      </c>
      <c r="AB52">
        <v>8</v>
      </c>
      <c r="AC52">
        <v>4</v>
      </c>
      <c r="AD52">
        <v>5</v>
      </c>
      <c r="AE52">
        <v>9</v>
      </c>
      <c r="AF52">
        <v>4</v>
      </c>
      <c r="AG52">
        <v>4</v>
      </c>
      <c r="AH52">
        <v>6</v>
      </c>
      <c r="AI52">
        <v>8</v>
      </c>
      <c r="AJ52">
        <v>10</v>
      </c>
      <c r="AK52">
        <v>6</v>
      </c>
      <c r="AL52">
        <v>5</v>
      </c>
      <c r="AM52">
        <v>2</v>
      </c>
      <c r="AN52">
        <v>4</v>
      </c>
      <c r="AO52">
        <v>3</v>
      </c>
      <c r="AP52">
        <v>16</v>
      </c>
      <c r="AQ52">
        <v>13</v>
      </c>
      <c r="AR52">
        <v>14</v>
      </c>
      <c r="AS52">
        <v>7</v>
      </c>
      <c r="AT52">
        <v>8</v>
      </c>
      <c r="AU52">
        <v>18</v>
      </c>
      <c r="AV52">
        <v>10</v>
      </c>
      <c r="AW52">
        <v>12</v>
      </c>
      <c r="AX52">
        <v>4</v>
      </c>
      <c r="AY52">
        <v>17</v>
      </c>
      <c r="AZ52">
        <v>15</v>
      </c>
      <c r="BA52">
        <v>9</v>
      </c>
      <c r="BB52">
        <v>11</v>
      </c>
      <c r="BC52">
        <v>1</v>
      </c>
      <c r="BD52">
        <v>2</v>
      </c>
      <c r="BE52">
        <v>5</v>
      </c>
      <c r="BF52">
        <v>3</v>
      </c>
      <c r="BG52">
        <v>6</v>
      </c>
      <c r="BH52">
        <v>-8</v>
      </c>
    </row>
    <row r="53" spans="1:60" x14ac:dyDescent="0.3">
      <c r="A53">
        <v>19696</v>
      </c>
      <c r="B53">
        <v>0</v>
      </c>
      <c r="C53">
        <v>1989</v>
      </c>
      <c r="D53" s="1">
        <v>44131.637499999997</v>
      </c>
      <c r="E53" t="s">
        <v>60</v>
      </c>
      <c r="F53">
        <v>2</v>
      </c>
      <c r="G53">
        <v>1</v>
      </c>
      <c r="H53">
        <v>1</v>
      </c>
      <c r="I53">
        <v>1</v>
      </c>
      <c r="J53">
        <v>1</v>
      </c>
      <c r="K53">
        <v>2</v>
      </c>
      <c r="L53">
        <v>1</v>
      </c>
      <c r="M53">
        <v>3</v>
      </c>
      <c r="N53">
        <v>1</v>
      </c>
      <c r="O53">
        <v>2</v>
      </c>
      <c r="P53">
        <v>1</v>
      </c>
      <c r="Q53">
        <v>2</v>
      </c>
      <c r="R53">
        <v>4</v>
      </c>
      <c r="S53">
        <v>1</v>
      </c>
      <c r="T53">
        <v>1</v>
      </c>
      <c r="U53">
        <v>1</v>
      </c>
      <c r="V53">
        <v>1</v>
      </c>
      <c r="W53">
        <v>1</v>
      </c>
      <c r="X53">
        <v>4</v>
      </c>
      <c r="Y53">
        <v>4</v>
      </c>
      <c r="Z53">
        <v>6</v>
      </c>
      <c r="AA53">
        <v>8</v>
      </c>
      <c r="AB53">
        <v>16</v>
      </c>
      <c r="AC53">
        <v>6</v>
      </c>
      <c r="AD53">
        <v>8</v>
      </c>
      <c r="AE53">
        <v>103</v>
      </c>
      <c r="AF53">
        <v>3</v>
      </c>
      <c r="AG53">
        <v>5</v>
      </c>
      <c r="AH53">
        <v>8</v>
      </c>
      <c r="AI53">
        <v>9</v>
      </c>
      <c r="AJ53">
        <v>12</v>
      </c>
      <c r="AK53">
        <v>11</v>
      </c>
      <c r="AL53">
        <v>6</v>
      </c>
      <c r="AM53">
        <v>4</v>
      </c>
      <c r="AN53">
        <v>6</v>
      </c>
      <c r="AO53">
        <v>3</v>
      </c>
      <c r="AP53">
        <v>4</v>
      </c>
      <c r="AQ53">
        <v>9</v>
      </c>
      <c r="AR53">
        <v>12</v>
      </c>
      <c r="AS53">
        <v>18</v>
      </c>
      <c r="AT53">
        <v>16</v>
      </c>
      <c r="AU53">
        <v>10</v>
      </c>
      <c r="AV53">
        <v>17</v>
      </c>
      <c r="AW53">
        <v>1</v>
      </c>
      <c r="AX53">
        <v>13</v>
      </c>
      <c r="AY53">
        <v>5</v>
      </c>
      <c r="AZ53">
        <v>8</v>
      </c>
      <c r="BA53">
        <v>2</v>
      </c>
      <c r="BB53">
        <v>6</v>
      </c>
      <c r="BC53">
        <v>7</v>
      </c>
      <c r="BD53">
        <v>14</v>
      </c>
      <c r="BE53">
        <v>11</v>
      </c>
      <c r="BF53">
        <v>3</v>
      </c>
      <c r="BG53">
        <v>15</v>
      </c>
      <c r="BH53">
        <v>-28</v>
      </c>
    </row>
    <row r="54" spans="1:60" x14ac:dyDescent="0.3">
      <c r="A54">
        <v>19771</v>
      </c>
      <c r="B54">
        <v>0</v>
      </c>
      <c r="C54">
        <v>1999</v>
      </c>
      <c r="D54" s="1">
        <v>44131.657638888886</v>
      </c>
      <c r="E54" t="s">
        <v>62</v>
      </c>
      <c r="F54">
        <v>4</v>
      </c>
      <c r="G54">
        <v>3</v>
      </c>
      <c r="H54">
        <v>2</v>
      </c>
      <c r="I54">
        <v>2</v>
      </c>
      <c r="J54">
        <v>3</v>
      </c>
      <c r="K54">
        <v>2</v>
      </c>
      <c r="L54">
        <v>3</v>
      </c>
      <c r="M54">
        <v>4</v>
      </c>
      <c r="N54">
        <v>2</v>
      </c>
      <c r="O54">
        <v>3</v>
      </c>
      <c r="P54">
        <v>3</v>
      </c>
      <c r="Q54">
        <v>4</v>
      </c>
      <c r="R54">
        <v>3</v>
      </c>
      <c r="S54">
        <v>1</v>
      </c>
      <c r="T54">
        <v>2</v>
      </c>
      <c r="U54">
        <v>2</v>
      </c>
      <c r="V54">
        <v>3</v>
      </c>
      <c r="W54">
        <v>3</v>
      </c>
      <c r="X54">
        <v>3</v>
      </c>
      <c r="Y54">
        <v>4</v>
      </c>
      <c r="Z54">
        <v>15</v>
      </c>
      <c r="AA54">
        <v>8</v>
      </c>
      <c r="AB54">
        <v>9</v>
      </c>
      <c r="AC54">
        <v>6</v>
      </c>
      <c r="AD54">
        <v>8</v>
      </c>
      <c r="AE54">
        <v>4</v>
      </c>
      <c r="AF54">
        <v>27</v>
      </c>
      <c r="AG54">
        <v>5</v>
      </c>
      <c r="AH54">
        <v>5</v>
      </c>
      <c r="AI54">
        <v>3</v>
      </c>
      <c r="AJ54">
        <v>12</v>
      </c>
      <c r="AK54">
        <v>9</v>
      </c>
      <c r="AL54">
        <v>10</v>
      </c>
      <c r="AM54">
        <v>7</v>
      </c>
      <c r="AN54">
        <v>6</v>
      </c>
      <c r="AO54">
        <v>5</v>
      </c>
      <c r="AP54">
        <v>8</v>
      </c>
      <c r="AQ54">
        <v>14</v>
      </c>
      <c r="AR54">
        <v>5</v>
      </c>
      <c r="AS54">
        <v>15</v>
      </c>
      <c r="AT54">
        <v>4</v>
      </c>
      <c r="AU54">
        <v>11</v>
      </c>
      <c r="AV54">
        <v>6</v>
      </c>
      <c r="AW54">
        <v>12</v>
      </c>
      <c r="AX54">
        <v>7</v>
      </c>
      <c r="AY54">
        <v>2</v>
      </c>
      <c r="AZ54">
        <v>18</v>
      </c>
      <c r="BA54">
        <v>9</v>
      </c>
      <c r="BB54">
        <v>17</v>
      </c>
      <c r="BC54">
        <v>16</v>
      </c>
      <c r="BD54">
        <v>10</v>
      </c>
      <c r="BE54">
        <v>3</v>
      </c>
      <c r="BF54">
        <v>1</v>
      </c>
      <c r="BG54">
        <v>13</v>
      </c>
      <c r="BH54">
        <v>-2</v>
      </c>
    </row>
    <row r="55" spans="1:60" x14ac:dyDescent="0.3">
      <c r="A55">
        <v>19773</v>
      </c>
      <c r="B55">
        <v>0</v>
      </c>
      <c r="C55">
        <v>1994</v>
      </c>
      <c r="D55" s="1">
        <v>44131.661111111112</v>
      </c>
      <c r="E55" t="s">
        <v>62</v>
      </c>
      <c r="F55">
        <v>3</v>
      </c>
      <c r="G55">
        <v>3</v>
      </c>
      <c r="H55">
        <v>3</v>
      </c>
      <c r="I55">
        <v>2</v>
      </c>
      <c r="J55">
        <v>2</v>
      </c>
      <c r="K55">
        <v>2</v>
      </c>
      <c r="L55">
        <v>3</v>
      </c>
      <c r="M55">
        <v>4</v>
      </c>
      <c r="N55">
        <v>3</v>
      </c>
      <c r="O55">
        <v>3</v>
      </c>
      <c r="P55">
        <v>3</v>
      </c>
      <c r="Q55">
        <v>3</v>
      </c>
      <c r="R55">
        <v>2</v>
      </c>
      <c r="S55">
        <v>2</v>
      </c>
      <c r="T55">
        <v>3</v>
      </c>
      <c r="U55">
        <v>2</v>
      </c>
      <c r="V55">
        <v>1</v>
      </c>
      <c r="W55">
        <v>4</v>
      </c>
      <c r="X55">
        <v>4</v>
      </c>
      <c r="Y55">
        <v>5</v>
      </c>
      <c r="Z55">
        <v>3</v>
      </c>
      <c r="AA55">
        <v>6</v>
      </c>
      <c r="AB55">
        <v>7</v>
      </c>
      <c r="AC55">
        <v>4</v>
      </c>
      <c r="AD55">
        <v>11</v>
      </c>
      <c r="AE55">
        <v>4</v>
      </c>
      <c r="AF55">
        <v>7</v>
      </c>
      <c r="AG55">
        <v>4</v>
      </c>
      <c r="AH55">
        <v>7</v>
      </c>
      <c r="AI55">
        <v>3</v>
      </c>
      <c r="AJ55">
        <v>5</v>
      </c>
      <c r="AK55">
        <v>7</v>
      </c>
      <c r="AL55">
        <v>4</v>
      </c>
      <c r="AM55">
        <v>3</v>
      </c>
      <c r="AN55">
        <v>4</v>
      </c>
      <c r="AO55">
        <v>2</v>
      </c>
      <c r="AP55">
        <v>11</v>
      </c>
      <c r="AQ55">
        <v>5</v>
      </c>
      <c r="AR55">
        <v>17</v>
      </c>
      <c r="AS55">
        <v>12</v>
      </c>
      <c r="AT55">
        <v>3</v>
      </c>
      <c r="AU55">
        <v>14</v>
      </c>
      <c r="AV55">
        <v>2</v>
      </c>
      <c r="AW55">
        <v>8</v>
      </c>
      <c r="AX55">
        <v>13</v>
      </c>
      <c r="AY55">
        <v>9</v>
      </c>
      <c r="AZ55">
        <v>1</v>
      </c>
      <c r="BA55">
        <v>6</v>
      </c>
      <c r="BB55">
        <v>7</v>
      </c>
      <c r="BC55">
        <v>16</v>
      </c>
      <c r="BD55">
        <v>4</v>
      </c>
      <c r="BE55">
        <v>18</v>
      </c>
      <c r="BF55">
        <v>15</v>
      </c>
      <c r="BG55">
        <v>10</v>
      </c>
      <c r="BH55">
        <v>0</v>
      </c>
    </row>
    <row r="56" spans="1:60" x14ac:dyDescent="0.3">
      <c r="A56">
        <v>19755</v>
      </c>
      <c r="B56">
        <v>0</v>
      </c>
      <c r="C56">
        <v>1998</v>
      </c>
      <c r="D56" s="1">
        <v>44131.67083333333</v>
      </c>
      <c r="E56" t="s">
        <v>62</v>
      </c>
      <c r="F56">
        <v>3</v>
      </c>
      <c r="G56">
        <v>3</v>
      </c>
      <c r="H56">
        <v>2</v>
      </c>
      <c r="I56">
        <v>3</v>
      </c>
      <c r="J56">
        <v>2</v>
      </c>
      <c r="K56">
        <v>3</v>
      </c>
      <c r="L56">
        <v>3</v>
      </c>
      <c r="M56">
        <v>4</v>
      </c>
      <c r="N56">
        <v>1</v>
      </c>
      <c r="O56">
        <v>4</v>
      </c>
      <c r="P56">
        <v>3</v>
      </c>
      <c r="Q56">
        <v>4</v>
      </c>
      <c r="R56">
        <v>3</v>
      </c>
      <c r="S56">
        <v>3</v>
      </c>
      <c r="T56">
        <v>3</v>
      </c>
      <c r="U56">
        <v>1</v>
      </c>
      <c r="V56">
        <v>3</v>
      </c>
      <c r="W56">
        <v>2</v>
      </c>
      <c r="X56">
        <v>6</v>
      </c>
      <c r="Y56">
        <v>11</v>
      </c>
      <c r="Z56">
        <v>6</v>
      </c>
      <c r="AA56">
        <v>1765</v>
      </c>
      <c r="AB56">
        <v>12</v>
      </c>
      <c r="AC56">
        <v>4</v>
      </c>
      <c r="AD56">
        <v>23</v>
      </c>
      <c r="AE56">
        <v>8</v>
      </c>
      <c r="AF56">
        <v>7</v>
      </c>
      <c r="AG56">
        <v>3</v>
      </c>
      <c r="AH56">
        <v>17</v>
      </c>
      <c r="AI56">
        <v>3</v>
      </c>
      <c r="AJ56">
        <v>8</v>
      </c>
      <c r="AK56">
        <v>24</v>
      </c>
      <c r="AL56">
        <v>11</v>
      </c>
      <c r="AM56">
        <v>5</v>
      </c>
      <c r="AN56">
        <v>8</v>
      </c>
      <c r="AO56">
        <v>2</v>
      </c>
      <c r="AP56">
        <v>15</v>
      </c>
      <c r="AQ56">
        <v>16</v>
      </c>
      <c r="AR56">
        <v>13</v>
      </c>
      <c r="AS56">
        <v>3</v>
      </c>
      <c r="AT56">
        <v>11</v>
      </c>
      <c r="AU56">
        <v>14</v>
      </c>
      <c r="AV56">
        <v>18</v>
      </c>
      <c r="AW56">
        <v>4</v>
      </c>
      <c r="AX56">
        <v>9</v>
      </c>
      <c r="AY56">
        <v>5</v>
      </c>
      <c r="AZ56">
        <v>10</v>
      </c>
      <c r="BA56">
        <v>6</v>
      </c>
      <c r="BB56">
        <v>17</v>
      </c>
      <c r="BC56">
        <v>7</v>
      </c>
      <c r="BD56">
        <v>8</v>
      </c>
      <c r="BE56">
        <v>2</v>
      </c>
      <c r="BF56">
        <v>1</v>
      </c>
      <c r="BG56">
        <v>12</v>
      </c>
      <c r="BH56">
        <v>8</v>
      </c>
    </row>
    <row r="57" spans="1:60" x14ac:dyDescent="0.3">
      <c r="A57">
        <v>19804</v>
      </c>
      <c r="B57">
        <v>0</v>
      </c>
      <c r="C57">
        <v>2001</v>
      </c>
      <c r="D57" s="1">
        <v>44131.679166666669</v>
      </c>
      <c r="E57" t="s">
        <v>60</v>
      </c>
      <c r="F57">
        <v>3</v>
      </c>
      <c r="G57">
        <v>1</v>
      </c>
      <c r="H57">
        <v>2</v>
      </c>
      <c r="I57">
        <v>2</v>
      </c>
      <c r="J57">
        <v>1</v>
      </c>
      <c r="K57">
        <v>3</v>
      </c>
      <c r="L57">
        <v>3</v>
      </c>
      <c r="M57">
        <v>3</v>
      </c>
      <c r="N57">
        <v>3</v>
      </c>
      <c r="O57">
        <v>3</v>
      </c>
      <c r="P57">
        <v>2</v>
      </c>
      <c r="Q57">
        <v>3</v>
      </c>
      <c r="R57">
        <v>4</v>
      </c>
      <c r="S57">
        <v>1</v>
      </c>
      <c r="T57">
        <v>2</v>
      </c>
      <c r="U57">
        <v>2</v>
      </c>
      <c r="V57">
        <v>2</v>
      </c>
      <c r="W57">
        <v>2</v>
      </c>
      <c r="X57">
        <v>14</v>
      </c>
      <c r="Y57">
        <v>9</v>
      </c>
      <c r="Z57">
        <v>10</v>
      </c>
      <c r="AA57">
        <v>23</v>
      </c>
      <c r="AB57">
        <v>21</v>
      </c>
      <c r="AC57">
        <v>14</v>
      </c>
      <c r="AD57">
        <v>13</v>
      </c>
      <c r="AE57">
        <v>28</v>
      </c>
      <c r="AF57">
        <v>12</v>
      </c>
      <c r="AG57">
        <v>10</v>
      </c>
      <c r="AH57">
        <v>28</v>
      </c>
      <c r="AI57">
        <v>5</v>
      </c>
      <c r="AJ57">
        <v>44</v>
      </c>
      <c r="AK57">
        <v>11</v>
      </c>
      <c r="AL57">
        <v>16</v>
      </c>
      <c r="AM57">
        <v>10</v>
      </c>
      <c r="AN57">
        <v>7</v>
      </c>
      <c r="AO57">
        <v>8</v>
      </c>
      <c r="AP57">
        <v>10</v>
      </c>
      <c r="AQ57">
        <v>18</v>
      </c>
      <c r="AR57">
        <v>11</v>
      </c>
      <c r="AS57">
        <v>12</v>
      </c>
      <c r="AT57">
        <v>17</v>
      </c>
      <c r="AU57">
        <v>4</v>
      </c>
      <c r="AV57">
        <v>3</v>
      </c>
      <c r="AW57">
        <v>6</v>
      </c>
      <c r="AX57">
        <v>2</v>
      </c>
      <c r="AY57">
        <v>16</v>
      </c>
      <c r="AZ57">
        <v>9</v>
      </c>
      <c r="BA57">
        <v>13</v>
      </c>
      <c r="BB57">
        <v>1</v>
      </c>
      <c r="BC57">
        <v>8</v>
      </c>
      <c r="BD57">
        <v>15</v>
      </c>
      <c r="BE57">
        <v>7</v>
      </c>
      <c r="BF57">
        <v>14</v>
      </c>
      <c r="BG57">
        <v>5</v>
      </c>
      <c r="BH57">
        <v>-14</v>
      </c>
    </row>
    <row r="58" spans="1:60" x14ac:dyDescent="0.3">
      <c r="A58" s="6">
        <v>19831</v>
      </c>
      <c r="B58" s="6">
        <v>0</v>
      </c>
      <c r="C58" s="6">
        <v>1990</v>
      </c>
      <c r="D58" s="7">
        <v>44131.683333333334</v>
      </c>
      <c r="E58" s="6">
        <v>1</v>
      </c>
      <c r="F58" s="6">
        <v>1</v>
      </c>
      <c r="G58" s="6">
        <v>1</v>
      </c>
      <c r="H58" s="6">
        <v>3</v>
      </c>
      <c r="I58" s="6">
        <v>1</v>
      </c>
      <c r="J58" s="6">
        <v>2</v>
      </c>
      <c r="K58" s="6">
        <v>2</v>
      </c>
      <c r="L58" s="6">
        <v>2</v>
      </c>
      <c r="M58" s="6">
        <v>2</v>
      </c>
      <c r="N58" s="6">
        <v>1</v>
      </c>
      <c r="O58" s="6">
        <v>2</v>
      </c>
      <c r="P58" s="6">
        <v>2</v>
      </c>
      <c r="Q58" s="6">
        <v>2</v>
      </c>
      <c r="R58" s="6">
        <v>1</v>
      </c>
      <c r="S58" s="6">
        <v>1</v>
      </c>
      <c r="T58" s="6">
        <v>1</v>
      </c>
      <c r="U58" s="6">
        <v>1</v>
      </c>
      <c r="V58" s="6">
        <v>1</v>
      </c>
      <c r="W58" s="6">
        <v>2</v>
      </c>
      <c r="X58" s="6">
        <v>4</v>
      </c>
      <c r="Y58" s="6">
        <v>4</v>
      </c>
      <c r="Z58" s="6">
        <v>6</v>
      </c>
      <c r="AA58" s="6">
        <v>4</v>
      </c>
      <c r="AB58" s="6">
        <v>9</v>
      </c>
      <c r="AC58" s="6">
        <v>3</v>
      </c>
      <c r="AD58" s="6">
        <v>5</v>
      </c>
      <c r="AE58" s="6">
        <v>10</v>
      </c>
      <c r="AF58" s="6">
        <v>3</v>
      </c>
      <c r="AG58" s="6">
        <v>9</v>
      </c>
      <c r="AH58" s="6">
        <v>11</v>
      </c>
      <c r="AI58" s="6">
        <v>3</v>
      </c>
      <c r="AJ58" s="6">
        <v>8</v>
      </c>
      <c r="AK58" s="6">
        <v>3</v>
      </c>
      <c r="AL58" s="6">
        <v>3</v>
      </c>
      <c r="AM58" s="6">
        <v>4</v>
      </c>
      <c r="AN58" s="6">
        <v>3</v>
      </c>
      <c r="AO58" s="6">
        <v>2</v>
      </c>
      <c r="AP58" s="6">
        <v>8</v>
      </c>
      <c r="AQ58" s="6">
        <v>3</v>
      </c>
      <c r="AR58" s="6">
        <v>12</v>
      </c>
      <c r="AS58" s="6">
        <v>10</v>
      </c>
      <c r="AT58" s="6">
        <v>1</v>
      </c>
      <c r="AU58" s="6">
        <v>5</v>
      </c>
      <c r="AV58" s="6">
        <v>15</v>
      </c>
      <c r="AW58" s="6">
        <v>16</v>
      </c>
      <c r="AX58" s="6">
        <v>18</v>
      </c>
      <c r="AY58" s="6">
        <v>2</v>
      </c>
      <c r="AZ58" s="6">
        <v>7</v>
      </c>
      <c r="BA58" s="6">
        <v>4</v>
      </c>
      <c r="BB58" s="6">
        <v>6</v>
      </c>
      <c r="BC58" s="6">
        <v>14</v>
      </c>
      <c r="BD58" s="6">
        <v>13</v>
      </c>
      <c r="BE58" s="6">
        <v>9</v>
      </c>
      <c r="BF58" s="6">
        <v>17</v>
      </c>
      <c r="BG58" s="6">
        <v>11</v>
      </c>
      <c r="BH58" s="6">
        <v>-18</v>
      </c>
    </row>
    <row r="59" spans="1:60" x14ac:dyDescent="0.3">
      <c r="A59">
        <v>19827</v>
      </c>
      <c r="B59">
        <v>0</v>
      </c>
      <c r="C59">
        <v>1999</v>
      </c>
      <c r="D59" s="1">
        <v>44131.683333333334</v>
      </c>
      <c r="E59" t="s">
        <v>60</v>
      </c>
      <c r="F59">
        <v>3</v>
      </c>
      <c r="G59">
        <v>1</v>
      </c>
      <c r="H59">
        <v>1</v>
      </c>
      <c r="I59">
        <v>2</v>
      </c>
      <c r="J59">
        <v>2</v>
      </c>
      <c r="K59">
        <v>3</v>
      </c>
      <c r="L59">
        <v>2</v>
      </c>
      <c r="M59">
        <v>3</v>
      </c>
      <c r="N59">
        <v>2</v>
      </c>
      <c r="O59">
        <v>3</v>
      </c>
      <c r="P59">
        <v>1</v>
      </c>
      <c r="Q59">
        <v>3</v>
      </c>
      <c r="R59">
        <v>1</v>
      </c>
      <c r="S59">
        <v>2</v>
      </c>
      <c r="T59">
        <v>4</v>
      </c>
      <c r="U59">
        <v>1</v>
      </c>
      <c r="V59">
        <v>3</v>
      </c>
      <c r="W59">
        <v>2</v>
      </c>
      <c r="X59">
        <v>11</v>
      </c>
      <c r="Y59">
        <v>6</v>
      </c>
      <c r="Z59">
        <v>8</v>
      </c>
      <c r="AA59">
        <v>11</v>
      </c>
      <c r="AB59">
        <v>17</v>
      </c>
      <c r="AC59">
        <v>13</v>
      </c>
      <c r="AD59">
        <v>12</v>
      </c>
      <c r="AE59">
        <v>8</v>
      </c>
      <c r="AF59">
        <v>12</v>
      </c>
      <c r="AG59">
        <v>6</v>
      </c>
      <c r="AH59">
        <v>15</v>
      </c>
      <c r="AI59">
        <v>8</v>
      </c>
      <c r="AJ59">
        <v>18</v>
      </c>
      <c r="AK59">
        <v>10</v>
      </c>
      <c r="AL59">
        <v>13</v>
      </c>
      <c r="AM59">
        <v>7</v>
      </c>
      <c r="AN59">
        <v>26</v>
      </c>
      <c r="AO59">
        <v>8</v>
      </c>
      <c r="AP59">
        <v>15</v>
      </c>
      <c r="AQ59">
        <v>18</v>
      </c>
      <c r="AR59">
        <v>4</v>
      </c>
      <c r="AS59">
        <v>17</v>
      </c>
      <c r="AT59">
        <v>2</v>
      </c>
      <c r="AU59">
        <v>13</v>
      </c>
      <c r="AV59">
        <v>12</v>
      </c>
      <c r="AW59">
        <v>1</v>
      </c>
      <c r="AX59">
        <v>7</v>
      </c>
      <c r="AY59">
        <v>6</v>
      </c>
      <c r="AZ59">
        <v>8</v>
      </c>
      <c r="BA59">
        <v>16</v>
      </c>
      <c r="BB59">
        <v>11</v>
      </c>
      <c r="BC59">
        <v>9</v>
      </c>
      <c r="BD59">
        <v>14</v>
      </c>
      <c r="BE59">
        <v>3</v>
      </c>
      <c r="BF59">
        <v>5</v>
      </c>
      <c r="BG59">
        <v>10</v>
      </c>
      <c r="BH59">
        <v>-4</v>
      </c>
    </row>
    <row r="60" spans="1:60" x14ac:dyDescent="0.3">
      <c r="A60" s="6">
        <v>19829</v>
      </c>
      <c r="B60" s="6">
        <v>0</v>
      </c>
      <c r="C60" s="6">
        <v>2001</v>
      </c>
      <c r="D60" s="7">
        <v>44131.6875</v>
      </c>
      <c r="E60" s="6">
        <v>1</v>
      </c>
      <c r="F60" s="6">
        <v>3</v>
      </c>
      <c r="G60" s="6">
        <v>3</v>
      </c>
      <c r="H60" s="6">
        <v>2</v>
      </c>
      <c r="I60" s="6">
        <v>3</v>
      </c>
      <c r="J60" s="6">
        <v>3</v>
      </c>
      <c r="K60" s="6">
        <v>3</v>
      </c>
      <c r="L60" s="6">
        <v>3</v>
      </c>
      <c r="M60" s="6">
        <v>4</v>
      </c>
      <c r="N60" s="6">
        <v>3</v>
      </c>
      <c r="O60" s="6">
        <v>3</v>
      </c>
      <c r="P60" s="6">
        <v>2</v>
      </c>
      <c r="Q60" s="6">
        <v>3</v>
      </c>
      <c r="R60" s="6">
        <v>1</v>
      </c>
      <c r="S60" s="6">
        <v>2</v>
      </c>
      <c r="T60" s="6">
        <v>2</v>
      </c>
      <c r="U60" s="6">
        <v>1</v>
      </c>
      <c r="V60" s="6">
        <v>2</v>
      </c>
      <c r="W60" s="6">
        <v>3</v>
      </c>
      <c r="X60" s="6">
        <v>5</v>
      </c>
      <c r="Y60" s="6">
        <v>22</v>
      </c>
      <c r="Z60" s="6">
        <v>5</v>
      </c>
      <c r="AA60" s="6">
        <v>13</v>
      </c>
      <c r="AB60" s="6">
        <v>10</v>
      </c>
      <c r="AC60" s="6">
        <v>16</v>
      </c>
      <c r="AD60" s="6">
        <v>12</v>
      </c>
      <c r="AE60" s="6">
        <v>4</v>
      </c>
      <c r="AF60" s="6">
        <v>8</v>
      </c>
      <c r="AG60" s="6">
        <v>6</v>
      </c>
      <c r="AH60" s="6">
        <v>6</v>
      </c>
      <c r="AI60" s="6">
        <v>4</v>
      </c>
      <c r="AJ60" s="6">
        <v>17</v>
      </c>
      <c r="AK60" s="6">
        <v>79</v>
      </c>
      <c r="AL60" s="6">
        <v>5</v>
      </c>
      <c r="AM60" s="6">
        <v>5</v>
      </c>
      <c r="AN60" s="6">
        <v>26</v>
      </c>
      <c r="AO60" s="6">
        <v>3</v>
      </c>
      <c r="AP60" s="6">
        <v>9</v>
      </c>
      <c r="AQ60" s="6">
        <v>8</v>
      </c>
      <c r="AR60" s="6">
        <v>18</v>
      </c>
      <c r="AS60" s="6">
        <v>7</v>
      </c>
      <c r="AT60" s="6">
        <v>6</v>
      </c>
      <c r="AU60" s="6">
        <v>5</v>
      </c>
      <c r="AV60" s="6">
        <v>10</v>
      </c>
      <c r="AW60" s="6">
        <v>4</v>
      </c>
      <c r="AX60" s="6">
        <v>14</v>
      </c>
      <c r="AY60" s="6">
        <v>16</v>
      </c>
      <c r="AZ60" s="6">
        <v>17</v>
      </c>
      <c r="BA60" s="6">
        <v>15</v>
      </c>
      <c r="BB60" s="6">
        <v>11</v>
      </c>
      <c r="BC60" s="6">
        <v>12</v>
      </c>
      <c r="BD60" s="6">
        <v>2</v>
      </c>
      <c r="BE60" s="6">
        <v>13</v>
      </c>
      <c r="BF60" s="6">
        <v>3</v>
      </c>
      <c r="BG60" s="6">
        <v>1</v>
      </c>
      <c r="BH60" s="6">
        <v>-10</v>
      </c>
    </row>
    <row r="61" spans="1:60" x14ac:dyDescent="0.3">
      <c r="A61">
        <v>19863</v>
      </c>
      <c r="B61">
        <v>0</v>
      </c>
      <c r="C61">
        <v>1999</v>
      </c>
      <c r="D61" s="1">
        <v>44131.688194444447</v>
      </c>
      <c r="E61" t="s">
        <v>61</v>
      </c>
      <c r="F61">
        <v>4</v>
      </c>
      <c r="G61">
        <v>4</v>
      </c>
      <c r="H61">
        <v>3</v>
      </c>
      <c r="I61">
        <v>2</v>
      </c>
      <c r="J61">
        <v>3</v>
      </c>
      <c r="K61">
        <v>4</v>
      </c>
      <c r="L61">
        <v>4</v>
      </c>
      <c r="M61">
        <v>4</v>
      </c>
      <c r="N61">
        <v>2</v>
      </c>
      <c r="O61">
        <v>4</v>
      </c>
      <c r="P61">
        <v>4</v>
      </c>
      <c r="Q61">
        <v>4</v>
      </c>
      <c r="R61">
        <v>4</v>
      </c>
      <c r="S61">
        <v>4</v>
      </c>
      <c r="T61">
        <v>1</v>
      </c>
      <c r="U61">
        <v>3</v>
      </c>
      <c r="V61">
        <v>4</v>
      </c>
      <c r="W61">
        <v>4</v>
      </c>
      <c r="X61">
        <v>4</v>
      </c>
      <c r="Y61">
        <v>3</v>
      </c>
      <c r="Z61">
        <v>4</v>
      </c>
      <c r="AA61">
        <v>4</v>
      </c>
      <c r="AB61">
        <v>5</v>
      </c>
      <c r="AC61">
        <v>3</v>
      </c>
      <c r="AD61">
        <v>7</v>
      </c>
      <c r="AE61">
        <v>4</v>
      </c>
      <c r="AF61">
        <v>5</v>
      </c>
      <c r="AG61">
        <v>3</v>
      </c>
      <c r="AH61">
        <v>8</v>
      </c>
      <c r="AI61">
        <v>3</v>
      </c>
      <c r="AJ61">
        <v>5</v>
      </c>
      <c r="AK61">
        <v>4</v>
      </c>
      <c r="AL61">
        <v>5</v>
      </c>
      <c r="AM61">
        <v>3</v>
      </c>
      <c r="AN61">
        <v>4</v>
      </c>
      <c r="AO61">
        <v>4</v>
      </c>
      <c r="AP61">
        <v>16</v>
      </c>
      <c r="AQ61">
        <v>12</v>
      </c>
      <c r="AR61">
        <v>8</v>
      </c>
      <c r="AS61">
        <v>5</v>
      </c>
      <c r="AT61">
        <v>15</v>
      </c>
      <c r="AU61">
        <v>9</v>
      </c>
      <c r="AV61">
        <v>18</v>
      </c>
      <c r="AW61">
        <v>7</v>
      </c>
      <c r="AX61">
        <v>2</v>
      </c>
      <c r="AY61">
        <v>4</v>
      </c>
      <c r="AZ61">
        <v>13</v>
      </c>
      <c r="BA61">
        <v>10</v>
      </c>
      <c r="BB61">
        <v>17</v>
      </c>
      <c r="BC61">
        <v>3</v>
      </c>
      <c r="BD61">
        <v>11</v>
      </c>
      <c r="BE61">
        <v>14</v>
      </c>
      <c r="BF61">
        <v>6</v>
      </c>
      <c r="BG61">
        <v>1</v>
      </c>
      <c r="BH61">
        <v>17</v>
      </c>
    </row>
    <row r="62" spans="1:60" x14ac:dyDescent="0.3">
      <c r="A62" s="6">
        <v>19624</v>
      </c>
      <c r="B62" s="6">
        <v>0</v>
      </c>
      <c r="C62" s="6">
        <v>1998</v>
      </c>
      <c r="D62" s="7">
        <v>44131.696527777778</v>
      </c>
      <c r="E62" s="6">
        <v>1</v>
      </c>
      <c r="F62" s="6">
        <v>1</v>
      </c>
      <c r="G62" s="6">
        <v>2</v>
      </c>
      <c r="H62" s="6">
        <v>1</v>
      </c>
      <c r="I62" s="6">
        <v>1</v>
      </c>
      <c r="J62" s="6">
        <v>1</v>
      </c>
      <c r="K62" s="6">
        <v>1</v>
      </c>
      <c r="L62" s="6">
        <v>1</v>
      </c>
      <c r="M62" s="6">
        <v>1</v>
      </c>
      <c r="N62" s="6">
        <v>1</v>
      </c>
      <c r="O62" s="6">
        <v>1</v>
      </c>
      <c r="P62" s="6">
        <v>1</v>
      </c>
      <c r="Q62" s="6">
        <v>3</v>
      </c>
      <c r="R62" s="6">
        <v>2</v>
      </c>
      <c r="S62" s="6">
        <v>1</v>
      </c>
      <c r="T62" s="6">
        <v>1</v>
      </c>
      <c r="U62" s="6">
        <v>1</v>
      </c>
      <c r="V62" s="6">
        <v>2</v>
      </c>
      <c r="W62" s="6">
        <v>1</v>
      </c>
      <c r="X62" s="6">
        <v>5</v>
      </c>
      <c r="Y62" s="6">
        <v>3</v>
      </c>
      <c r="Z62" s="6">
        <v>4</v>
      </c>
      <c r="AA62" s="6">
        <v>5</v>
      </c>
      <c r="AB62" s="6">
        <v>2</v>
      </c>
      <c r="AC62" s="6">
        <v>4</v>
      </c>
      <c r="AD62" s="6">
        <v>5</v>
      </c>
      <c r="AE62" s="6">
        <v>4</v>
      </c>
      <c r="AF62" s="6">
        <v>16</v>
      </c>
      <c r="AG62" s="6">
        <v>2</v>
      </c>
      <c r="AH62" s="6">
        <v>7</v>
      </c>
      <c r="AI62" s="6">
        <v>4</v>
      </c>
      <c r="AJ62" s="6">
        <v>4</v>
      </c>
      <c r="AK62" s="6">
        <v>4</v>
      </c>
      <c r="AL62" s="6">
        <v>6</v>
      </c>
      <c r="AM62" s="6">
        <v>2</v>
      </c>
      <c r="AN62" s="6">
        <v>3</v>
      </c>
      <c r="AO62" s="6">
        <v>2</v>
      </c>
      <c r="AP62" s="6">
        <v>12</v>
      </c>
      <c r="AQ62" s="6">
        <v>6</v>
      </c>
      <c r="AR62" s="6">
        <v>7</v>
      </c>
      <c r="AS62" s="6">
        <v>17</v>
      </c>
      <c r="AT62" s="6">
        <v>5</v>
      </c>
      <c r="AU62" s="6">
        <v>1</v>
      </c>
      <c r="AV62" s="6">
        <v>4</v>
      </c>
      <c r="AW62" s="6">
        <v>3</v>
      </c>
      <c r="AX62" s="6">
        <v>10</v>
      </c>
      <c r="AY62" s="6">
        <v>15</v>
      </c>
      <c r="AZ62" s="6">
        <v>9</v>
      </c>
      <c r="BA62" s="6">
        <v>2</v>
      </c>
      <c r="BB62" s="6">
        <v>8</v>
      </c>
      <c r="BC62" s="6">
        <v>14</v>
      </c>
      <c r="BD62" s="6">
        <v>18</v>
      </c>
      <c r="BE62" s="6">
        <v>16</v>
      </c>
      <c r="BF62" s="6">
        <v>13</v>
      </c>
      <c r="BG62" s="6">
        <v>11</v>
      </c>
      <c r="BH62" s="6">
        <v>2</v>
      </c>
    </row>
    <row r="63" spans="1:60" x14ac:dyDescent="0.3">
      <c r="A63" s="6">
        <v>19877</v>
      </c>
      <c r="B63" s="6">
        <v>0</v>
      </c>
      <c r="C63" s="6">
        <v>2001</v>
      </c>
      <c r="D63" s="7">
        <v>44131.702777777777</v>
      </c>
      <c r="E63" s="6">
        <v>1</v>
      </c>
      <c r="F63" s="6">
        <v>4</v>
      </c>
      <c r="G63" s="6">
        <v>3</v>
      </c>
      <c r="H63" s="6">
        <v>4</v>
      </c>
      <c r="I63" s="6">
        <v>2</v>
      </c>
      <c r="J63" s="6">
        <v>3</v>
      </c>
      <c r="K63" s="6">
        <v>2</v>
      </c>
      <c r="L63" s="6">
        <v>4</v>
      </c>
      <c r="M63" s="6">
        <v>4</v>
      </c>
      <c r="N63" s="6">
        <v>1</v>
      </c>
      <c r="O63" s="6">
        <v>4</v>
      </c>
      <c r="P63" s="6">
        <v>4</v>
      </c>
      <c r="Q63" s="6">
        <v>4</v>
      </c>
      <c r="R63" s="6">
        <v>4</v>
      </c>
      <c r="S63" s="6">
        <v>3</v>
      </c>
      <c r="T63" s="6">
        <v>2</v>
      </c>
      <c r="U63" s="6">
        <v>3</v>
      </c>
      <c r="V63" s="6">
        <v>4</v>
      </c>
      <c r="W63" s="6">
        <v>4</v>
      </c>
      <c r="X63" s="6">
        <v>5</v>
      </c>
      <c r="Y63" s="6">
        <v>6</v>
      </c>
      <c r="Z63" s="6">
        <v>4</v>
      </c>
      <c r="AA63" s="6">
        <v>7</v>
      </c>
      <c r="AB63" s="6">
        <v>15</v>
      </c>
      <c r="AC63" s="6">
        <v>5</v>
      </c>
      <c r="AD63" s="6">
        <v>5</v>
      </c>
      <c r="AE63" s="6">
        <v>4</v>
      </c>
      <c r="AF63" s="6">
        <v>5</v>
      </c>
      <c r="AG63" s="6">
        <v>5</v>
      </c>
      <c r="AH63" s="6">
        <v>7</v>
      </c>
      <c r="AI63" s="6">
        <v>3</v>
      </c>
      <c r="AJ63" s="6">
        <v>7</v>
      </c>
      <c r="AK63" s="6">
        <v>7</v>
      </c>
      <c r="AL63" s="6">
        <v>6</v>
      </c>
      <c r="AM63" s="6">
        <v>3</v>
      </c>
      <c r="AN63" s="6">
        <v>3</v>
      </c>
      <c r="AO63" s="6">
        <v>2</v>
      </c>
      <c r="AP63" s="6">
        <v>15</v>
      </c>
      <c r="AQ63" s="6">
        <v>4</v>
      </c>
      <c r="AR63" s="6">
        <v>9</v>
      </c>
      <c r="AS63" s="6">
        <v>3</v>
      </c>
      <c r="AT63" s="6">
        <v>5</v>
      </c>
      <c r="AU63" s="6">
        <v>18</v>
      </c>
      <c r="AV63" s="6">
        <v>11</v>
      </c>
      <c r="AW63" s="6">
        <v>2</v>
      </c>
      <c r="AX63" s="6">
        <v>10</v>
      </c>
      <c r="AY63" s="6">
        <v>17</v>
      </c>
      <c r="AZ63" s="6">
        <v>1</v>
      </c>
      <c r="BA63" s="6">
        <v>12</v>
      </c>
      <c r="BB63" s="6">
        <v>7</v>
      </c>
      <c r="BC63" s="6">
        <v>16</v>
      </c>
      <c r="BD63" s="6">
        <v>8</v>
      </c>
      <c r="BE63" s="6">
        <v>6</v>
      </c>
      <c r="BF63" s="6">
        <v>14</v>
      </c>
      <c r="BG63" s="6">
        <v>13</v>
      </c>
      <c r="BH63" s="6">
        <v>12</v>
      </c>
    </row>
    <row r="64" spans="1:60" x14ac:dyDescent="0.3">
      <c r="A64">
        <v>19522</v>
      </c>
      <c r="B64">
        <v>0</v>
      </c>
      <c r="C64">
        <v>1998</v>
      </c>
      <c r="D64" s="1">
        <v>44131.706250000003</v>
      </c>
      <c r="E64" t="s">
        <v>60</v>
      </c>
      <c r="F64">
        <v>3</v>
      </c>
      <c r="G64">
        <v>1</v>
      </c>
      <c r="H64">
        <v>1</v>
      </c>
      <c r="I64">
        <v>1</v>
      </c>
      <c r="J64">
        <v>1</v>
      </c>
      <c r="K64">
        <v>3</v>
      </c>
      <c r="L64">
        <v>1</v>
      </c>
      <c r="M64">
        <v>3</v>
      </c>
      <c r="N64">
        <v>1</v>
      </c>
      <c r="O64">
        <v>2</v>
      </c>
      <c r="P64">
        <v>1</v>
      </c>
      <c r="Q64">
        <v>2</v>
      </c>
      <c r="R64">
        <v>4</v>
      </c>
      <c r="S64">
        <v>1</v>
      </c>
      <c r="T64">
        <v>1</v>
      </c>
      <c r="U64">
        <v>1</v>
      </c>
      <c r="V64">
        <v>1</v>
      </c>
      <c r="W64">
        <v>1</v>
      </c>
      <c r="X64">
        <v>7</v>
      </c>
      <c r="Y64">
        <v>11</v>
      </c>
      <c r="Z64">
        <v>7</v>
      </c>
      <c r="AA64">
        <v>18</v>
      </c>
      <c r="AB64">
        <v>9</v>
      </c>
      <c r="AC64">
        <v>4</v>
      </c>
      <c r="AD64">
        <v>9</v>
      </c>
      <c r="AE64">
        <v>8</v>
      </c>
      <c r="AF64">
        <v>7</v>
      </c>
      <c r="AG64">
        <v>6</v>
      </c>
      <c r="AH64">
        <v>6</v>
      </c>
      <c r="AI64">
        <v>13</v>
      </c>
      <c r="AJ64">
        <v>9</v>
      </c>
      <c r="AK64">
        <v>5</v>
      </c>
      <c r="AL64">
        <v>5</v>
      </c>
      <c r="AM64">
        <v>6</v>
      </c>
      <c r="AN64">
        <v>3</v>
      </c>
      <c r="AO64">
        <v>3</v>
      </c>
      <c r="AP64">
        <v>4</v>
      </c>
      <c r="AQ64">
        <v>7</v>
      </c>
      <c r="AR64">
        <v>3</v>
      </c>
      <c r="AS64">
        <v>9</v>
      </c>
      <c r="AT64">
        <v>12</v>
      </c>
      <c r="AU64">
        <v>16</v>
      </c>
      <c r="AV64">
        <v>17</v>
      </c>
      <c r="AW64">
        <v>14</v>
      </c>
      <c r="AX64">
        <v>18</v>
      </c>
      <c r="AY64">
        <v>15</v>
      </c>
      <c r="AZ64">
        <v>13</v>
      </c>
      <c r="BA64">
        <v>1</v>
      </c>
      <c r="BB64">
        <v>6</v>
      </c>
      <c r="BC64">
        <v>10</v>
      </c>
      <c r="BD64">
        <v>5</v>
      </c>
      <c r="BE64">
        <v>2</v>
      </c>
      <c r="BF64">
        <v>11</v>
      </c>
      <c r="BG64">
        <v>8</v>
      </c>
      <c r="BH64">
        <v>-27</v>
      </c>
    </row>
    <row r="65" spans="1:60" x14ac:dyDescent="0.3">
      <c r="A65">
        <v>19845</v>
      </c>
      <c r="B65">
        <v>0</v>
      </c>
      <c r="C65">
        <v>2002</v>
      </c>
      <c r="D65" s="1">
        <v>44131.711111111108</v>
      </c>
      <c r="E65" t="s">
        <v>62</v>
      </c>
      <c r="F65">
        <v>3</v>
      </c>
      <c r="G65">
        <v>1</v>
      </c>
      <c r="H65">
        <v>2</v>
      </c>
      <c r="I65">
        <v>3</v>
      </c>
      <c r="J65">
        <v>2</v>
      </c>
      <c r="K65">
        <v>3</v>
      </c>
      <c r="L65">
        <v>3</v>
      </c>
      <c r="M65">
        <v>4</v>
      </c>
      <c r="N65">
        <v>3</v>
      </c>
      <c r="O65">
        <v>3</v>
      </c>
      <c r="P65">
        <v>2</v>
      </c>
      <c r="Q65">
        <v>4</v>
      </c>
      <c r="R65">
        <v>1</v>
      </c>
      <c r="S65">
        <v>2</v>
      </c>
      <c r="T65">
        <v>2</v>
      </c>
      <c r="U65">
        <v>1</v>
      </c>
      <c r="V65">
        <v>1</v>
      </c>
      <c r="W65">
        <v>2</v>
      </c>
      <c r="X65">
        <v>7</v>
      </c>
      <c r="Y65">
        <v>79</v>
      </c>
      <c r="Z65">
        <v>13</v>
      </c>
      <c r="AA65">
        <v>24</v>
      </c>
      <c r="AB65">
        <v>23</v>
      </c>
      <c r="AC65">
        <v>5</v>
      </c>
      <c r="AD65">
        <v>10</v>
      </c>
      <c r="AE65">
        <v>22</v>
      </c>
      <c r="AF65">
        <v>8</v>
      </c>
      <c r="AG65">
        <v>20</v>
      </c>
      <c r="AH65">
        <v>12</v>
      </c>
      <c r="AI65">
        <v>10</v>
      </c>
      <c r="AJ65">
        <v>18</v>
      </c>
      <c r="AK65">
        <v>21</v>
      </c>
      <c r="AL65">
        <v>20</v>
      </c>
      <c r="AM65">
        <v>9</v>
      </c>
      <c r="AN65">
        <v>8</v>
      </c>
      <c r="AO65">
        <v>13</v>
      </c>
      <c r="AP65">
        <v>13</v>
      </c>
      <c r="AQ65">
        <v>1</v>
      </c>
      <c r="AR65">
        <v>18</v>
      </c>
      <c r="AS65">
        <v>17</v>
      </c>
      <c r="AT65">
        <v>8</v>
      </c>
      <c r="AU65">
        <v>12</v>
      </c>
      <c r="AV65">
        <v>14</v>
      </c>
      <c r="AW65">
        <v>2</v>
      </c>
      <c r="AX65">
        <v>16</v>
      </c>
      <c r="AY65">
        <v>4</v>
      </c>
      <c r="AZ65">
        <v>5</v>
      </c>
      <c r="BA65">
        <v>15</v>
      </c>
      <c r="BB65">
        <v>7</v>
      </c>
      <c r="BC65">
        <v>9</v>
      </c>
      <c r="BD65">
        <v>6</v>
      </c>
      <c r="BE65">
        <v>3</v>
      </c>
      <c r="BF65">
        <v>11</v>
      </c>
      <c r="BG65">
        <v>10</v>
      </c>
      <c r="BH65">
        <v>-1</v>
      </c>
    </row>
    <row r="66" spans="1:60" s="6" customFormat="1" x14ac:dyDescent="0.3">
      <c r="A66">
        <v>19922</v>
      </c>
      <c r="B66">
        <v>0</v>
      </c>
      <c r="C66">
        <v>1999</v>
      </c>
      <c r="D66" s="1">
        <v>44131.727777777778</v>
      </c>
      <c r="E66" t="s">
        <v>62</v>
      </c>
      <c r="F66">
        <v>3</v>
      </c>
      <c r="G66">
        <v>2</v>
      </c>
      <c r="H66">
        <v>2</v>
      </c>
      <c r="I66">
        <v>2</v>
      </c>
      <c r="J66">
        <v>2</v>
      </c>
      <c r="K66">
        <v>3</v>
      </c>
      <c r="L66">
        <v>2</v>
      </c>
      <c r="M66">
        <v>3</v>
      </c>
      <c r="N66">
        <v>2</v>
      </c>
      <c r="O66">
        <v>2</v>
      </c>
      <c r="P66">
        <v>2</v>
      </c>
      <c r="Q66">
        <v>3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8</v>
      </c>
      <c r="Y66">
        <v>4</v>
      </c>
      <c r="Z66">
        <v>5</v>
      </c>
      <c r="AA66">
        <v>7</v>
      </c>
      <c r="AB66">
        <v>5</v>
      </c>
      <c r="AC66">
        <v>10</v>
      </c>
      <c r="AD66">
        <v>6</v>
      </c>
      <c r="AE66">
        <v>7</v>
      </c>
      <c r="AF66">
        <v>47</v>
      </c>
      <c r="AG66">
        <v>6</v>
      </c>
      <c r="AH66">
        <v>7</v>
      </c>
      <c r="AI66">
        <v>4</v>
      </c>
      <c r="AJ66">
        <v>13</v>
      </c>
      <c r="AK66">
        <v>5</v>
      </c>
      <c r="AL66">
        <v>5</v>
      </c>
      <c r="AM66">
        <v>3</v>
      </c>
      <c r="AN66">
        <v>3</v>
      </c>
      <c r="AO66">
        <v>3</v>
      </c>
      <c r="AP66">
        <v>18</v>
      </c>
      <c r="AQ66">
        <v>13</v>
      </c>
      <c r="AR66">
        <v>3</v>
      </c>
      <c r="AS66">
        <v>8</v>
      </c>
      <c r="AT66">
        <v>6</v>
      </c>
      <c r="AU66">
        <v>2</v>
      </c>
      <c r="AV66">
        <v>16</v>
      </c>
      <c r="AW66">
        <v>1</v>
      </c>
      <c r="AX66">
        <v>10</v>
      </c>
      <c r="AY66">
        <v>14</v>
      </c>
      <c r="AZ66">
        <v>7</v>
      </c>
      <c r="BA66">
        <v>4</v>
      </c>
      <c r="BB66">
        <v>12</v>
      </c>
      <c r="BC66">
        <v>5</v>
      </c>
      <c r="BD66">
        <v>15</v>
      </c>
      <c r="BE66">
        <v>11</v>
      </c>
      <c r="BF66">
        <v>17</v>
      </c>
      <c r="BG66">
        <v>9</v>
      </c>
      <c r="BH66">
        <v>-36</v>
      </c>
    </row>
    <row r="67" spans="1:60" x14ac:dyDescent="0.3">
      <c r="A67">
        <v>19890</v>
      </c>
      <c r="B67">
        <v>1</v>
      </c>
      <c r="C67">
        <v>1977</v>
      </c>
      <c r="D67" s="1">
        <v>44131.740972222222</v>
      </c>
      <c r="E67" t="s">
        <v>62</v>
      </c>
      <c r="F67">
        <v>2</v>
      </c>
      <c r="G67">
        <v>3</v>
      </c>
      <c r="H67">
        <v>3</v>
      </c>
      <c r="I67">
        <v>2</v>
      </c>
      <c r="J67">
        <v>1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3</v>
      </c>
      <c r="X67">
        <v>2</v>
      </c>
      <c r="Y67">
        <v>5</v>
      </c>
      <c r="Z67">
        <v>7</v>
      </c>
      <c r="AA67">
        <v>4</v>
      </c>
      <c r="AB67">
        <v>4</v>
      </c>
      <c r="AC67">
        <v>5</v>
      </c>
      <c r="AD67">
        <v>6</v>
      </c>
      <c r="AE67">
        <v>5</v>
      </c>
      <c r="AF67">
        <v>4</v>
      </c>
      <c r="AG67">
        <v>4</v>
      </c>
      <c r="AH67">
        <v>14</v>
      </c>
      <c r="AI67">
        <v>5</v>
      </c>
      <c r="AJ67">
        <v>6</v>
      </c>
      <c r="AK67">
        <v>6</v>
      </c>
      <c r="AL67">
        <v>7</v>
      </c>
      <c r="AM67">
        <v>2</v>
      </c>
      <c r="AN67">
        <v>8</v>
      </c>
      <c r="AO67">
        <v>5</v>
      </c>
      <c r="AP67">
        <v>7</v>
      </c>
      <c r="AQ67">
        <v>9</v>
      </c>
      <c r="AR67">
        <v>18</v>
      </c>
      <c r="AS67">
        <v>15</v>
      </c>
      <c r="AT67">
        <v>17</v>
      </c>
      <c r="AU67">
        <v>2</v>
      </c>
      <c r="AV67">
        <v>16</v>
      </c>
      <c r="AW67">
        <v>4</v>
      </c>
      <c r="AX67">
        <v>8</v>
      </c>
      <c r="AY67">
        <v>5</v>
      </c>
      <c r="AZ67">
        <v>1</v>
      </c>
      <c r="BA67">
        <v>14</v>
      </c>
      <c r="BB67">
        <v>10</v>
      </c>
      <c r="BC67">
        <v>12</v>
      </c>
      <c r="BD67">
        <v>3</v>
      </c>
      <c r="BE67">
        <v>11</v>
      </c>
      <c r="BF67">
        <v>13</v>
      </c>
      <c r="BG67">
        <v>6</v>
      </c>
      <c r="BH67">
        <v>-24</v>
      </c>
    </row>
    <row r="68" spans="1:60" x14ac:dyDescent="0.3">
      <c r="A68">
        <v>19934</v>
      </c>
      <c r="B68">
        <v>0</v>
      </c>
      <c r="C68">
        <v>1999</v>
      </c>
      <c r="D68" s="1">
        <v>44131.74722222222</v>
      </c>
      <c r="E68" t="s">
        <v>60</v>
      </c>
      <c r="F68">
        <v>4</v>
      </c>
      <c r="G68">
        <v>3</v>
      </c>
      <c r="H68">
        <v>2</v>
      </c>
      <c r="I68">
        <v>4</v>
      </c>
      <c r="J68">
        <v>1</v>
      </c>
      <c r="K68">
        <v>4</v>
      </c>
      <c r="L68">
        <v>3</v>
      </c>
      <c r="M68">
        <v>3</v>
      </c>
      <c r="N68">
        <v>1</v>
      </c>
      <c r="O68">
        <v>4</v>
      </c>
      <c r="P68">
        <v>3</v>
      </c>
      <c r="Q68">
        <v>3</v>
      </c>
      <c r="R68">
        <v>2</v>
      </c>
      <c r="S68">
        <v>3</v>
      </c>
      <c r="T68">
        <v>3</v>
      </c>
      <c r="U68">
        <v>2</v>
      </c>
      <c r="V68">
        <v>3</v>
      </c>
      <c r="W68">
        <v>3</v>
      </c>
      <c r="X68">
        <v>5</v>
      </c>
      <c r="Y68">
        <v>6</v>
      </c>
      <c r="Z68">
        <v>6</v>
      </c>
      <c r="AA68">
        <v>8</v>
      </c>
      <c r="AB68">
        <v>8</v>
      </c>
      <c r="AC68">
        <v>6</v>
      </c>
      <c r="AD68">
        <v>11</v>
      </c>
      <c r="AE68">
        <v>75</v>
      </c>
      <c r="AF68">
        <v>7</v>
      </c>
      <c r="AG68">
        <v>11</v>
      </c>
      <c r="AH68">
        <v>21</v>
      </c>
      <c r="AI68">
        <v>8</v>
      </c>
      <c r="AJ68">
        <v>40</v>
      </c>
      <c r="AK68">
        <v>17</v>
      </c>
      <c r="AL68">
        <v>23</v>
      </c>
      <c r="AM68">
        <v>5</v>
      </c>
      <c r="AN68">
        <v>8</v>
      </c>
      <c r="AO68">
        <v>6</v>
      </c>
      <c r="AP68">
        <v>17</v>
      </c>
      <c r="AQ68">
        <v>10</v>
      </c>
      <c r="AR68">
        <v>5</v>
      </c>
      <c r="AS68">
        <v>16</v>
      </c>
      <c r="AT68">
        <v>12</v>
      </c>
      <c r="AU68">
        <v>3</v>
      </c>
      <c r="AV68">
        <v>7</v>
      </c>
      <c r="AW68">
        <v>1</v>
      </c>
      <c r="AX68">
        <v>9</v>
      </c>
      <c r="AY68">
        <v>15</v>
      </c>
      <c r="AZ68">
        <v>4</v>
      </c>
      <c r="BA68">
        <v>6</v>
      </c>
      <c r="BB68">
        <v>11</v>
      </c>
      <c r="BC68">
        <v>14</v>
      </c>
      <c r="BD68">
        <v>2</v>
      </c>
      <c r="BE68">
        <v>13</v>
      </c>
      <c r="BF68">
        <v>18</v>
      </c>
      <c r="BG68">
        <v>8</v>
      </c>
      <c r="BH68">
        <v>22</v>
      </c>
    </row>
    <row r="69" spans="1:60" x14ac:dyDescent="0.3">
      <c r="A69">
        <v>19982</v>
      </c>
      <c r="B69">
        <v>0</v>
      </c>
      <c r="C69">
        <v>1999</v>
      </c>
      <c r="D69" s="1">
        <v>44131.758333333331</v>
      </c>
      <c r="E69" t="s">
        <v>62</v>
      </c>
      <c r="F69">
        <v>2</v>
      </c>
      <c r="G69">
        <v>1</v>
      </c>
      <c r="H69">
        <v>1</v>
      </c>
      <c r="I69">
        <v>1</v>
      </c>
      <c r="J69">
        <v>1</v>
      </c>
      <c r="K69">
        <v>2</v>
      </c>
      <c r="L69">
        <v>1</v>
      </c>
      <c r="M69">
        <v>3</v>
      </c>
      <c r="N69">
        <v>1</v>
      </c>
      <c r="O69">
        <v>3</v>
      </c>
      <c r="P69">
        <v>1</v>
      </c>
      <c r="Q69">
        <v>3</v>
      </c>
      <c r="R69">
        <v>1</v>
      </c>
      <c r="S69">
        <v>1</v>
      </c>
      <c r="T69">
        <v>2</v>
      </c>
      <c r="U69">
        <v>1</v>
      </c>
      <c r="V69">
        <v>1</v>
      </c>
      <c r="W69">
        <v>2</v>
      </c>
      <c r="X69">
        <v>3</v>
      </c>
      <c r="Y69">
        <v>4</v>
      </c>
      <c r="Z69">
        <v>3</v>
      </c>
      <c r="AA69">
        <v>3</v>
      </c>
      <c r="AB69">
        <v>7</v>
      </c>
      <c r="AC69">
        <v>3</v>
      </c>
      <c r="AD69">
        <v>5</v>
      </c>
      <c r="AE69">
        <v>4</v>
      </c>
      <c r="AF69">
        <v>3</v>
      </c>
      <c r="AG69">
        <v>6</v>
      </c>
      <c r="AH69">
        <v>4</v>
      </c>
      <c r="AI69">
        <v>3</v>
      </c>
      <c r="AJ69">
        <v>5</v>
      </c>
      <c r="AK69">
        <v>5</v>
      </c>
      <c r="AL69">
        <v>5</v>
      </c>
      <c r="AM69">
        <v>2</v>
      </c>
      <c r="AN69">
        <v>2</v>
      </c>
      <c r="AO69">
        <v>3</v>
      </c>
      <c r="AP69">
        <v>13</v>
      </c>
      <c r="AQ69">
        <v>1</v>
      </c>
      <c r="AR69">
        <v>16</v>
      </c>
      <c r="AS69">
        <v>7</v>
      </c>
      <c r="AT69">
        <v>6</v>
      </c>
      <c r="AU69">
        <v>9</v>
      </c>
      <c r="AV69">
        <v>12</v>
      </c>
      <c r="AW69">
        <v>10</v>
      </c>
      <c r="AX69">
        <v>14</v>
      </c>
      <c r="AY69">
        <v>2</v>
      </c>
      <c r="AZ69">
        <v>15</v>
      </c>
      <c r="BA69">
        <v>3</v>
      </c>
      <c r="BB69">
        <v>17</v>
      </c>
      <c r="BC69">
        <v>8</v>
      </c>
      <c r="BD69">
        <v>4</v>
      </c>
      <c r="BE69">
        <v>5</v>
      </c>
      <c r="BF69">
        <v>11</v>
      </c>
      <c r="BG69">
        <v>18</v>
      </c>
      <c r="BH69">
        <v>-17</v>
      </c>
    </row>
    <row r="70" spans="1:60" x14ac:dyDescent="0.3">
      <c r="A70">
        <v>19977</v>
      </c>
      <c r="B70">
        <v>0</v>
      </c>
      <c r="C70">
        <v>1993</v>
      </c>
      <c r="D70" s="1">
        <v>44131.760416666664</v>
      </c>
      <c r="E70" t="s">
        <v>62</v>
      </c>
      <c r="F70">
        <v>3</v>
      </c>
      <c r="G70">
        <v>1</v>
      </c>
      <c r="H70">
        <v>1</v>
      </c>
      <c r="I70">
        <v>1</v>
      </c>
      <c r="J70">
        <v>2</v>
      </c>
      <c r="K70">
        <v>4</v>
      </c>
      <c r="L70">
        <v>3</v>
      </c>
      <c r="M70">
        <v>3</v>
      </c>
      <c r="N70">
        <v>1</v>
      </c>
      <c r="O70">
        <v>1</v>
      </c>
      <c r="P70">
        <v>2</v>
      </c>
      <c r="Q70">
        <v>1</v>
      </c>
      <c r="R70">
        <v>1</v>
      </c>
      <c r="S70">
        <v>1</v>
      </c>
      <c r="T70">
        <v>1</v>
      </c>
      <c r="U70">
        <v>2</v>
      </c>
      <c r="V70">
        <v>1</v>
      </c>
      <c r="W70">
        <v>1</v>
      </c>
      <c r="X70">
        <v>3</v>
      </c>
      <c r="Y70">
        <v>4</v>
      </c>
      <c r="Z70">
        <v>3</v>
      </c>
      <c r="AA70">
        <v>3</v>
      </c>
      <c r="AB70">
        <v>10</v>
      </c>
      <c r="AC70">
        <v>10</v>
      </c>
      <c r="AD70">
        <v>7</v>
      </c>
      <c r="AE70">
        <v>5</v>
      </c>
      <c r="AF70">
        <v>3</v>
      </c>
      <c r="AG70">
        <v>3</v>
      </c>
      <c r="AH70">
        <v>6</v>
      </c>
      <c r="AI70">
        <v>3</v>
      </c>
      <c r="AJ70">
        <v>5</v>
      </c>
      <c r="AK70">
        <v>5</v>
      </c>
      <c r="AL70">
        <v>60</v>
      </c>
      <c r="AM70">
        <v>7</v>
      </c>
      <c r="AN70">
        <v>3</v>
      </c>
      <c r="AO70">
        <v>3</v>
      </c>
      <c r="AP70">
        <v>5</v>
      </c>
      <c r="AQ70">
        <v>9</v>
      </c>
      <c r="AR70">
        <v>11</v>
      </c>
      <c r="AS70">
        <v>16</v>
      </c>
      <c r="AT70">
        <v>3</v>
      </c>
      <c r="AU70">
        <v>1</v>
      </c>
      <c r="AV70">
        <v>6</v>
      </c>
      <c r="AW70">
        <v>8</v>
      </c>
      <c r="AX70">
        <v>7</v>
      </c>
      <c r="AY70">
        <v>15</v>
      </c>
      <c r="AZ70">
        <v>10</v>
      </c>
      <c r="BA70">
        <v>18</v>
      </c>
      <c r="BB70">
        <v>12</v>
      </c>
      <c r="BC70">
        <v>17</v>
      </c>
      <c r="BD70">
        <v>4</v>
      </c>
      <c r="BE70">
        <v>2</v>
      </c>
      <c r="BF70">
        <v>13</v>
      </c>
      <c r="BG70">
        <v>14</v>
      </c>
      <c r="BH70">
        <v>27</v>
      </c>
    </row>
    <row r="71" spans="1:60" x14ac:dyDescent="0.3">
      <c r="A71" s="6">
        <v>19988</v>
      </c>
      <c r="B71" s="6">
        <v>1</v>
      </c>
      <c r="C71" s="6">
        <v>1998</v>
      </c>
      <c r="D71" s="7">
        <v>44131.760416666664</v>
      </c>
      <c r="E71" s="6">
        <v>1</v>
      </c>
      <c r="F71" s="6">
        <v>1</v>
      </c>
      <c r="G71" s="6">
        <v>1</v>
      </c>
      <c r="H71" s="6">
        <v>3</v>
      </c>
      <c r="I71" s="6">
        <v>3</v>
      </c>
      <c r="J71" s="6">
        <v>1</v>
      </c>
      <c r="K71" s="6">
        <v>2</v>
      </c>
      <c r="L71" s="6">
        <v>2</v>
      </c>
      <c r="M71" s="6">
        <v>2</v>
      </c>
      <c r="N71" s="6">
        <v>3</v>
      </c>
      <c r="O71" s="6">
        <v>1</v>
      </c>
      <c r="P71" s="6">
        <v>3</v>
      </c>
      <c r="Q71" s="6">
        <v>1</v>
      </c>
      <c r="R71" s="6">
        <v>3</v>
      </c>
      <c r="S71" s="6">
        <v>1</v>
      </c>
      <c r="T71" s="6">
        <v>1</v>
      </c>
      <c r="U71" s="6">
        <v>1</v>
      </c>
      <c r="V71" s="6">
        <v>1</v>
      </c>
      <c r="W71" s="6">
        <v>3</v>
      </c>
      <c r="X71" s="6">
        <v>4</v>
      </c>
      <c r="Y71" s="6">
        <v>8</v>
      </c>
      <c r="Z71" s="6">
        <v>3</v>
      </c>
      <c r="AA71" s="6">
        <v>7</v>
      </c>
      <c r="AB71" s="6">
        <v>3</v>
      </c>
      <c r="AC71" s="6">
        <v>25</v>
      </c>
      <c r="AD71" s="6">
        <v>5</v>
      </c>
      <c r="AE71" s="6">
        <v>13</v>
      </c>
      <c r="AF71" s="6">
        <v>6</v>
      </c>
      <c r="AG71" s="6">
        <v>4</v>
      </c>
      <c r="AH71" s="6">
        <v>5</v>
      </c>
      <c r="AI71" s="6">
        <v>4</v>
      </c>
      <c r="AJ71" s="6">
        <v>15</v>
      </c>
      <c r="AK71" s="6">
        <v>3</v>
      </c>
      <c r="AL71" s="6">
        <v>5</v>
      </c>
      <c r="AM71" s="6">
        <v>4</v>
      </c>
      <c r="AN71" s="6">
        <v>2</v>
      </c>
      <c r="AO71" s="6">
        <v>6</v>
      </c>
      <c r="AP71" s="6">
        <v>11</v>
      </c>
      <c r="AQ71" s="6">
        <v>10</v>
      </c>
      <c r="AR71" s="6">
        <v>15</v>
      </c>
      <c r="AS71" s="6">
        <v>4</v>
      </c>
      <c r="AT71" s="6">
        <v>9</v>
      </c>
      <c r="AU71" s="6">
        <v>1</v>
      </c>
      <c r="AV71" s="6">
        <v>8</v>
      </c>
      <c r="AW71" s="6">
        <v>14</v>
      </c>
      <c r="AX71" s="6">
        <v>2</v>
      </c>
      <c r="AY71" s="6">
        <v>12</v>
      </c>
      <c r="AZ71" s="6">
        <v>18</v>
      </c>
      <c r="BA71" s="6">
        <v>7</v>
      </c>
      <c r="BB71" s="6">
        <v>6</v>
      </c>
      <c r="BC71" s="6">
        <v>17</v>
      </c>
      <c r="BD71" s="6">
        <v>16</v>
      </c>
      <c r="BE71" s="6">
        <v>5</v>
      </c>
      <c r="BF71" s="6">
        <v>13</v>
      </c>
      <c r="BG71" s="6">
        <v>3</v>
      </c>
      <c r="BH71" s="6">
        <v>-11</v>
      </c>
    </row>
    <row r="72" spans="1:60" x14ac:dyDescent="0.3">
      <c r="A72">
        <v>19989</v>
      </c>
      <c r="B72">
        <v>1</v>
      </c>
      <c r="C72">
        <v>1997</v>
      </c>
      <c r="D72" s="1">
        <v>44131.765277777777</v>
      </c>
      <c r="E72" t="s">
        <v>60</v>
      </c>
      <c r="F72">
        <v>1</v>
      </c>
      <c r="G72">
        <v>1</v>
      </c>
      <c r="H72">
        <v>2</v>
      </c>
      <c r="I72">
        <v>1</v>
      </c>
      <c r="J72">
        <v>1</v>
      </c>
      <c r="K72">
        <v>1</v>
      </c>
      <c r="L72">
        <v>1</v>
      </c>
      <c r="M72">
        <v>1</v>
      </c>
      <c r="N72">
        <v>2</v>
      </c>
      <c r="O72">
        <v>2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3</v>
      </c>
      <c r="Y72">
        <v>3</v>
      </c>
      <c r="Z72">
        <v>9</v>
      </c>
      <c r="AA72">
        <v>10</v>
      </c>
      <c r="AB72">
        <v>5</v>
      </c>
      <c r="AC72">
        <v>3</v>
      </c>
      <c r="AD72">
        <v>4</v>
      </c>
      <c r="AE72">
        <v>5</v>
      </c>
      <c r="AF72">
        <v>5</v>
      </c>
      <c r="AG72">
        <v>5</v>
      </c>
      <c r="AH72">
        <v>35</v>
      </c>
      <c r="AI72">
        <v>2</v>
      </c>
      <c r="AJ72">
        <v>25</v>
      </c>
      <c r="AK72">
        <v>6</v>
      </c>
      <c r="AL72">
        <v>3</v>
      </c>
      <c r="AM72">
        <v>2</v>
      </c>
      <c r="AN72">
        <v>2</v>
      </c>
      <c r="AO72">
        <v>3</v>
      </c>
      <c r="AP72">
        <v>8</v>
      </c>
      <c r="AQ72">
        <v>9</v>
      </c>
      <c r="AR72">
        <v>2</v>
      </c>
      <c r="AS72">
        <v>17</v>
      </c>
      <c r="AT72">
        <v>6</v>
      </c>
      <c r="AU72">
        <v>14</v>
      </c>
      <c r="AV72">
        <v>11</v>
      </c>
      <c r="AW72">
        <v>18</v>
      </c>
      <c r="AX72">
        <v>16</v>
      </c>
      <c r="AY72">
        <v>4</v>
      </c>
      <c r="AZ72">
        <v>12</v>
      </c>
      <c r="BA72">
        <v>10</v>
      </c>
      <c r="BB72">
        <v>1</v>
      </c>
      <c r="BC72">
        <v>5</v>
      </c>
      <c r="BD72">
        <v>7</v>
      </c>
      <c r="BE72">
        <v>15</v>
      </c>
      <c r="BF72">
        <v>13</v>
      </c>
      <c r="BG72">
        <v>3</v>
      </c>
      <c r="BH72">
        <v>-15</v>
      </c>
    </row>
    <row r="73" spans="1:60" x14ac:dyDescent="0.3">
      <c r="A73" s="6">
        <v>20030</v>
      </c>
      <c r="B73" s="6">
        <v>1</v>
      </c>
      <c r="C73" s="6">
        <v>1999</v>
      </c>
      <c r="D73" s="7">
        <v>44131.779861111114</v>
      </c>
      <c r="E73" s="6">
        <v>1</v>
      </c>
      <c r="F73" s="6">
        <v>1</v>
      </c>
      <c r="G73" s="6">
        <v>1</v>
      </c>
      <c r="H73" s="6">
        <v>1</v>
      </c>
      <c r="I73" s="6">
        <v>1</v>
      </c>
      <c r="J73" s="6">
        <v>1</v>
      </c>
      <c r="K73" s="6">
        <v>1</v>
      </c>
      <c r="L73" s="6">
        <v>1</v>
      </c>
      <c r="M73" s="6">
        <v>1</v>
      </c>
      <c r="N73" s="6">
        <v>1</v>
      </c>
      <c r="O73" s="6">
        <v>1</v>
      </c>
      <c r="P73" s="6">
        <v>1</v>
      </c>
      <c r="Q73" s="6">
        <v>2</v>
      </c>
      <c r="R73" s="6">
        <v>1</v>
      </c>
      <c r="S73" s="6">
        <v>1</v>
      </c>
      <c r="T73" s="6">
        <v>1</v>
      </c>
      <c r="U73" s="6">
        <v>1</v>
      </c>
      <c r="V73" s="6">
        <v>1</v>
      </c>
      <c r="W73" s="6">
        <v>2</v>
      </c>
      <c r="X73" s="6">
        <v>2</v>
      </c>
      <c r="Y73" s="6">
        <v>3</v>
      </c>
      <c r="Z73" s="6">
        <v>7</v>
      </c>
      <c r="AA73" s="6">
        <v>3</v>
      </c>
      <c r="AB73" s="6">
        <v>24</v>
      </c>
      <c r="AC73" s="6">
        <v>6</v>
      </c>
      <c r="AD73" s="6">
        <v>5</v>
      </c>
      <c r="AE73" s="6">
        <v>6</v>
      </c>
      <c r="AF73" s="6">
        <v>13</v>
      </c>
      <c r="AG73" s="6">
        <v>2</v>
      </c>
      <c r="AH73" s="6">
        <v>5</v>
      </c>
      <c r="AI73" s="6">
        <v>3</v>
      </c>
      <c r="AJ73" s="6">
        <v>3</v>
      </c>
      <c r="AK73" s="6">
        <v>16</v>
      </c>
      <c r="AL73" s="6">
        <v>4</v>
      </c>
      <c r="AM73" s="6">
        <v>2</v>
      </c>
      <c r="AN73" s="6">
        <v>4</v>
      </c>
      <c r="AO73" s="6">
        <v>5</v>
      </c>
      <c r="AP73" s="6">
        <v>13</v>
      </c>
      <c r="AQ73" s="6">
        <v>18</v>
      </c>
      <c r="AR73" s="6">
        <v>17</v>
      </c>
      <c r="AS73" s="6">
        <v>16</v>
      </c>
      <c r="AT73" s="6">
        <v>2</v>
      </c>
      <c r="AU73" s="6">
        <v>7</v>
      </c>
      <c r="AV73" s="6">
        <v>9</v>
      </c>
      <c r="AW73" s="6">
        <v>11</v>
      </c>
      <c r="AX73" s="6">
        <v>5</v>
      </c>
      <c r="AY73" s="6">
        <v>12</v>
      </c>
      <c r="AZ73" s="6">
        <v>4</v>
      </c>
      <c r="BA73" s="6">
        <v>8</v>
      </c>
      <c r="BB73" s="6">
        <v>15</v>
      </c>
      <c r="BC73" s="6">
        <v>1</v>
      </c>
      <c r="BD73" s="6">
        <v>10</v>
      </c>
      <c r="BE73" s="6">
        <v>6</v>
      </c>
      <c r="BF73" s="6">
        <v>3</v>
      </c>
      <c r="BG73" s="6">
        <v>14</v>
      </c>
      <c r="BH73" s="6">
        <v>-24</v>
      </c>
    </row>
    <row r="74" spans="1:60" x14ac:dyDescent="0.3">
      <c r="A74" s="6">
        <v>20029</v>
      </c>
      <c r="B74" s="6">
        <v>0</v>
      </c>
      <c r="C74" s="6">
        <v>1995</v>
      </c>
      <c r="D74" s="7">
        <v>44131.781944444447</v>
      </c>
      <c r="E74" s="6">
        <v>1</v>
      </c>
      <c r="F74" s="6">
        <v>3</v>
      </c>
      <c r="G74" s="6">
        <v>1</v>
      </c>
      <c r="H74" s="6">
        <v>3</v>
      </c>
      <c r="I74" s="6">
        <v>2</v>
      </c>
      <c r="J74" s="6">
        <v>2</v>
      </c>
      <c r="K74" s="6">
        <v>2</v>
      </c>
      <c r="L74" s="6">
        <v>3</v>
      </c>
      <c r="M74" s="6">
        <v>3</v>
      </c>
      <c r="N74" s="6">
        <v>3</v>
      </c>
      <c r="O74" s="6">
        <v>2</v>
      </c>
      <c r="P74" s="6">
        <v>3</v>
      </c>
      <c r="Q74" s="6">
        <v>3</v>
      </c>
      <c r="R74" s="6">
        <v>1</v>
      </c>
      <c r="S74" s="6">
        <v>2</v>
      </c>
      <c r="T74" s="6">
        <v>4</v>
      </c>
      <c r="U74" s="6">
        <v>1</v>
      </c>
      <c r="V74" s="6">
        <v>2</v>
      </c>
      <c r="W74" s="6">
        <v>3</v>
      </c>
      <c r="X74" s="6">
        <v>3</v>
      </c>
      <c r="Y74" s="6">
        <v>4</v>
      </c>
      <c r="Z74" s="6">
        <v>6</v>
      </c>
      <c r="AA74" s="6">
        <v>6</v>
      </c>
      <c r="AB74" s="6">
        <v>6</v>
      </c>
      <c r="AC74" s="6">
        <v>5</v>
      </c>
      <c r="AD74" s="6">
        <v>5</v>
      </c>
      <c r="AE74" s="6">
        <v>10</v>
      </c>
      <c r="AF74" s="6">
        <v>3</v>
      </c>
      <c r="AG74" s="6">
        <v>5</v>
      </c>
      <c r="AH74" s="6">
        <v>8</v>
      </c>
      <c r="AI74" s="6">
        <v>5</v>
      </c>
      <c r="AJ74" s="6">
        <v>8</v>
      </c>
      <c r="AK74" s="6">
        <v>18</v>
      </c>
      <c r="AL74" s="6">
        <v>4</v>
      </c>
      <c r="AM74" s="6">
        <v>3</v>
      </c>
      <c r="AN74" s="6">
        <v>3</v>
      </c>
      <c r="AO74" s="6">
        <v>3</v>
      </c>
      <c r="AP74" s="6">
        <v>7</v>
      </c>
      <c r="AQ74" s="6">
        <v>13</v>
      </c>
      <c r="AR74" s="6">
        <v>14</v>
      </c>
      <c r="AS74" s="6">
        <v>11</v>
      </c>
      <c r="AT74" s="6">
        <v>4</v>
      </c>
      <c r="AU74" s="6">
        <v>18</v>
      </c>
      <c r="AV74" s="6">
        <v>3</v>
      </c>
      <c r="AW74" s="6">
        <v>1</v>
      </c>
      <c r="AX74" s="6">
        <v>12</v>
      </c>
      <c r="AY74" s="6">
        <v>10</v>
      </c>
      <c r="AZ74" s="6">
        <v>6</v>
      </c>
      <c r="BA74" s="6">
        <v>5</v>
      </c>
      <c r="BB74" s="6">
        <v>8</v>
      </c>
      <c r="BC74" s="6">
        <v>17</v>
      </c>
      <c r="BD74" s="6">
        <v>16</v>
      </c>
      <c r="BE74" s="6">
        <v>9</v>
      </c>
      <c r="BF74" s="6">
        <v>15</v>
      </c>
      <c r="BG74" s="6">
        <v>2</v>
      </c>
      <c r="BH74" s="6">
        <v>5</v>
      </c>
    </row>
    <row r="75" spans="1:60" x14ac:dyDescent="0.3">
      <c r="A75">
        <v>20035</v>
      </c>
      <c r="B75">
        <v>0</v>
      </c>
      <c r="C75">
        <v>1997</v>
      </c>
      <c r="D75" s="1">
        <v>44131.786111111112</v>
      </c>
      <c r="E75" t="s">
        <v>62</v>
      </c>
      <c r="F75">
        <v>3</v>
      </c>
      <c r="G75">
        <v>1</v>
      </c>
      <c r="H75">
        <v>1</v>
      </c>
      <c r="I75">
        <v>3</v>
      </c>
      <c r="J75">
        <v>2</v>
      </c>
      <c r="K75">
        <v>2</v>
      </c>
      <c r="L75">
        <v>2</v>
      </c>
      <c r="M75">
        <v>3</v>
      </c>
      <c r="N75">
        <v>3</v>
      </c>
      <c r="O75">
        <v>3</v>
      </c>
      <c r="P75">
        <v>3</v>
      </c>
      <c r="Q75">
        <v>1</v>
      </c>
      <c r="R75">
        <v>1</v>
      </c>
      <c r="S75">
        <v>1</v>
      </c>
      <c r="T75">
        <v>2</v>
      </c>
      <c r="U75">
        <v>1</v>
      </c>
      <c r="V75">
        <v>1</v>
      </c>
      <c r="W75">
        <v>2</v>
      </c>
      <c r="X75">
        <v>6</v>
      </c>
      <c r="Y75">
        <v>4</v>
      </c>
      <c r="Z75">
        <v>4</v>
      </c>
      <c r="AA75">
        <v>7</v>
      </c>
      <c r="AB75">
        <v>7</v>
      </c>
      <c r="AC75">
        <v>4</v>
      </c>
      <c r="AD75">
        <v>7</v>
      </c>
      <c r="AE75">
        <v>5</v>
      </c>
      <c r="AF75">
        <v>3</v>
      </c>
      <c r="AG75">
        <v>5</v>
      </c>
      <c r="AH75">
        <v>6</v>
      </c>
      <c r="AI75">
        <v>6</v>
      </c>
      <c r="AJ75">
        <v>13</v>
      </c>
      <c r="AK75">
        <v>4</v>
      </c>
      <c r="AL75">
        <v>5</v>
      </c>
      <c r="AM75">
        <v>3</v>
      </c>
      <c r="AN75">
        <v>4</v>
      </c>
      <c r="AO75">
        <v>2</v>
      </c>
      <c r="AP75">
        <v>2</v>
      </c>
      <c r="AQ75">
        <v>5</v>
      </c>
      <c r="AR75">
        <v>3</v>
      </c>
      <c r="AS75">
        <v>11</v>
      </c>
      <c r="AT75">
        <v>1</v>
      </c>
      <c r="AU75">
        <v>4</v>
      </c>
      <c r="AV75">
        <v>10</v>
      </c>
      <c r="AW75">
        <v>13</v>
      </c>
      <c r="AX75">
        <v>12</v>
      </c>
      <c r="AY75">
        <v>7</v>
      </c>
      <c r="AZ75">
        <v>15</v>
      </c>
      <c r="BA75">
        <v>14</v>
      </c>
      <c r="BB75">
        <v>8</v>
      </c>
      <c r="BC75">
        <v>18</v>
      </c>
      <c r="BD75">
        <v>6</v>
      </c>
      <c r="BE75">
        <v>17</v>
      </c>
      <c r="BF75">
        <v>9</v>
      </c>
      <c r="BG75">
        <v>16</v>
      </c>
      <c r="BH75">
        <v>20</v>
      </c>
    </row>
    <row r="76" spans="1:60" x14ac:dyDescent="0.3">
      <c r="A76">
        <v>20034</v>
      </c>
      <c r="B76">
        <v>0</v>
      </c>
      <c r="C76">
        <v>1967</v>
      </c>
      <c r="D76" s="1">
        <v>44131.792361111111</v>
      </c>
      <c r="E76" t="s">
        <v>60</v>
      </c>
      <c r="F76">
        <v>2</v>
      </c>
      <c r="G76">
        <v>1</v>
      </c>
      <c r="H76">
        <v>1</v>
      </c>
      <c r="I76">
        <v>4</v>
      </c>
      <c r="J76">
        <v>1</v>
      </c>
      <c r="K76">
        <v>3</v>
      </c>
      <c r="L76">
        <v>1</v>
      </c>
      <c r="M76">
        <v>3</v>
      </c>
      <c r="N76">
        <v>1</v>
      </c>
      <c r="O76">
        <v>1</v>
      </c>
      <c r="P76">
        <v>1</v>
      </c>
      <c r="Q76">
        <v>2</v>
      </c>
      <c r="R76">
        <v>1</v>
      </c>
      <c r="S76">
        <v>1</v>
      </c>
      <c r="T76">
        <v>1</v>
      </c>
      <c r="U76">
        <v>1</v>
      </c>
      <c r="V76">
        <v>2</v>
      </c>
      <c r="W76">
        <v>1</v>
      </c>
      <c r="X76">
        <v>348</v>
      </c>
      <c r="Y76">
        <v>3</v>
      </c>
      <c r="Z76">
        <v>13</v>
      </c>
      <c r="AA76">
        <v>10</v>
      </c>
      <c r="AB76">
        <v>4</v>
      </c>
      <c r="AC76">
        <v>18</v>
      </c>
      <c r="AD76">
        <v>8</v>
      </c>
      <c r="AE76">
        <v>4</v>
      </c>
      <c r="AF76">
        <v>3</v>
      </c>
      <c r="AG76">
        <v>3</v>
      </c>
      <c r="AH76">
        <v>3</v>
      </c>
      <c r="AI76">
        <v>3</v>
      </c>
      <c r="AJ76">
        <v>18</v>
      </c>
      <c r="AK76">
        <v>3</v>
      </c>
      <c r="AL76">
        <v>4</v>
      </c>
      <c r="AM76">
        <v>2</v>
      </c>
      <c r="AN76">
        <v>4</v>
      </c>
      <c r="AO76">
        <v>2</v>
      </c>
      <c r="AP76">
        <v>11</v>
      </c>
      <c r="AQ76">
        <v>5</v>
      </c>
      <c r="AR76">
        <v>18</v>
      </c>
      <c r="AS76">
        <v>14</v>
      </c>
      <c r="AT76">
        <v>17</v>
      </c>
      <c r="AU76">
        <v>3</v>
      </c>
      <c r="AV76">
        <v>6</v>
      </c>
      <c r="AW76">
        <v>1</v>
      </c>
      <c r="AX76">
        <v>7</v>
      </c>
      <c r="AY76">
        <v>10</v>
      </c>
      <c r="AZ76">
        <v>9</v>
      </c>
      <c r="BA76">
        <v>12</v>
      </c>
      <c r="BB76">
        <v>2</v>
      </c>
      <c r="BC76">
        <v>8</v>
      </c>
      <c r="BD76">
        <v>15</v>
      </c>
      <c r="BE76">
        <v>13</v>
      </c>
      <c r="BF76">
        <v>4</v>
      </c>
      <c r="BG76">
        <v>16</v>
      </c>
      <c r="BH76">
        <v>3</v>
      </c>
    </row>
    <row r="77" spans="1:60" x14ac:dyDescent="0.3">
      <c r="A77">
        <v>20036</v>
      </c>
      <c r="B77">
        <v>0</v>
      </c>
      <c r="C77">
        <v>1996</v>
      </c>
      <c r="D77" s="1">
        <v>44131.796527777777</v>
      </c>
      <c r="E77" t="s">
        <v>62</v>
      </c>
      <c r="F77">
        <v>3</v>
      </c>
      <c r="G77">
        <v>3</v>
      </c>
      <c r="H77">
        <v>2</v>
      </c>
      <c r="I77">
        <v>1</v>
      </c>
      <c r="J77">
        <v>1</v>
      </c>
      <c r="K77">
        <v>3</v>
      </c>
      <c r="L77">
        <v>2</v>
      </c>
      <c r="M77">
        <v>3</v>
      </c>
      <c r="N77">
        <v>2</v>
      </c>
      <c r="O77">
        <v>3</v>
      </c>
      <c r="P77">
        <v>2</v>
      </c>
      <c r="Q77">
        <v>3</v>
      </c>
      <c r="R77">
        <v>3</v>
      </c>
      <c r="S77">
        <v>3</v>
      </c>
      <c r="T77">
        <v>3</v>
      </c>
      <c r="U77">
        <v>2</v>
      </c>
      <c r="V77">
        <v>2</v>
      </c>
      <c r="W77">
        <v>2</v>
      </c>
      <c r="X77">
        <v>3</v>
      </c>
      <c r="Y77">
        <v>3</v>
      </c>
      <c r="Z77">
        <v>5</v>
      </c>
      <c r="AA77">
        <v>6</v>
      </c>
      <c r="AB77">
        <v>9</v>
      </c>
      <c r="AC77">
        <v>5</v>
      </c>
      <c r="AD77">
        <v>9</v>
      </c>
      <c r="AE77">
        <v>11</v>
      </c>
      <c r="AF77">
        <v>7</v>
      </c>
      <c r="AG77">
        <v>549</v>
      </c>
      <c r="AH77">
        <v>5</v>
      </c>
      <c r="AI77">
        <v>4</v>
      </c>
      <c r="AJ77">
        <v>12</v>
      </c>
      <c r="AK77">
        <v>5</v>
      </c>
      <c r="AL77">
        <v>9</v>
      </c>
      <c r="AM77">
        <v>4</v>
      </c>
      <c r="AN77">
        <v>5</v>
      </c>
      <c r="AO77">
        <v>3</v>
      </c>
      <c r="AP77">
        <v>14</v>
      </c>
      <c r="AQ77">
        <v>7</v>
      </c>
      <c r="AR77">
        <v>18</v>
      </c>
      <c r="AS77">
        <v>4</v>
      </c>
      <c r="AT77">
        <v>9</v>
      </c>
      <c r="AU77">
        <v>10</v>
      </c>
      <c r="AV77">
        <v>5</v>
      </c>
      <c r="AW77">
        <v>3</v>
      </c>
      <c r="AX77">
        <v>17</v>
      </c>
      <c r="AY77">
        <v>12</v>
      </c>
      <c r="AZ77">
        <v>2</v>
      </c>
      <c r="BA77">
        <v>13</v>
      </c>
      <c r="BB77">
        <v>16</v>
      </c>
      <c r="BC77">
        <v>6</v>
      </c>
      <c r="BD77">
        <v>11</v>
      </c>
      <c r="BE77">
        <v>8</v>
      </c>
      <c r="BF77">
        <v>15</v>
      </c>
      <c r="BG77">
        <v>1</v>
      </c>
      <c r="BH77">
        <v>-14</v>
      </c>
    </row>
    <row r="78" spans="1:60" x14ac:dyDescent="0.3">
      <c r="A78">
        <v>20017</v>
      </c>
      <c r="B78">
        <v>0</v>
      </c>
      <c r="C78">
        <v>1977</v>
      </c>
      <c r="D78" s="1">
        <v>44131.81527777778</v>
      </c>
      <c r="E78" t="s">
        <v>62</v>
      </c>
      <c r="F78">
        <v>3</v>
      </c>
      <c r="G78">
        <v>1</v>
      </c>
      <c r="H78">
        <v>3</v>
      </c>
      <c r="I78">
        <v>4</v>
      </c>
      <c r="J78">
        <v>1</v>
      </c>
      <c r="K78">
        <v>4</v>
      </c>
      <c r="L78">
        <v>3</v>
      </c>
      <c r="M78">
        <v>4</v>
      </c>
      <c r="N78">
        <v>3</v>
      </c>
      <c r="O78">
        <v>3</v>
      </c>
      <c r="P78">
        <v>1</v>
      </c>
      <c r="Q78">
        <v>3</v>
      </c>
      <c r="R78">
        <v>3</v>
      </c>
      <c r="S78">
        <v>3</v>
      </c>
      <c r="T78">
        <v>3</v>
      </c>
      <c r="U78">
        <v>3</v>
      </c>
      <c r="V78">
        <v>3</v>
      </c>
      <c r="W78">
        <v>3</v>
      </c>
      <c r="X78">
        <v>5</v>
      </c>
      <c r="Y78">
        <v>6</v>
      </c>
      <c r="Z78">
        <v>21</v>
      </c>
      <c r="AA78">
        <v>10</v>
      </c>
      <c r="AB78">
        <v>9</v>
      </c>
      <c r="AC78">
        <v>6</v>
      </c>
      <c r="AD78">
        <v>10</v>
      </c>
      <c r="AE78">
        <v>7</v>
      </c>
      <c r="AF78">
        <v>6</v>
      </c>
      <c r="AG78">
        <v>5</v>
      </c>
      <c r="AH78">
        <v>18</v>
      </c>
      <c r="AI78">
        <v>9</v>
      </c>
      <c r="AJ78">
        <v>15</v>
      </c>
      <c r="AK78">
        <v>7</v>
      </c>
      <c r="AL78">
        <v>6</v>
      </c>
      <c r="AM78">
        <v>4</v>
      </c>
      <c r="AN78">
        <v>6</v>
      </c>
      <c r="AO78">
        <v>5</v>
      </c>
      <c r="AP78">
        <v>18</v>
      </c>
      <c r="AQ78">
        <v>15</v>
      </c>
      <c r="AR78">
        <v>1</v>
      </c>
      <c r="AS78">
        <v>17</v>
      </c>
      <c r="AT78">
        <v>8</v>
      </c>
      <c r="AU78">
        <v>5</v>
      </c>
      <c r="AV78">
        <v>10</v>
      </c>
      <c r="AW78">
        <v>6</v>
      </c>
      <c r="AX78">
        <v>11</v>
      </c>
      <c r="AY78">
        <v>12</v>
      </c>
      <c r="AZ78">
        <v>7</v>
      </c>
      <c r="BA78">
        <v>2</v>
      </c>
      <c r="BB78">
        <v>14</v>
      </c>
      <c r="BC78">
        <v>13</v>
      </c>
      <c r="BD78">
        <v>3</v>
      </c>
      <c r="BE78">
        <v>4</v>
      </c>
      <c r="BF78">
        <v>16</v>
      </c>
      <c r="BG78">
        <v>9</v>
      </c>
      <c r="BH78">
        <v>19</v>
      </c>
    </row>
    <row r="79" spans="1:60" x14ac:dyDescent="0.3">
      <c r="A79">
        <v>20096</v>
      </c>
      <c r="B79">
        <v>1</v>
      </c>
      <c r="C79">
        <v>1998</v>
      </c>
      <c r="D79" s="1">
        <v>44131.825694444444</v>
      </c>
      <c r="E79" t="s">
        <v>62</v>
      </c>
      <c r="F79">
        <v>2</v>
      </c>
      <c r="G79">
        <v>2</v>
      </c>
      <c r="H79">
        <v>2</v>
      </c>
      <c r="I79">
        <v>2</v>
      </c>
      <c r="J79">
        <v>1</v>
      </c>
      <c r="K79">
        <v>2</v>
      </c>
      <c r="L79">
        <v>3</v>
      </c>
      <c r="M79">
        <v>2</v>
      </c>
      <c r="N79">
        <v>2</v>
      </c>
      <c r="O79">
        <v>2</v>
      </c>
      <c r="P79">
        <v>2</v>
      </c>
      <c r="Q79">
        <v>2</v>
      </c>
      <c r="R79">
        <v>3</v>
      </c>
      <c r="S79">
        <v>2</v>
      </c>
      <c r="T79">
        <v>2</v>
      </c>
      <c r="U79">
        <v>2</v>
      </c>
      <c r="V79">
        <v>2</v>
      </c>
      <c r="W79">
        <v>2</v>
      </c>
      <c r="X79">
        <v>9</v>
      </c>
      <c r="Y79">
        <v>6</v>
      </c>
      <c r="Z79">
        <v>5</v>
      </c>
      <c r="AA79">
        <v>9</v>
      </c>
      <c r="AB79">
        <v>10</v>
      </c>
      <c r="AC79">
        <v>7</v>
      </c>
      <c r="AD79">
        <v>18</v>
      </c>
      <c r="AE79">
        <v>5</v>
      </c>
      <c r="AF79">
        <v>5</v>
      </c>
      <c r="AG79">
        <v>5</v>
      </c>
      <c r="AH79">
        <v>10</v>
      </c>
      <c r="AI79">
        <v>8</v>
      </c>
      <c r="AJ79">
        <v>10</v>
      </c>
      <c r="AK79">
        <v>13</v>
      </c>
      <c r="AL79">
        <v>8</v>
      </c>
      <c r="AM79">
        <v>3</v>
      </c>
      <c r="AN79">
        <v>5</v>
      </c>
      <c r="AO79">
        <v>7</v>
      </c>
      <c r="AP79">
        <v>13</v>
      </c>
      <c r="AQ79">
        <v>2</v>
      </c>
      <c r="AR79">
        <v>9</v>
      </c>
      <c r="AS79">
        <v>6</v>
      </c>
      <c r="AT79">
        <v>4</v>
      </c>
      <c r="AU79">
        <v>5</v>
      </c>
      <c r="AV79">
        <v>14</v>
      </c>
      <c r="AW79">
        <v>18</v>
      </c>
      <c r="AX79">
        <v>3</v>
      </c>
      <c r="AY79">
        <v>8</v>
      </c>
      <c r="AZ79">
        <v>17</v>
      </c>
      <c r="BA79">
        <v>16</v>
      </c>
      <c r="BB79">
        <v>11</v>
      </c>
      <c r="BC79">
        <v>12</v>
      </c>
      <c r="BD79">
        <v>10</v>
      </c>
      <c r="BE79">
        <v>15</v>
      </c>
      <c r="BF79">
        <v>7</v>
      </c>
      <c r="BG79">
        <v>1</v>
      </c>
      <c r="BH79">
        <v>-30</v>
      </c>
    </row>
    <row r="80" spans="1:60" x14ac:dyDescent="0.3">
      <c r="A80">
        <v>20098</v>
      </c>
      <c r="B80">
        <v>0</v>
      </c>
      <c r="C80">
        <v>2000</v>
      </c>
      <c r="D80" s="1">
        <v>44131.825694444444</v>
      </c>
      <c r="E80" t="s">
        <v>63</v>
      </c>
      <c r="F80">
        <v>2</v>
      </c>
      <c r="G80">
        <v>3</v>
      </c>
      <c r="H80">
        <v>2</v>
      </c>
      <c r="I80">
        <v>2</v>
      </c>
      <c r="J80">
        <v>3</v>
      </c>
      <c r="K80">
        <v>3</v>
      </c>
      <c r="L80">
        <v>3</v>
      </c>
      <c r="M80">
        <v>2</v>
      </c>
      <c r="N80">
        <v>2</v>
      </c>
      <c r="O80">
        <v>3</v>
      </c>
      <c r="P80">
        <v>2</v>
      </c>
      <c r="Q80">
        <v>3</v>
      </c>
      <c r="R80">
        <v>2</v>
      </c>
      <c r="S80">
        <v>3</v>
      </c>
      <c r="T80">
        <v>3</v>
      </c>
      <c r="U80">
        <v>3</v>
      </c>
      <c r="V80">
        <v>3</v>
      </c>
      <c r="W80">
        <v>2</v>
      </c>
      <c r="X80">
        <v>4</v>
      </c>
      <c r="Y80">
        <v>12</v>
      </c>
      <c r="Z80">
        <v>5</v>
      </c>
      <c r="AA80">
        <v>7</v>
      </c>
      <c r="AB80">
        <v>6</v>
      </c>
      <c r="AC80">
        <v>8</v>
      </c>
      <c r="AD80">
        <v>9</v>
      </c>
      <c r="AE80">
        <v>9</v>
      </c>
      <c r="AF80">
        <v>5</v>
      </c>
      <c r="AG80">
        <v>4</v>
      </c>
      <c r="AH80">
        <v>6</v>
      </c>
      <c r="AI80">
        <v>2</v>
      </c>
      <c r="AJ80">
        <v>15</v>
      </c>
      <c r="AK80">
        <v>7</v>
      </c>
      <c r="AL80">
        <v>7</v>
      </c>
      <c r="AM80">
        <v>7</v>
      </c>
      <c r="AN80">
        <v>4</v>
      </c>
      <c r="AO80">
        <v>4</v>
      </c>
      <c r="AP80">
        <v>17</v>
      </c>
      <c r="AQ80">
        <v>1</v>
      </c>
      <c r="AR80">
        <v>8</v>
      </c>
      <c r="AS80">
        <v>13</v>
      </c>
      <c r="AT80">
        <v>15</v>
      </c>
      <c r="AU80">
        <v>5</v>
      </c>
      <c r="AV80">
        <v>7</v>
      </c>
      <c r="AW80">
        <v>3</v>
      </c>
      <c r="AX80">
        <v>12</v>
      </c>
      <c r="AY80">
        <v>10</v>
      </c>
      <c r="AZ80">
        <v>14</v>
      </c>
      <c r="BA80">
        <v>18</v>
      </c>
      <c r="BB80">
        <v>6</v>
      </c>
      <c r="BC80">
        <v>11</v>
      </c>
      <c r="BD80">
        <v>4</v>
      </c>
      <c r="BE80">
        <v>2</v>
      </c>
      <c r="BF80">
        <v>16</v>
      </c>
      <c r="BG80">
        <v>9</v>
      </c>
      <c r="BH80">
        <v>-19</v>
      </c>
    </row>
    <row r="81" spans="1:60" s="6" customFormat="1" x14ac:dyDescent="0.3">
      <c r="A81">
        <v>20099</v>
      </c>
      <c r="B81">
        <v>0</v>
      </c>
      <c r="C81">
        <v>1999</v>
      </c>
      <c r="D81" s="1">
        <v>44131.826388888891</v>
      </c>
      <c r="E81" t="s">
        <v>62</v>
      </c>
      <c r="F81">
        <v>4</v>
      </c>
      <c r="G81">
        <v>2</v>
      </c>
      <c r="H81">
        <v>3</v>
      </c>
      <c r="I81">
        <v>2</v>
      </c>
      <c r="J81">
        <v>3</v>
      </c>
      <c r="K81">
        <v>3</v>
      </c>
      <c r="L81">
        <v>3</v>
      </c>
      <c r="M81">
        <v>3</v>
      </c>
      <c r="N81">
        <v>2</v>
      </c>
      <c r="O81">
        <v>4</v>
      </c>
      <c r="P81">
        <v>3</v>
      </c>
      <c r="Q81">
        <v>3</v>
      </c>
      <c r="R81">
        <v>4</v>
      </c>
      <c r="S81">
        <v>2</v>
      </c>
      <c r="T81">
        <v>3</v>
      </c>
      <c r="U81">
        <v>4</v>
      </c>
      <c r="V81">
        <v>3</v>
      </c>
      <c r="W81">
        <v>3</v>
      </c>
      <c r="X81">
        <v>6</v>
      </c>
      <c r="Y81">
        <v>6</v>
      </c>
      <c r="Z81">
        <v>6</v>
      </c>
      <c r="AA81">
        <v>8</v>
      </c>
      <c r="AB81">
        <v>5</v>
      </c>
      <c r="AC81">
        <v>4</v>
      </c>
      <c r="AD81">
        <v>16</v>
      </c>
      <c r="AE81">
        <v>5</v>
      </c>
      <c r="AF81">
        <v>8</v>
      </c>
      <c r="AG81">
        <v>6</v>
      </c>
      <c r="AH81">
        <v>7</v>
      </c>
      <c r="AI81">
        <v>21</v>
      </c>
      <c r="AJ81">
        <v>26</v>
      </c>
      <c r="AK81">
        <v>15</v>
      </c>
      <c r="AL81">
        <v>8</v>
      </c>
      <c r="AM81">
        <v>4</v>
      </c>
      <c r="AN81">
        <v>6</v>
      </c>
      <c r="AO81">
        <v>4</v>
      </c>
      <c r="AP81">
        <v>2</v>
      </c>
      <c r="AQ81">
        <v>11</v>
      </c>
      <c r="AR81">
        <v>5</v>
      </c>
      <c r="AS81">
        <v>6</v>
      </c>
      <c r="AT81">
        <v>18</v>
      </c>
      <c r="AU81">
        <v>14</v>
      </c>
      <c r="AV81">
        <v>4</v>
      </c>
      <c r="AW81">
        <v>10</v>
      </c>
      <c r="AX81">
        <v>9</v>
      </c>
      <c r="AY81">
        <v>3</v>
      </c>
      <c r="AZ81">
        <v>13</v>
      </c>
      <c r="BA81">
        <v>7</v>
      </c>
      <c r="BB81">
        <v>15</v>
      </c>
      <c r="BC81">
        <v>1</v>
      </c>
      <c r="BD81">
        <v>8</v>
      </c>
      <c r="BE81">
        <v>16</v>
      </c>
      <c r="BF81">
        <v>12</v>
      </c>
      <c r="BG81">
        <v>17</v>
      </c>
      <c r="BH81">
        <v>-14</v>
      </c>
    </row>
    <row r="82" spans="1:60" x14ac:dyDescent="0.3">
      <c r="A82">
        <v>20111</v>
      </c>
      <c r="B82">
        <v>1</v>
      </c>
      <c r="C82">
        <v>1999</v>
      </c>
      <c r="D82" s="1">
        <v>44131.833333333336</v>
      </c>
      <c r="E82" t="s">
        <v>62</v>
      </c>
      <c r="F82">
        <v>3</v>
      </c>
      <c r="G82">
        <v>2</v>
      </c>
      <c r="H82">
        <v>2</v>
      </c>
      <c r="I82">
        <v>2</v>
      </c>
      <c r="J82">
        <v>1</v>
      </c>
      <c r="K82">
        <v>2</v>
      </c>
      <c r="L82">
        <v>2</v>
      </c>
      <c r="M82">
        <v>2</v>
      </c>
      <c r="N82">
        <v>2</v>
      </c>
      <c r="O82">
        <v>2</v>
      </c>
      <c r="P82">
        <v>1</v>
      </c>
      <c r="Q82">
        <v>2</v>
      </c>
      <c r="R82">
        <v>3</v>
      </c>
      <c r="S82">
        <v>1</v>
      </c>
      <c r="T82">
        <v>1</v>
      </c>
      <c r="U82">
        <v>2</v>
      </c>
      <c r="V82">
        <v>2</v>
      </c>
      <c r="W82">
        <v>2</v>
      </c>
      <c r="X82">
        <v>32</v>
      </c>
      <c r="Y82">
        <v>6</v>
      </c>
      <c r="Z82">
        <v>16</v>
      </c>
      <c r="AA82">
        <v>16</v>
      </c>
      <c r="AB82">
        <v>8</v>
      </c>
      <c r="AC82">
        <v>7</v>
      </c>
      <c r="AD82">
        <v>9</v>
      </c>
      <c r="AE82">
        <v>16</v>
      </c>
      <c r="AF82">
        <v>14</v>
      </c>
      <c r="AG82">
        <v>51</v>
      </c>
      <c r="AH82">
        <v>7</v>
      </c>
      <c r="AI82">
        <v>13</v>
      </c>
      <c r="AJ82">
        <v>27</v>
      </c>
      <c r="AK82">
        <v>17</v>
      </c>
      <c r="AL82">
        <v>13</v>
      </c>
      <c r="AM82">
        <v>73</v>
      </c>
      <c r="AN82">
        <v>19</v>
      </c>
      <c r="AO82">
        <v>4</v>
      </c>
      <c r="AP82">
        <v>1</v>
      </c>
      <c r="AQ82">
        <v>15</v>
      </c>
      <c r="AR82">
        <v>4</v>
      </c>
      <c r="AS82">
        <v>10</v>
      </c>
      <c r="AT82">
        <v>6</v>
      </c>
      <c r="AU82">
        <v>7</v>
      </c>
      <c r="AV82">
        <v>17</v>
      </c>
      <c r="AW82">
        <v>18</v>
      </c>
      <c r="AX82">
        <v>13</v>
      </c>
      <c r="AY82">
        <v>14</v>
      </c>
      <c r="AZ82">
        <v>11</v>
      </c>
      <c r="BA82">
        <v>9</v>
      </c>
      <c r="BB82">
        <v>16</v>
      </c>
      <c r="BC82">
        <v>5</v>
      </c>
      <c r="BD82">
        <v>8</v>
      </c>
      <c r="BE82">
        <v>2</v>
      </c>
      <c r="BF82">
        <v>3</v>
      </c>
      <c r="BG82">
        <v>12</v>
      </c>
      <c r="BH82">
        <v>-19</v>
      </c>
    </row>
    <row r="83" spans="1:60" x14ac:dyDescent="0.3">
      <c r="A83">
        <v>20115</v>
      </c>
      <c r="B83">
        <v>1</v>
      </c>
      <c r="C83">
        <v>1988</v>
      </c>
      <c r="D83" s="1">
        <v>44131.841666666667</v>
      </c>
      <c r="E83" t="s">
        <v>62</v>
      </c>
      <c r="F83">
        <v>3</v>
      </c>
      <c r="G83">
        <v>1</v>
      </c>
      <c r="H83">
        <v>3</v>
      </c>
      <c r="I83">
        <v>2</v>
      </c>
      <c r="J83">
        <v>1</v>
      </c>
      <c r="K83">
        <v>3</v>
      </c>
      <c r="L83">
        <v>2</v>
      </c>
      <c r="M83">
        <v>1</v>
      </c>
      <c r="N83">
        <v>1</v>
      </c>
      <c r="O83">
        <v>2</v>
      </c>
      <c r="P83">
        <v>1</v>
      </c>
      <c r="Q83">
        <v>2</v>
      </c>
      <c r="R83">
        <v>4</v>
      </c>
      <c r="S83">
        <v>1</v>
      </c>
      <c r="T83">
        <v>3</v>
      </c>
      <c r="U83">
        <v>1</v>
      </c>
      <c r="V83">
        <v>2</v>
      </c>
      <c r="W83">
        <v>3</v>
      </c>
      <c r="X83">
        <v>3</v>
      </c>
      <c r="Y83">
        <v>3</v>
      </c>
      <c r="Z83">
        <v>3</v>
      </c>
      <c r="AA83">
        <v>4</v>
      </c>
      <c r="AB83">
        <v>8</v>
      </c>
      <c r="AC83">
        <v>4</v>
      </c>
      <c r="AD83">
        <v>6</v>
      </c>
      <c r="AE83">
        <v>3</v>
      </c>
      <c r="AF83">
        <v>4</v>
      </c>
      <c r="AG83">
        <v>7</v>
      </c>
      <c r="AH83">
        <v>4</v>
      </c>
      <c r="AI83">
        <v>3</v>
      </c>
      <c r="AJ83">
        <v>9</v>
      </c>
      <c r="AK83">
        <v>7</v>
      </c>
      <c r="AL83">
        <v>6</v>
      </c>
      <c r="AM83">
        <v>4</v>
      </c>
      <c r="AN83">
        <v>5</v>
      </c>
      <c r="AO83">
        <v>2</v>
      </c>
      <c r="AP83">
        <v>10</v>
      </c>
      <c r="AQ83">
        <v>13</v>
      </c>
      <c r="AR83">
        <v>8</v>
      </c>
      <c r="AS83">
        <v>5</v>
      </c>
      <c r="AT83">
        <v>1</v>
      </c>
      <c r="AU83">
        <v>14</v>
      </c>
      <c r="AV83">
        <v>12</v>
      </c>
      <c r="AW83">
        <v>18</v>
      </c>
      <c r="AX83">
        <v>15</v>
      </c>
      <c r="AY83">
        <v>2</v>
      </c>
      <c r="AZ83">
        <v>6</v>
      </c>
      <c r="BA83">
        <v>11</v>
      </c>
      <c r="BB83">
        <v>17</v>
      </c>
      <c r="BC83">
        <v>7</v>
      </c>
      <c r="BD83">
        <v>4</v>
      </c>
      <c r="BE83">
        <v>3</v>
      </c>
      <c r="BF83">
        <v>9</v>
      </c>
      <c r="BG83">
        <v>16</v>
      </c>
      <c r="BH83">
        <v>16</v>
      </c>
    </row>
    <row r="84" spans="1:60" x14ac:dyDescent="0.3">
      <c r="A84">
        <v>19964</v>
      </c>
      <c r="B84">
        <v>0</v>
      </c>
      <c r="C84">
        <v>1999</v>
      </c>
      <c r="D84" s="1">
        <v>44131.842361111114</v>
      </c>
      <c r="E84" t="s">
        <v>63</v>
      </c>
      <c r="F84">
        <v>3</v>
      </c>
      <c r="G84">
        <v>3</v>
      </c>
      <c r="H84">
        <v>3</v>
      </c>
      <c r="I84">
        <v>2</v>
      </c>
      <c r="J84">
        <v>3</v>
      </c>
      <c r="K84">
        <v>2</v>
      </c>
      <c r="L84">
        <v>3</v>
      </c>
      <c r="M84">
        <v>3</v>
      </c>
      <c r="N84">
        <v>2</v>
      </c>
      <c r="O84">
        <v>3</v>
      </c>
      <c r="P84">
        <v>3</v>
      </c>
      <c r="Q84">
        <v>3</v>
      </c>
      <c r="R84">
        <v>3</v>
      </c>
      <c r="S84">
        <v>3</v>
      </c>
      <c r="T84">
        <v>3</v>
      </c>
      <c r="U84">
        <v>3</v>
      </c>
      <c r="V84">
        <v>3</v>
      </c>
      <c r="W84">
        <v>3</v>
      </c>
      <c r="X84">
        <v>4</v>
      </c>
      <c r="Y84">
        <v>12</v>
      </c>
      <c r="Z84">
        <v>3</v>
      </c>
      <c r="AA84">
        <v>9</v>
      </c>
      <c r="AB84">
        <v>4</v>
      </c>
      <c r="AC84">
        <v>3</v>
      </c>
      <c r="AD84">
        <v>4</v>
      </c>
      <c r="AE84">
        <v>7</v>
      </c>
      <c r="AF84">
        <v>4</v>
      </c>
      <c r="AG84">
        <v>8</v>
      </c>
      <c r="AH84">
        <v>7</v>
      </c>
      <c r="AI84">
        <v>5</v>
      </c>
      <c r="AJ84">
        <v>3</v>
      </c>
      <c r="AK84">
        <v>6</v>
      </c>
      <c r="AL84">
        <v>1</v>
      </c>
      <c r="AM84">
        <v>2</v>
      </c>
      <c r="AN84">
        <v>2</v>
      </c>
      <c r="AO84">
        <v>2</v>
      </c>
      <c r="AP84">
        <v>7</v>
      </c>
      <c r="AQ84">
        <v>1</v>
      </c>
      <c r="AR84">
        <v>4</v>
      </c>
      <c r="AS84">
        <v>2</v>
      </c>
      <c r="AT84">
        <v>16</v>
      </c>
      <c r="AU84">
        <v>15</v>
      </c>
      <c r="AV84">
        <v>10</v>
      </c>
      <c r="AW84">
        <v>14</v>
      </c>
      <c r="AX84">
        <v>12</v>
      </c>
      <c r="AY84">
        <v>11</v>
      </c>
      <c r="AZ84">
        <v>18</v>
      </c>
      <c r="BA84">
        <v>17</v>
      </c>
      <c r="BB84">
        <v>13</v>
      </c>
      <c r="BC84">
        <v>9</v>
      </c>
      <c r="BD84">
        <v>6</v>
      </c>
      <c r="BE84">
        <v>5</v>
      </c>
      <c r="BF84">
        <v>8</v>
      </c>
      <c r="BG84">
        <v>3</v>
      </c>
      <c r="BH84">
        <v>-34</v>
      </c>
    </row>
    <row r="85" spans="1:60" x14ac:dyDescent="0.3">
      <c r="A85">
        <v>20150</v>
      </c>
      <c r="B85">
        <v>0</v>
      </c>
      <c r="C85">
        <v>1986</v>
      </c>
      <c r="D85" s="1">
        <v>44131.845833333333</v>
      </c>
      <c r="E85" t="s">
        <v>63</v>
      </c>
      <c r="F85">
        <v>2</v>
      </c>
      <c r="G85">
        <v>4</v>
      </c>
      <c r="H85">
        <v>1</v>
      </c>
      <c r="I85">
        <v>2</v>
      </c>
      <c r="J85">
        <v>3</v>
      </c>
      <c r="K85">
        <v>2</v>
      </c>
      <c r="L85">
        <v>3</v>
      </c>
      <c r="M85">
        <v>2</v>
      </c>
      <c r="N85">
        <v>1</v>
      </c>
      <c r="O85">
        <v>2</v>
      </c>
      <c r="P85">
        <v>1</v>
      </c>
      <c r="Q85">
        <v>3</v>
      </c>
      <c r="R85">
        <v>1</v>
      </c>
      <c r="S85">
        <v>3</v>
      </c>
      <c r="T85">
        <v>4</v>
      </c>
      <c r="U85">
        <v>3</v>
      </c>
      <c r="V85">
        <v>4</v>
      </c>
      <c r="W85">
        <v>3</v>
      </c>
      <c r="X85">
        <v>5</v>
      </c>
      <c r="Y85">
        <v>4</v>
      </c>
      <c r="Z85">
        <v>5</v>
      </c>
      <c r="AA85">
        <v>8</v>
      </c>
      <c r="AB85">
        <v>11</v>
      </c>
      <c r="AC85">
        <v>5</v>
      </c>
      <c r="AD85">
        <v>7</v>
      </c>
      <c r="AE85">
        <v>6</v>
      </c>
      <c r="AF85">
        <v>5</v>
      </c>
      <c r="AG85">
        <v>5</v>
      </c>
      <c r="AH85">
        <v>7</v>
      </c>
      <c r="AI85">
        <v>10</v>
      </c>
      <c r="AJ85">
        <v>9</v>
      </c>
      <c r="AK85">
        <v>6</v>
      </c>
      <c r="AL85">
        <v>5</v>
      </c>
      <c r="AM85">
        <v>3</v>
      </c>
      <c r="AN85">
        <v>7</v>
      </c>
      <c r="AO85">
        <v>5</v>
      </c>
      <c r="AP85">
        <v>7</v>
      </c>
      <c r="AQ85">
        <v>12</v>
      </c>
      <c r="AR85">
        <v>16</v>
      </c>
      <c r="AS85">
        <v>10</v>
      </c>
      <c r="AT85">
        <v>6</v>
      </c>
      <c r="AU85">
        <v>5</v>
      </c>
      <c r="AV85">
        <v>2</v>
      </c>
      <c r="AW85">
        <v>17</v>
      </c>
      <c r="AX85">
        <v>3</v>
      </c>
      <c r="AY85">
        <v>1</v>
      </c>
      <c r="AZ85">
        <v>18</v>
      </c>
      <c r="BA85">
        <v>8</v>
      </c>
      <c r="BB85">
        <v>14</v>
      </c>
      <c r="BC85">
        <v>4</v>
      </c>
      <c r="BD85">
        <v>11</v>
      </c>
      <c r="BE85">
        <v>13</v>
      </c>
      <c r="BF85">
        <v>15</v>
      </c>
      <c r="BG85">
        <v>9</v>
      </c>
      <c r="BH85">
        <v>29</v>
      </c>
    </row>
    <row r="86" spans="1:60" x14ac:dyDescent="0.3">
      <c r="A86">
        <v>20175</v>
      </c>
      <c r="B86">
        <v>0</v>
      </c>
      <c r="C86">
        <v>1979</v>
      </c>
      <c r="D86" s="1">
        <v>44131.847222222219</v>
      </c>
      <c r="E86" t="s">
        <v>62</v>
      </c>
      <c r="F86">
        <v>2</v>
      </c>
      <c r="G86">
        <v>1</v>
      </c>
      <c r="H86">
        <v>2</v>
      </c>
      <c r="I86">
        <v>2</v>
      </c>
      <c r="J86">
        <v>2</v>
      </c>
      <c r="K86">
        <v>2</v>
      </c>
      <c r="L86">
        <v>2</v>
      </c>
      <c r="M86">
        <v>3</v>
      </c>
      <c r="N86">
        <v>3</v>
      </c>
      <c r="O86">
        <v>3</v>
      </c>
      <c r="P86">
        <v>3</v>
      </c>
      <c r="Q86">
        <v>2</v>
      </c>
      <c r="R86">
        <v>4</v>
      </c>
      <c r="S86">
        <v>2</v>
      </c>
      <c r="T86">
        <v>1</v>
      </c>
      <c r="U86">
        <v>1</v>
      </c>
      <c r="V86">
        <v>1</v>
      </c>
      <c r="W86">
        <v>2</v>
      </c>
      <c r="X86">
        <v>8</v>
      </c>
      <c r="Y86">
        <v>8</v>
      </c>
      <c r="Z86">
        <v>25</v>
      </c>
      <c r="AA86">
        <v>9</v>
      </c>
      <c r="AB86">
        <v>7</v>
      </c>
      <c r="AC86">
        <v>15</v>
      </c>
      <c r="AD86">
        <v>12</v>
      </c>
      <c r="AE86">
        <v>8</v>
      </c>
      <c r="AF86">
        <v>5</v>
      </c>
      <c r="AG86">
        <v>7</v>
      </c>
      <c r="AH86">
        <v>11</v>
      </c>
      <c r="AI86">
        <v>14</v>
      </c>
      <c r="AJ86">
        <v>83</v>
      </c>
      <c r="AK86">
        <v>11</v>
      </c>
      <c r="AL86">
        <v>6</v>
      </c>
      <c r="AM86">
        <v>9</v>
      </c>
      <c r="AN86">
        <v>5</v>
      </c>
      <c r="AO86">
        <v>3</v>
      </c>
      <c r="AP86">
        <v>17</v>
      </c>
      <c r="AQ86">
        <v>14</v>
      </c>
      <c r="AR86">
        <v>4</v>
      </c>
      <c r="AS86">
        <v>8</v>
      </c>
      <c r="AT86">
        <v>2</v>
      </c>
      <c r="AU86">
        <v>16</v>
      </c>
      <c r="AV86">
        <v>12</v>
      </c>
      <c r="AW86">
        <v>15</v>
      </c>
      <c r="AX86">
        <v>18</v>
      </c>
      <c r="AY86">
        <v>1</v>
      </c>
      <c r="AZ86">
        <v>13</v>
      </c>
      <c r="BA86">
        <v>3</v>
      </c>
      <c r="BB86">
        <v>9</v>
      </c>
      <c r="BC86">
        <v>5</v>
      </c>
      <c r="BD86">
        <v>6</v>
      </c>
      <c r="BE86">
        <v>10</v>
      </c>
      <c r="BF86">
        <v>7</v>
      </c>
      <c r="BG86">
        <v>11</v>
      </c>
      <c r="BH86">
        <v>-6</v>
      </c>
    </row>
    <row r="87" spans="1:60" x14ac:dyDescent="0.3">
      <c r="A87">
        <v>20170</v>
      </c>
      <c r="B87">
        <v>0</v>
      </c>
      <c r="C87">
        <v>1998</v>
      </c>
      <c r="D87" s="1">
        <v>44131.847222222219</v>
      </c>
      <c r="E87" t="s">
        <v>62</v>
      </c>
      <c r="F87">
        <v>3</v>
      </c>
      <c r="G87">
        <v>1</v>
      </c>
      <c r="H87">
        <v>3</v>
      </c>
      <c r="I87">
        <v>3</v>
      </c>
      <c r="J87">
        <v>4</v>
      </c>
      <c r="K87">
        <v>2</v>
      </c>
      <c r="L87">
        <v>4</v>
      </c>
      <c r="M87">
        <v>3</v>
      </c>
      <c r="N87">
        <v>4</v>
      </c>
      <c r="O87">
        <v>4</v>
      </c>
      <c r="P87">
        <v>3</v>
      </c>
      <c r="Q87">
        <v>3</v>
      </c>
      <c r="R87">
        <v>1</v>
      </c>
      <c r="S87">
        <v>3</v>
      </c>
      <c r="T87">
        <v>3</v>
      </c>
      <c r="U87">
        <v>4</v>
      </c>
      <c r="V87">
        <v>4</v>
      </c>
      <c r="W87">
        <v>4</v>
      </c>
      <c r="X87">
        <v>5</v>
      </c>
      <c r="Y87">
        <v>6</v>
      </c>
      <c r="Z87">
        <v>10</v>
      </c>
      <c r="AA87">
        <v>8</v>
      </c>
      <c r="AB87">
        <v>6</v>
      </c>
      <c r="AC87">
        <v>6</v>
      </c>
      <c r="AD87">
        <v>8</v>
      </c>
      <c r="AE87">
        <v>5</v>
      </c>
      <c r="AF87">
        <v>13</v>
      </c>
      <c r="AG87">
        <v>5</v>
      </c>
      <c r="AH87">
        <v>7</v>
      </c>
      <c r="AI87">
        <v>5</v>
      </c>
      <c r="AJ87">
        <v>21</v>
      </c>
      <c r="AK87">
        <v>23</v>
      </c>
      <c r="AL87">
        <v>6</v>
      </c>
      <c r="AM87">
        <v>5</v>
      </c>
      <c r="AN87">
        <v>5</v>
      </c>
      <c r="AO87">
        <v>3</v>
      </c>
      <c r="AP87">
        <v>9</v>
      </c>
      <c r="AQ87">
        <v>8</v>
      </c>
      <c r="AR87">
        <v>14</v>
      </c>
      <c r="AS87">
        <v>7</v>
      </c>
      <c r="AT87">
        <v>10</v>
      </c>
      <c r="AU87">
        <v>18</v>
      </c>
      <c r="AV87">
        <v>17</v>
      </c>
      <c r="AW87">
        <v>13</v>
      </c>
      <c r="AX87">
        <v>12</v>
      </c>
      <c r="AY87">
        <v>4</v>
      </c>
      <c r="AZ87">
        <v>6</v>
      </c>
      <c r="BA87">
        <v>15</v>
      </c>
      <c r="BB87">
        <v>2</v>
      </c>
      <c r="BC87">
        <v>1</v>
      </c>
      <c r="BD87">
        <v>16</v>
      </c>
      <c r="BE87">
        <v>3</v>
      </c>
      <c r="BF87">
        <v>11</v>
      </c>
      <c r="BG87">
        <v>5</v>
      </c>
      <c r="BH87">
        <v>17</v>
      </c>
    </row>
    <row r="88" spans="1:60" s="6" customFormat="1" x14ac:dyDescent="0.3">
      <c r="A88">
        <v>20158</v>
      </c>
      <c r="B88">
        <v>1</v>
      </c>
      <c r="C88">
        <v>1999</v>
      </c>
      <c r="D88" s="1">
        <v>44131.853472222225</v>
      </c>
      <c r="E88" t="s">
        <v>60</v>
      </c>
      <c r="F88">
        <v>1</v>
      </c>
      <c r="G88">
        <v>1</v>
      </c>
      <c r="H88">
        <v>2</v>
      </c>
      <c r="I88">
        <v>4</v>
      </c>
      <c r="J88">
        <v>2</v>
      </c>
      <c r="K88">
        <v>1</v>
      </c>
      <c r="L88">
        <v>2</v>
      </c>
      <c r="M88">
        <v>3</v>
      </c>
      <c r="N88">
        <v>1</v>
      </c>
      <c r="O88">
        <v>2</v>
      </c>
      <c r="P88">
        <v>1</v>
      </c>
      <c r="Q88">
        <v>2</v>
      </c>
      <c r="R88">
        <v>1</v>
      </c>
      <c r="S88">
        <v>1</v>
      </c>
      <c r="T88">
        <v>2</v>
      </c>
      <c r="U88">
        <v>1</v>
      </c>
      <c r="V88">
        <v>1</v>
      </c>
      <c r="W88">
        <v>3</v>
      </c>
      <c r="X88">
        <v>7</v>
      </c>
      <c r="Y88">
        <v>4</v>
      </c>
      <c r="Z88">
        <v>7</v>
      </c>
      <c r="AA88">
        <v>113</v>
      </c>
      <c r="AB88">
        <v>37</v>
      </c>
      <c r="AC88">
        <v>5</v>
      </c>
      <c r="AD88">
        <v>14</v>
      </c>
      <c r="AE88">
        <v>33</v>
      </c>
      <c r="AF88">
        <v>11</v>
      </c>
      <c r="AG88">
        <v>32</v>
      </c>
      <c r="AH88">
        <v>35</v>
      </c>
      <c r="AI88">
        <v>55</v>
      </c>
      <c r="AJ88">
        <v>644</v>
      </c>
      <c r="AK88">
        <v>15</v>
      </c>
      <c r="AL88">
        <v>7</v>
      </c>
      <c r="AM88">
        <v>11</v>
      </c>
      <c r="AN88">
        <v>4</v>
      </c>
      <c r="AO88">
        <v>30</v>
      </c>
      <c r="AP88">
        <v>14</v>
      </c>
      <c r="AQ88">
        <v>15</v>
      </c>
      <c r="AR88">
        <v>12</v>
      </c>
      <c r="AS88">
        <v>1</v>
      </c>
      <c r="AT88">
        <v>13</v>
      </c>
      <c r="AU88">
        <v>3</v>
      </c>
      <c r="AV88">
        <v>5</v>
      </c>
      <c r="AW88">
        <v>17</v>
      </c>
      <c r="AX88">
        <v>6</v>
      </c>
      <c r="AY88">
        <v>9</v>
      </c>
      <c r="AZ88">
        <v>7</v>
      </c>
      <c r="BA88">
        <v>10</v>
      </c>
      <c r="BB88">
        <v>16</v>
      </c>
      <c r="BC88">
        <v>8</v>
      </c>
      <c r="BD88">
        <v>18</v>
      </c>
      <c r="BE88">
        <v>2</v>
      </c>
      <c r="BF88">
        <v>11</v>
      </c>
      <c r="BG88">
        <v>4</v>
      </c>
      <c r="BH88">
        <v>6</v>
      </c>
    </row>
    <row r="89" spans="1:60" x14ac:dyDescent="0.3">
      <c r="A89">
        <v>20196</v>
      </c>
      <c r="B89">
        <v>0</v>
      </c>
      <c r="C89">
        <v>1999</v>
      </c>
      <c r="D89" s="1">
        <v>44131.855555555558</v>
      </c>
      <c r="E89" t="s">
        <v>62</v>
      </c>
      <c r="F89">
        <v>2</v>
      </c>
      <c r="G89">
        <v>1</v>
      </c>
      <c r="H89">
        <v>1</v>
      </c>
      <c r="I89">
        <v>1</v>
      </c>
      <c r="J89">
        <v>1</v>
      </c>
      <c r="K89">
        <v>2</v>
      </c>
      <c r="L89">
        <v>1</v>
      </c>
      <c r="M89">
        <v>3</v>
      </c>
      <c r="N89">
        <v>1</v>
      </c>
      <c r="O89">
        <v>2</v>
      </c>
      <c r="P89">
        <v>1</v>
      </c>
      <c r="Q89">
        <v>3</v>
      </c>
      <c r="R89">
        <v>1</v>
      </c>
      <c r="S89">
        <v>1</v>
      </c>
      <c r="T89">
        <v>2</v>
      </c>
      <c r="U89">
        <v>1</v>
      </c>
      <c r="V89">
        <v>1</v>
      </c>
      <c r="W89">
        <v>1</v>
      </c>
      <c r="X89">
        <v>11</v>
      </c>
      <c r="Y89">
        <v>5</v>
      </c>
      <c r="Z89">
        <v>9</v>
      </c>
      <c r="AA89">
        <v>55</v>
      </c>
      <c r="AB89">
        <v>6</v>
      </c>
      <c r="AC89">
        <v>6</v>
      </c>
      <c r="AD89">
        <v>9</v>
      </c>
      <c r="AE89">
        <v>17</v>
      </c>
      <c r="AF89">
        <v>4</v>
      </c>
      <c r="AG89">
        <v>10</v>
      </c>
      <c r="AH89">
        <v>55</v>
      </c>
      <c r="AI89">
        <v>4</v>
      </c>
      <c r="AJ89">
        <v>59</v>
      </c>
      <c r="AK89">
        <v>4</v>
      </c>
      <c r="AL89">
        <v>5</v>
      </c>
      <c r="AM89">
        <v>1</v>
      </c>
      <c r="AN89">
        <v>3</v>
      </c>
      <c r="AO89">
        <v>2</v>
      </c>
      <c r="AP89">
        <v>3</v>
      </c>
      <c r="AQ89">
        <v>9</v>
      </c>
      <c r="AR89">
        <v>16</v>
      </c>
      <c r="AS89">
        <v>17</v>
      </c>
      <c r="AT89">
        <v>18</v>
      </c>
      <c r="AU89">
        <v>2</v>
      </c>
      <c r="AV89">
        <v>5</v>
      </c>
      <c r="AW89">
        <v>1</v>
      </c>
      <c r="AX89">
        <v>7</v>
      </c>
      <c r="AY89">
        <v>13</v>
      </c>
      <c r="AZ89">
        <v>15</v>
      </c>
      <c r="BA89">
        <v>4</v>
      </c>
      <c r="BB89">
        <v>8</v>
      </c>
      <c r="BC89">
        <v>12</v>
      </c>
      <c r="BD89">
        <v>14</v>
      </c>
      <c r="BE89">
        <v>6</v>
      </c>
      <c r="BF89">
        <v>11</v>
      </c>
      <c r="BG89">
        <v>10</v>
      </c>
      <c r="BH89">
        <v>-22</v>
      </c>
    </row>
    <row r="90" spans="1:60" s="6" customFormat="1" x14ac:dyDescent="0.3">
      <c r="A90">
        <v>20197</v>
      </c>
      <c r="B90">
        <v>0</v>
      </c>
      <c r="C90">
        <v>1999</v>
      </c>
      <c r="D90" s="1">
        <v>44131.856249999997</v>
      </c>
      <c r="E90" t="s">
        <v>61</v>
      </c>
      <c r="F90">
        <v>3</v>
      </c>
      <c r="G90">
        <v>3</v>
      </c>
      <c r="H90">
        <v>3</v>
      </c>
      <c r="I90">
        <v>1</v>
      </c>
      <c r="J90">
        <v>4</v>
      </c>
      <c r="K90">
        <v>2</v>
      </c>
      <c r="L90">
        <v>4</v>
      </c>
      <c r="M90">
        <v>2</v>
      </c>
      <c r="N90">
        <v>1</v>
      </c>
      <c r="O90">
        <v>2</v>
      </c>
      <c r="P90">
        <v>3</v>
      </c>
      <c r="Q90">
        <v>3</v>
      </c>
      <c r="R90">
        <v>3</v>
      </c>
      <c r="S90">
        <v>4</v>
      </c>
      <c r="T90">
        <v>4</v>
      </c>
      <c r="U90">
        <v>4</v>
      </c>
      <c r="V90">
        <v>2</v>
      </c>
      <c r="W90">
        <v>2</v>
      </c>
      <c r="X90">
        <v>19</v>
      </c>
      <c r="Y90">
        <v>11</v>
      </c>
      <c r="Z90">
        <v>24</v>
      </c>
      <c r="AA90">
        <v>40</v>
      </c>
      <c r="AB90">
        <v>9</v>
      </c>
      <c r="AC90">
        <v>15</v>
      </c>
      <c r="AD90">
        <v>9</v>
      </c>
      <c r="AE90">
        <v>10</v>
      </c>
      <c r="AF90">
        <v>6</v>
      </c>
      <c r="AG90">
        <v>5</v>
      </c>
      <c r="AH90">
        <v>14</v>
      </c>
      <c r="AI90">
        <v>6</v>
      </c>
      <c r="AJ90">
        <v>25</v>
      </c>
      <c r="AK90">
        <v>14</v>
      </c>
      <c r="AL90">
        <v>5</v>
      </c>
      <c r="AM90">
        <v>3</v>
      </c>
      <c r="AN90">
        <v>20</v>
      </c>
      <c r="AO90">
        <v>5</v>
      </c>
      <c r="AP90">
        <v>5</v>
      </c>
      <c r="AQ90">
        <v>13</v>
      </c>
      <c r="AR90">
        <v>15</v>
      </c>
      <c r="AS90">
        <v>14</v>
      </c>
      <c r="AT90">
        <v>10</v>
      </c>
      <c r="AU90">
        <v>2</v>
      </c>
      <c r="AV90">
        <v>4</v>
      </c>
      <c r="AW90">
        <v>16</v>
      </c>
      <c r="AX90">
        <v>12</v>
      </c>
      <c r="AY90">
        <v>18</v>
      </c>
      <c r="AZ90">
        <v>11</v>
      </c>
      <c r="BA90">
        <v>3</v>
      </c>
      <c r="BB90">
        <v>8</v>
      </c>
      <c r="BC90">
        <v>1</v>
      </c>
      <c r="BD90">
        <v>7</v>
      </c>
      <c r="BE90">
        <v>6</v>
      </c>
      <c r="BF90">
        <v>9</v>
      </c>
      <c r="BG90">
        <v>17</v>
      </c>
      <c r="BH90">
        <v>44</v>
      </c>
    </row>
    <row r="91" spans="1:60" x14ac:dyDescent="0.3">
      <c r="A91">
        <v>20211</v>
      </c>
      <c r="B91">
        <v>0</v>
      </c>
      <c r="C91">
        <v>2002</v>
      </c>
      <c r="D91" s="1">
        <v>44131.863888888889</v>
      </c>
      <c r="E91" t="s">
        <v>62</v>
      </c>
      <c r="F91">
        <v>3</v>
      </c>
      <c r="G91">
        <v>3</v>
      </c>
      <c r="H91">
        <v>1</v>
      </c>
      <c r="I91">
        <v>4</v>
      </c>
      <c r="J91">
        <v>1</v>
      </c>
      <c r="K91">
        <v>3</v>
      </c>
      <c r="L91">
        <v>2</v>
      </c>
      <c r="M91">
        <v>3</v>
      </c>
      <c r="N91">
        <v>1</v>
      </c>
      <c r="O91">
        <v>4</v>
      </c>
      <c r="P91">
        <v>1</v>
      </c>
      <c r="Q91">
        <v>3</v>
      </c>
      <c r="R91">
        <v>3</v>
      </c>
      <c r="S91">
        <v>1</v>
      </c>
      <c r="T91">
        <v>1</v>
      </c>
      <c r="U91">
        <v>1</v>
      </c>
      <c r="V91">
        <v>2</v>
      </c>
      <c r="W91">
        <v>2</v>
      </c>
      <c r="X91">
        <v>11</v>
      </c>
      <c r="Y91">
        <v>4</v>
      </c>
      <c r="Z91">
        <v>4</v>
      </c>
      <c r="AA91">
        <v>33</v>
      </c>
      <c r="AB91">
        <v>5</v>
      </c>
      <c r="AC91">
        <v>4</v>
      </c>
      <c r="AD91">
        <v>21</v>
      </c>
      <c r="AE91">
        <v>5</v>
      </c>
      <c r="AF91">
        <v>11</v>
      </c>
      <c r="AG91">
        <v>7</v>
      </c>
      <c r="AH91">
        <v>5</v>
      </c>
      <c r="AI91">
        <v>14</v>
      </c>
      <c r="AJ91">
        <v>7</v>
      </c>
      <c r="AK91">
        <v>32</v>
      </c>
      <c r="AL91">
        <v>5</v>
      </c>
      <c r="AM91">
        <v>5</v>
      </c>
      <c r="AN91">
        <v>4</v>
      </c>
      <c r="AO91">
        <v>4</v>
      </c>
      <c r="AP91">
        <v>12</v>
      </c>
      <c r="AQ91">
        <v>11</v>
      </c>
      <c r="AR91">
        <v>14</v>
      </c>
      <c r="AS91">
        <v>5</v>
      </c>
      <c r="AT91">
        <v>4</v>
      </c>
      <c r="AU91">
        <v>16</v>
      </c>
      <c r="AV91">
        <v>2</v>
      </c>
      <c r="AW91">
        <v>15</v>
      </c>
      <c r="AX91">
        <v>3</v>
      </c>
      <c r="AY91">
        <v>17</v>
      </c>
      <c r="AZ91">
        <v>6</v>
      </c>
      <c r="BA91">
        <v>7</v>
      </c>
      <c r="BB91">
        <v>18</v>
      </c>
      <c r="BC91">
        <v>8</v>
      </c>
      <c r="BD91">
        <v>10</v>
      </c>
      <c r="BE91">
        <v>1</v>
      </c>
      <c r="BF91">
        <v>13</v>
      </c>
      <c r="BG91">
        <v>9</v>
      </c>
      <c r="BH91">
        <v>21</v>
      </c>
    </row>
    <row r="92" spans="1:60" s="6" customFormat="1" x14ac:dyDescent="0.3">
      <c r="A92">
        <v>20169</v>
      </c>
      <c r="B92">
        <v>1</v>
      </c>
      <c r="C92">
        <v>1999</v>
      </c>
      <c r="D92" s="1">
        <v>44131.868750000001</v>
      </c>
      <c r="E92" t="s">
        <v>60</v>
      </c>
      <c r="F92">
        <v>1</v>
      </c>
      <c r="G92">
        <v>2</v>
      </c>
      <c r="H92">
        <v>2</v>
      </c>
      <c r="I92">
        <v>2</v>
      </c>
      <c r="J92">
        <v>1</v>
      </c>
      <c r="K92">
        <v>1</v>
      </c>
      <c r="L92">
        <v>3</v>
      </c>
      <c r="M92">
        <v>2</v>
      </c>
      <c r="N92">
        <v>2</v>
      </c>
      <c r="O92">
        <v>1</v>
      </c>
      <c r="P92">
        <v>3</v>
      </c>
      <c r="Q92">
        <v>3</v>
      </c>
      <c r="R92">
        <v>2</v>
      </c>
      <c r="S92">
        <v>1</v>
      </c>
      <c r="T92">
        <v>1</v>
      </c>
      <c r="U92">
        <v>1</v>
      </c>
      <c r="V92">
        <v>1</v>
      </c>
      <c r="W92">
        <v>4</v>
      </c>
      <c r="X92">
        <v>5</v>
      </c>
      <c r="Y92">
        <v>11</v>
      </c>
      <c r="Z92">
        <v>11</v>
      </c>
      <c r="AA92">
        <v>13</v>
      </c>
      <c r="AB92">
        <v>13</v>
      </c>
      <c r="AC92">
        <v>6</v>
      </c>
      <c r="AD92">
        <v>21</v>
      </c>
      <c r="AE92">
        <v>28</v>
      </c>
      <c r="AF92">
        <v>11</v>
      </c>
      <c r="AG92">
        <v>5</v>
      </c>
      <c r="AH92">
        <v>12</v>
      </c>
      <c r="AI92">
        <v>7</v>
      </c>
      <c r="AJ92">
        <v>13</v>
      </c>
      <c r="AK92">
        <v>15</v>
      </c>
      <c r="AL92">
        <v>5</v>
      </c>
      <c r="AM92">
        <v>2</v>
      </c>
      <c r="AN92">
        <v>3</v>
      </c>
      <c r="AO92">
        <v>5</v>
      </c>
      <c r="AP92">
        <v>10</v>
      </c>
      <c r="AQ92">
        <v>18</v>
      </c>
      <c r="AR92">
        <v>15</v>
      </c>
      <c r="AS92">
        <v>7</v>
      </c>
      <c r="AT92">
        <v>6</v>
      </c>
      <c r="AU92">
        <v>4</v>
      </c>
      <c r="AV92">
        <v>1</v>
      </c>
      <c r="AW92">
        <v>17</v>
      </c>
      <c r="AX92">
        <v>16</v>
      </c>
      <c r="AY92">
        <v>11</v>
      </c>
      <c r="AZ92">
        <v>5</v>
      </c>
      <c r="BA92">
        <v>8</v>
      </c>
      <c r="BB92">
        <v>2</v>
      </c>
      <c r="BC92">
        <v>9</v>
      </c>
      <c r="BD92">
        <v>12</v>
      </c>
      <c r="BE92">
        <v>14</v>
      </c>
      <c r="BF92">
        <v>13</v>
      </c>
      <c r="BG92">
        <v>3</v>
      </c>
      <c r="BH92">
        <v>9</v>
      </c>
    </row>
    <row r="93" spans="1:60" s="6" customFormat="1" x14ac:dyDescent="0.3">
      <c r="A93">
        <v>20230</v>
      </c>
      <c r="B93">
        <v>1</v>
      </c>
      <c r="C93">
        <v>1998</v>
      </c>
      <c r="D93" s="1">
        <v>44131.868750000001</v>
      </c>
      <c r="E93" t="s">
        <v>60</v>
      </c>
      <c r="F93">
        <v>2</v>
      </c>
      <c r="G93">
        <v>1</v>
      </c>
      <c r="H93">
        <v>2</v>
      </c>
      <c r="I93">
        <v>2</v>
      </c>
      <c r="J93">
        <v>1</v>
      </c>
      <c r="K93">
        <v>1</v>
      </c>
      <c r="L93">
        <v>2</v>
      </c>
      <c r="M93">
        <v>1</v>
      </c>
      <c r="N93">
        <v>2</v>
      </c>
      <c r="O93">
        <v>2</v>
      </c>
      <c r="P93">
        <v>1</v>
      </c>
      <c r="Q93">
        <v>1</v>
      </c>
      <c r="R93">
        <v>1</v>
      </c>
      <c r="S93">
        <v>1</v>
      </c>
      <c r="T93">
        <v>2</v>
      </c>
      <c r="U93">
        <v>1</v>
      </c>
      <c r="V93">
        <v>1</v>
      </c>
      <c r="W93">
        <v>2</v>
      </c>
      <c r="X93">
        <v>19</v>
      </c>
      <c r="Y93">
        <v>9</v>
      </c>
      <c r="Z93">
        <v>8</v>
      </c>
      <c r="AA93">
        <v>11</v>
      </c>
      <c r="AB93">
        <v>20</v>
      </c>
      <c r="AC93">
        <v>34</v>
      </c>
      <c r="AD93">
        <v>8</v>
      </c>
      <c r="AE93">
        <v>13</v>
      </c>
      <c r="AF93">
        <v>10</v>
      </c>
      <c r="AG93">
        <v>9</v>
      </c>
      <c r="AH93">
        <v>41</v>
      </c>
      <c r="AI93">
        <v>13</v>
      </c>
      <c r="AJ93">
        <v>39</v>
      </c>
      <c r="AK93">
        <v>8</v>
      </c>
      <c r="AL93">
        <v>7</v>
      </c>
      <c r="AM93">
        <v>6</v>
      </c>
      <c r="AN93">
        <v>5</v>
      </c>
      <c r="AO93">
        <v>12</v>
      </c>
      <c r="AP93">
        <v>10</v>
      </c>
      <c r="AQ93">
        <v>9</v>
      </c>
      <c r="AR93">
        <v>17</v>
      </c>
      <c r="AS93">
        <v>4</v>
      </c>
      <c r="AT93">
        <v>16</v>
      </c>
      <c r="AU93">
        <v>2</v>
      </c>
      <c r="AV93">
        <v>15</v>
      </c>
      <c r="AW93">
        <v>13</v>
      </c>
      <c r="AX93">
        <v>3</v>
      </c>
      <c r="AY93">
        <v>8</v>
      </c>
      <c r="AZ93">
        <v>1</v>
      </c>
      <c r="BA93">
        <v>12</v>
      </c>
      <c r="BB93">
        <v>18</v>
      </c>
      <c r="BC93">
        <v>5</v>
      </c>
      <c r="BD93">
        <v>14</v>
      </c>
      <c r="BE93">
        <v>11</v>
      </c>
      <c r="BF93">
        <v>7</v>
      </c>
      <c r="BG93">
        <v>6</v>
      </c>
      <c r="BH93">
        <v>-18</v>
      </c>
    </row>
    <row r="94" spans="1:60" x14ac:dyDescent="0.3">
      <c r="A94">
        <v>19976</v>
      </c>
      <c r="B94">
        <v>0</v>
      </c>
      <c r="C94">
        <v>1993</v>
      </c>
      <c r="D94" s="1">
        <v>44131.870138888888</v>
      </c>
      <c r="E94" t="s">
        <v>63</v>
      </c>
      <c r="F94">
        <v>4</v>
      </c>
      <c r="G94">
        <v>3</v>
      </c>
      <c r="H94">
        <v>3</v>
      </c>
      <c r="I94">
        <v>2</v>
      </c>
      <c r="J94">
        <v>4</v>
      </c>
      <c r="K94">
        <v>4</v>
      </c>
      <c r="L94">
        <v>4</v>
      </c>
      <c r="M94">
        <v>3</v>
      </c>
      <c r="N94">
        <v>2</v>
      </c>
      <c r="O94">
        <v>3</v>
      </c>
      <c r="P94">
        <v>3</v>
      </c>
      <c r="Q94">
        <v>3</v>
      </c>
      <c r="R94">
        <v>2</v>
      </c>
      <c r="S94">
        <v>3</v>
      </c>
      <c r="T94">
        <v>4</v>
      </c>
      <c r="U94">
        <v>3</v>
      </c>
      <c r="V94">
        <v>3</v>
      </c>
      <c r="W94">
        <v>3</v>
      </c>
      <c r="X94">
        <v>4</v>
      </c>
      <c r="Y94">
        <v>4</v>
      </c>
      <c r="Z94">
        <v>4</v>
      </c>
      <c r="AA94">
        <v>22</v>
      </c>
      <c r="AB94">
        <v>4</v>
      </c>
      <c r="AC94">
        <v>5</v>
      </c>
      <c r="AD94">
        <v>8</v>
      </c>
      <c r="AE94">
        <v>6</v>
      </c>
      <c r="AF94">
        <v>6</v>
      </c>
      <c r="AG94">
        <v>7</v>
      </c>
      <c r="AH94">
        <v>14</v>
      </c>
      <c r="AI94">
        <v>3</v>
      </c>
      <c r="AJ94">
        <v>4</v>
      </c>
      <c r="AK94">
        <v>5</v>
      </c>
      <c r="AL94">
        <v>4</v>
      </c>
      <c r="AM94">
        <v>3</v>
      </c>
      <c r="AN94">
        <v>3</v>
      </c>
      <c r="AO94">
        <v>3</v>
      </c>
      <c r="AP94">
        <v>16</v>
      </c>
      <c r="AQ94">
        <v>2</v>
      </c>
      <c r="AR94">
        <v>10</v>
      </c>
      <c r="AS94">
        <v>1</v>
      </c>
      <c r="AT94">
        <v>7</v>
      </c>
      <c r="AU94">
        <v>4</v>
      </c>
      <c r="AV94">
        <v>3</v>
      </c>
      <c r="AW94">
        <v>8</v>
      </c>
      <c r="AX94">
        <v>9</v>
      </c>
      <c r="AY94">
        <v>18</v>
      </c>
      <c r="AZ94">
        <v>11</v>
      </c>
      <c r="BA94">
        <v>14</v>
      </c>
      <c r="BB94">
        <v>15</v>
      </c>
      <c r="BC94">
        <v>12</v>
      </c>
      <c r="BD94">
        <v>13</v>
      </c>
      <c r="BE94">
        <v>6</v>
      </c>
      <c r="BF94">
        <v>5</v>
      </c>
      <c r="BG94">
        <v>17</v>
      </c>
      <c r="BH94">
        <v>-10</v>
      </c>
    </row>
    <row r="95" spans="1:60" x14ac:dyDescent="0.3">
      <c r="A95">
        <v>20231</v>
      </c>
      <c r="B95">
        <v>0</v>
      </c>
      <c r="C95">
        <v>1985</v>
      </c>
      <c r="D95" s="1">
        <v>44131.879166666666</v>
      </c>
      <c r="E95" t="s">
        <v>63</v>
      </c>
      <c r="F95">
        <v>2</v>
      </c>
      <c r="G95">
        <v>3</v>
      </c>
      <c r="H95">
        <v>2</v>
      </c>
      <c r="I95">
        <v>3</v>
      </c>
      <c r="J95">
        <v>2</v>
      </c>
      <c r="K95">
        <v>2</v>
      </c>
      <c r="L95">
        <v>3</v>
      </c>
      <c r="M95">
        <v>4</v>
      </c>
      <c r="N95">
        <v>2</v>
      </c>
      <c r="O95">
        <v>4</v>
      </c>
      <c r="P95">
        <v>4</v>
      </c>
      <c r="Q95">
        <v>4</v>
      </c>
      <c r="R95">
        <v>2</v>
      </c>
      <c r="S95">
        <v>3</v>
      </c>
      <c r="T95">
        <v>2</v>
      </c>
      <c r="U95">
        <v>3</v>
      </c>
      <c r="V95">
        <v>2</v>
      </c>
      <c r="W95">
        <v>3</v>
      </c>
      <c r="X95">
        <v>7</v>
      </c>
      <c r="Y95">
        <v>14</v>
      </c>
      <c r="Z95">
        <v>11</v>
      </c>
      <c r="AA95">
        <v>18</v>
      </c>
      <c r="AB95">
        <v>8</v>
      </c>
      <c r="AC95">
        <v>5</v>
      </c>
      <c r="AD95">
        <v>10</v>
      </c>
      <c r="AE95">
        <v>5</v>
      </c>
      <c r="AF95">
        <v>11</v>
      </c>
      <c r="AG95">
        <v>7</v>
      </c>
      <c r="AH95">
        <v>7</v>
      </c>
      <c r="AI95">
        <v>7</v>
      </c>
      <c r="AJ95">
        <v>8</v>
      </c>
      <c r="AK95">
        <v>8</v>
      </c>
      <c r="AL95">
        <v>7</v>
      </c>
      <c r="AM95">
        <v>8</v>
      </c>
      <c r="AN95">
        <v>8</v>
      </c>
      <c r="AO95">
        <v>4</v>
      </c>
      <c r="AP95">
        <v>9</v>
      </c>
      <c r="AQ95">
        <v>5</v>
      </c>
      <c r="AR95">
        <v>3</v>
      </c>
      <c r="AS95">
        <v>4</v>
      </c>
      <c r="AT95">
        <v>11</v>
      </c>
      <c r="AU95">
        <v>16</v>
      </c>
      <c r="AV95">
        <v>10</v>
      </c>
      <c r="AW95">
        <v>18</v>
      </c>
      <c r="AX95">
        <v>2</v>
      </c>
      <c r="AY95">
        <v>6</v>
      </c>
      <c r="AZ95">
        <v>15</v>
      </c>
      <c r="BA95">
        <v>17</v>
      </c>
      <c r="BB95">
        <v>7</v>
      </c>
      <c r="BC95">
        <v>14</v>
      </c>
      <c r="BD95">
        <v>13</v>
      </c>
      <c r="BE95">
        <v>1</v>
      </c>
      <c r="BF95">
        <v>8</v>
      </c>
      <c r="BG95">
        <v>12</v>
      </c>
      <c r="BH95">
        <v>11</v>
      </c>
    </row>
    <row r="96" spans="1:60" x14ac:dyDescent="0.3">
      <c r="A96">
        <v>20267</v>
      </c>
      <c r="B96">
        <v>0</v>
      </c>
      <c r="C96">
        <v>1988</v>
      </c>
      <c r="D96" s="1">
        <v>44131.887499999997</v>
      </c>
      <c r="E96" t="s">
        <v>63</v>
      </c>
      <c r="F96">
        <v>4</v>
      </c>
      <c r="G96">
        <v>4</v>
      </c>
      <c r="H96">
        <v>4</v>
      </c>
      <c r="I96">
        <v>4</v>
      </c>
      <c r="J96">
        <v>4</v>
      </c>
      <c r="K96">
        <v>4</v>
      </c>
      <c r="L96">
        <v>4</v>
      </c>
      <c r="M96">
        <v>4</v>
      </c>
      <c r="N96">
        <v>4</v>
      </c>
      <c r="O96">
        <v>4</v>
      </c>
      <c r="P96">
        <v>4</v>
      </c>
      <c r="Q96">
        <v>4</v>
      </c>
      <c r="R96">
        <v>4</v>
      </c>
      <c r="S96">
        <v>4</v>
      </c>
      <c r="T96">
        <v>4</v>
      </c>
      <c r="U96">
        <v>3</v>
      </c>
      <c r="V96">
        <v>4</v>
      </c>
      <c r="W96">
        <v>4</v>
      </c>
      <c r="X96">
        <v>3</v>
      </c>
      <c r="Y96">
        <v>8</v>
      </c>
      <c r="Z96">
        <v>4</v>
      </c>
      <c r="AA96">
        <v>9</v>
      </c>
      <c r="AB96">
        <v>11</v>
      </c>
      <c r="AC96">
        <v>7</v>
      </c>
      <c r="AD96">
        <v>6</v>
      </c>
      <c r="AE96">
        <v>11</v>
      </c>
      <c r="AF96">
        <v>4</v>
      </c>
      <c r="AG96">
        <v>3</v>
      </c>
      <c r="AH96">
        <v>8</v>
      </c>
      <c r="AI96">
        <v>2</v>
      </c>
      <c r="AJ96">
        <v>5</v>
      </c>
      <c r="AK96">
        <v>7</v>
      </c>
      <c r="AL96">
        <v>3</v>
      </c>
      <c r="AM96">
        <v>24</v>
      </c>
      <c r="AN96">
        <v>5</v>
      </c>
      <c r="AO96">
        <v>3</v>
      </c>
      <c r="AP96">
        <v>11</v>
      </c>
      <c r="AQ96">
        <v>14</v>
      </c>
      <c r="AR96">
        <v>17</v>
      </c>
      <c r="AS96">
        <v>8</v>
      </c>
      <c r="AT96">
        <v>12</v>
      </c>
      <c r="AU96">
        <v>10</v>
      </c>
      <c r="AV96">
        <v>16</v>
      </c>
      <c r="AW96">
        <v>9</v>
      </c>
      <c r="AX96">
        <v>18</v>
      </c>
      <c r="AY96">
        <v>7</v>
      </c>
      <c r="AZ96">
        <v>2</v>
      </c>
      <c r="BA96">
        <v>15</v>
      </c>
      <c r="BB96">
        <v>4</v>
      </c>
      <c r="BC96">
        <v>1</v>
      </c>
      <c r="BD96">
        <v>3</v>
      </c>
      <c r="BE96">
        <v>5</v>
      </c>
      <c r="BF96">
        <v>13</v>
      </c>
      <c r="BG96">
        <v>6</v>
      </c>
      <c r="BH96">
        <v>-4</v>
      </c>
    </row>
    <row r="97" spans="1:60" x14ac:dyDescent="0.3">
      <c r="A97" s="6">
        <v>20229</v>
      </c>
      <c r="B97" s="6">
        <v>0</v>
      </c>
      <c r="C97" s="6">
        <v>2003</v>
      </c>
      <c r="D97" s="7">
        <v>44131.888888888891</v>
      </c>
      <c r="E97" s="6">
        <v>1</v>
      </c>
      <c r="F97" s="6">
        <v>4</v>
      </c>
      <c r="G97" s="6">
        <v>2</v>
      </c>
      <c r="H97" s="6">
        <v>3</v>
      </c>
      <c r="I97" s="6">
        <v>2</v>
      </c>
      <c r="J97" s="6">
        <v>3</v>
      </c>
      <c r="K97" s="6">
        <v>4</v>
      </c>
      <c r="L97" s="6">
        <v>4</v>
      </c>
      <c r="M97" s="6">
        <v>2</v>
      </c>
      <c r="N97" s="6">
        <v>2</v>
      </c>
      <c r="O97" s="6">
        <v>4</v>
      </c>
      <c r="P97" s="6">
        <v>4</v>
      </c>
      <c r="Q97" s="6">
        <v>3</v>
      </c>
      <c r="R97" s="6">
        <v>4</v>
      </c>
      <c r="S97" s="6">
        <v>3</v>
      </c>
      <c r="T97" s="6">
        <v>1</v>
      </c>
      <c r="U97" s="6">
        <v>3</v>
      </c>
      <c r="V97" s="6">
        <v>3</v>
      </c>
      <c r="W97" s="6">
        <v>3</v>
      </c>
      <c r="X97" s="6">
        <v>5</v>
      </c>
      <c r="Y97" s="6">
        <v>10</v>
      </c>
      <c r="Z97" s="6">
        <v>5</v>
      </c>
      <c r="AA97" s="6">
        <v>14</v>
      </c>
      <c r="AB97" s="6">
        <v>33</v>
      </c>
      <c r="AC97" s="6">
        <v>7</v>
      </c>
      <c r="AD97" s="6">
        <v>8</v>
      </c>
      <c r="AE97" s="6">
        <v>7</v>
      </c>
      <c r="AF97" s="6">
        <v>12</v>
      </c>
      <c r="AG97" s="6">
        <v>6</v>
      </c>
      <c r="AH97" s="6">
        <v>10</v>
      </c>
      <c r="AI97" s="6">
        <v>6</v>
      </c>
      <c r="AJ97" s="6">
        <v>8</v>
      </c>
      <c r="AK97" s="6">
        <v>29</v>
      </c>
      <c r="AL97" s="6">
        <v>7</v>
      </c>
      <c r="AM97" s="6">
        <v>10</v>
      </c>
      <c r="AN97" s="6">
        <v>8</v>
      </c>
      <c r="AO97" s="6">
        <v>3</v>
      </c>
      <c r="AP97" s="6">
        <v>15</v>
      </c>
      <c r="AQ97" s="6">
        <v>9</v>
      </c>
      <c r="AR97" s="6">
        <v>5</v>
      </c>
      <c r="AS97" s="6">
        <v>14</v>
      </c>
      <c r="AT97" s="6">
        <v>10</v>
      </c>
      <c r="AU97" s="6">
        <v>11</v>
      </c>
      <c r="AV97" s="6">
        <v>17</v>
      </c>
      <c r="AW97" s="6">
        <v>8</v>
      </c>
      <c r="AX97" s="6">
        <v>1</v>
      </c>
      <c r="AY97" s="6">
        <v>4</v>
      </c>
      <c r="AZ97" s="6">
        <v>7</v>
      </c>
      <c r="BA97" s="6">
        <v>13</v>
      </c>
      <c r="BB97" s="6">
        <v>16</v>
      </c>
      <c r="BC97" s="6">
        <v>6</v>
      </c>
      <c r="BD97" s="6">
        <v>18</v>
      </c>
      <c r="BE97" s="6">
        <v>2</v>
      </c>
      <c r="BF97" s="6">
        <v>12</v>
      </c>
      <c r="BG97" s="6">
        <v>3</v>
      </c>
      <c r="BH97" s="6">
        <v>19</v>
      </c>
    </row>
    <row r="98" spans="1:60" x14ac:dyDescent="0.3">
      <c r="A98">
        <v>9792</v>
      </c>
      <c r="B98">
        <v>0</v>
      </c>
      <c r="C98">
        <v>1998</v>
      </c>
      <c r="D98" s="1">
        <v>44131.89166666667</v>
      </c>
      <c r="E98" t="s">
        <v>62</v>
      </c>
      <c r="F98">
        <v>3</v>
      </c>
      <c r="G98">
        <v>3</v>
      </c>
      <c r="H98">
        <v>3</v>
      </c>
      <c r="I98">
        <v>2</v>
      </c>
      <c r="J98">
        <v>4</v>
      </c>
      <c r="K98">
        <v>2</v>
      </c>
      <c r="L98">
        <v>3</v>
      </c>
      <c r="M98">
        <v>3</v>
      </c>
      <c r="N98">
        <v>2</v>
      </c>
      <c r="O98">
        <v>3</v>
      </c>
      <c r="P98">
        <v>3</v>
      </c>
      <c r="Q98">
        <v>3</v>
      </c>
      <c r="R98">
        <v>2</v>
      </c>
      <c r="S98">
        <v>2</v>
      </c>
      <c r="T98">
        <v>3</v>
      </c>
      <c r="U98">
        <v>2</v>
      </c>
      <c r="V98">
        <v>3</v>
      </c>
      <c r="W98">
        <v>3</v>
      </c>
      <c r="X98">
        <v>4</v>
      </c>
      <c r="Y98">
        <v>3</v>
      </c>
      <c r="Z98">
        <v>4</v>
      </c>
      <c r="AA98">
        <v>7</v>
      </c>
      <c r="AB98">
        <v>5</v>
      </c>
      <c r="AC98">
        <v>4</v>
      </c>
      <c r="AD98">
        <v>5</v>
      </c>
      <c r="AE98">
        <v>2</v>
      </c>
      <c r="AF98">
        <v>41</v>
      </c>
      <c r="AG98">
        <v>5</v>
      </c>
      <c r="AH98">
        <v>7</v>
      </c>
      <c r="AI98">
        <v>5</v>
      </c>
      <c r="AJ98">
        <v>15</v>
      </c>
      <c r="AK98">
        <v>7</v>
      </c>
      <c r="AL98">
        <v>164</v>
      </c>
      <c r="AM98">
        <v>2</v>
      </c>
      <c r="AN98">
        <v>5</v>
      </c>
      <c r="AO98">
        <v>3</v>
      </c>
      <c r="AP98">
        <v>4</v>
      </c>
      <c r="AQ98">
        <v>16</v>
      </c>
      <c r="AR98">
        <v>14</v>
      </c>
      <c r="AS98">
        <v>6</v>
      </c>
      <c r="AT98">
        <v>15</v>
      </c>
      <c r="AU98">
        <v>7</v>
      </c>
      <c r="AV98">
        <v>12</v>
      </c>
      <c r="AW98">
        <v>2</v>
      </c>
      <c r="AX98">
        <v>1</v>
      </c>
      <c r="AY98">
        <v>17</v>
      </c>
      <c r="AZ98">
        <v>8</v>
      </c>
      <c r="BA98">
        <v>11</v>
      </c>
      <c r="BB98">
        <v>3</v>
      </c>
      <c r="BC98">
        <v>5</v>
      </c>
      <c r="BD98">
        <v>10</v>
      </c>
      <c r="BE98">
        <v>18</v>
      </c>
      <c r="BF98">
        <v>9</v>
      </c>
      <c r="BG98">
        <v>13</v>
      </c>
      <c r="BH98">
        <v>-22</v>
      </c>
    </row>
    <row r="99" spans="1:60" x14ac:dyDescent="0.3">
      <c r="A99">
        <v>20262</v>
      </c>
      <c r="B99">
        <v>1</v>
      </c>
      <c r="C99">
        <v>1997</v>
      </c>
      <c r="D99" s="1">
        <v>44131.893055555556</v>
      </c>
      <c r="E99" t="s">
        <v>62</v>
      </c>
      <c r="F99">
        <v>2</v>
      </c>
      <c r="G99">
        <v>1</v>
      </c>
      <c r="H99">
        <v>3</v>
      </c>
      <c r="I99">
        <v>1</v>
      </c>
      <c r="J99">
        <v>1</v>
      </c>
      <c r="K99">
        <v>1</v>
      </c>
      <c r="L99">
        <v>2</v>
      </c>
      <c r="M99">
        <v>2</v>
      </c>
      <c r="N99">
        <v>1</v>
      </c>
      <c r="O99">
        <v>2</v>
      </c>
      <c r="P99">
        <v>2</v>
      </c>
      <c r="Q99">
        <v>3</v>
      </c>
      <c r="R99">
        <v>2</v>
      </c>
      <c r="S99">
        <v>1</v>
      </c>
      <c r="T99">
        <v>3</v>
      </c>
      <c r="U99">
        <v>1</v>
      </c>
      <c r="V99">
        <v>1</v>
      </c>
      <c r="W99">
        <v>3</v>
      </c>
      <c r="X99">
        <v>6</v>
      </c>
      <c r="Y99">
        <v>2</v>
      </c>
      <c r="Z99">
        <v>4</v>
      </c>
      <c r="AA99">
        <v>4</v>
      </c>
      <c r="AB99">
        <v>4</v>
      </c>
      <c r="AC99">
        <v>6</v>
      </c>
      <c r="AD99">
        <v>6</v>
      </c>
      <c r="AE99">
        <v>4</v>
      </c>
      <c r="AF99">
        <v>7</v>
      </c>
      <c r="AG99">
        <v>4</v>
      </c>
      <c r="AH99">
        <v>7</v>
      </c>
      <c r="AI99">
        <v>4</v>
      </c>
      <c r="AJ99">
        <v>21</v>
      </c>
      <c r="AK99">
        <v>4</v>
      </c>
      <c r="AL99">
        <v>7</v>
      </c>
      <c r="AM99">
        <v>3</v>
      </c>
      <c r="AN99">
        <v>6</v>
      </c>
      <c r="AO99">
        <v>3</v>
      </c>
      <c r="AP99">
        <v>3</v>
      </c>
      <c r="AQ99">
        <v>8</v>
      </c>
      <c r="AR99">
        <v>17</v>
      </c>
      <c r="AS99">
        <v>15</v>
      </c>
      <c r="AT99">
        <v>4</v>
      </c>
      <c r="AU99">
        <v>5</v>
      </c>
      <c r="AV99">
        <v>2</v>
      </c>
      <c r="AW99">
        <v>18</v>
      </c>
      <c r="AX99">
        <v>9</v>
      </c>
      <c r="AY99">
        <v>6</v>
      </c>
      <c r="AZ99">
        <v>10</v>
      </c>
      <c r="BA99">
        <v>14</v>
      </c>
      <c r="BB99">
        <v>1</v>
      </c>
      <c r="BC99">
        <v>12</v>
      </c>
      <c r="BD99">
        <v>7</v>
      </c>
      <c r="BE99">
        <v>16</v>
      </c>
      <c r="BF99">
        <v>11</v>
      </c>
      <c r="BG99">
        <v>13</v>
      </c>
      <c r="BH99">
        <v>2</v>
      </c>
    </row>
    <row r="100" spans="1:60" x14ac:dyDescent="0.3">
      <c r="A100">
        <v>20241</v>
      </c>
      <c r="B100">
        <v>0</v>
      </c>
      <c r="C100">
        <v>1992</v>
      </c>
      <c r="D100" s="1">
        <v>44131.898611111108</v>
      </c>
      <c r="E100" t="s">
        <v>62</v>
      </c>
      <c r="F100">
        <v>2</v>
      </c>
      <c r="G100">
        <v>1</v>
      </c>
      <c r="H100">
        <v>2</v>
      </c>
      <c r="I100">
        <v>1</v>
      </c>
      <c r="J100">
        <v>2</v>
      </c>
      <c r="K100">
        <v>2</v>
      </c>
      <c r="L100">
        <v>3</v>
      </c>
      <c r="M100">
        <v>3</v>
      </c>
      <c r="N100">
        <v>1</v>
      </c>
      <c r="O100">
        <v>3</v>
      </c>
      <c r="P100">
        <v>3</v>
      </c>
      <c r="Q100">
        <v>3</v>
      </c>
      <c r="R100">
        <v>1</v>
      </c>
      <c r="S100">
        <v>2</v>
      </c>
      <c r="T100">
        <v>2</v>
      </c>
      <c r="U100">
        <v>3</v>
      </c>
      <c r="V100">
        <v>2</v>
      </c>
      <c r="W100">
        <v>3</v>
      </c>
      <c r="X100">
        <v>386</v>
      </c>
      <c r="Y100">
        <v>5</v>
      </c>
      <c r="Z100">
        <v>4</v>
      </c>
      <c r="AA100">
        <v>10</v>
      </c>
      <c r="AB100">
        <v>13</v>
      </c>
      <c r="AC100">
        <v>8</v>
      </c>
      <c r="AD100">
        <v>18</v>
      </c>
      <c r="AE100">
        <v>6</v>
      </c>
      <c r="AF100">
        <v>6</v>
      </c>
      <c r="AG100">
        <v>5</v>
      </c>
      <c r="AH100">
        <v>13</v>
      </c>
      <c r="AI100">
        <v>3</v>
      </c>
      <c r="AJ100">
        <v>5</v>
      </c>
      <c r="AK100">
        <v>8</v>
      </c>
      <c r="AL100">
        <v>5</v>
      </c>
      <c r="AM100">
        <v>7</v>
      </c>
      <c r="AN100">
        <v>5</v>
      </c>
      <c r="AO100">
        <v>3</v>
      </c>
      <c r="AP100">
        <v>3</v>
      </c>
      <c r="AQ100">
        <v>11</v>
      </c>
      <c r="AR100">
        <v>5</v>
      </c>
      <c r="AS100">
        <v>8</v>
      </c>
      <c r="AT100">
        <v>16</v>
      </c>
      <c r="AU100">
        <v>15</v>
      </c>
      <c r="AV100">
        <v>9</v>
      </c>
      <c r="AW100">
        <v>2</v>
      </c>
      <c r="AX100">
        <v>1</v>
      </c>
      <c r="AY100">
        <v>17</v>
      </c>
      <c r="AZ100">
        <v>13</v>
      </c>
      <c r="BA100">
        <v>7</v>
      </c>
      <c r="BB100">
        <v>14</v>
      </c>
      <c r="BC100">
        <v>10</v>
      </c>
      <c r="BD100">
        <v>12</v>
      </c>
      <c r="BE100">
        <v>4</v>
      </c>
      <c r="BF100">
        <v>6</v>
      </c>
      <c r="BG100">
        <v>18</v>
      </c>
      <c r="BH100">
        <v>-12</v>
      </c>
    </row>
    <row r="101" spans="1:60" s="6" customFormat="1" x14ac:dyDescent="0.3">
      <c r="A101">
        <v>20282</v>
      </c>
      <c r="B101">
        <v>0</v>
      </c>
      <c r="C101">
        <v>1998</v>
      </c>
      <c r="D101" s="1">
        <v>44131.9</v>
      </c>
      <c r="E101" t="s">
        <v>62</v>
      </c>
      <c r="F101">
        <v>3</v>
      </c>
      <c r="G101">
        <v>2</v>
      </c>
      <c r="H101">
        <v>2</v>
      </c>
      <c r="I101">
        <v>4</v>
      </c>
      <c r="J101">
        <v>1</v>
      </c>
      <c r="K101">
        <v>3</v>
      </c>
      <c r="L101">
        <v>2</v>
      </c>
      <c r="M101">
        <v>3</v>
      </c>
      <c r="N101">
        <v>2</v>
      </c>
      <c r="O101">
        <v>2</v>
      </c>
      <c r="P101">
        <v>1</v>
      </c>
      <c r="Q101">
        <v>3</v>
      </c>
      <c r="R101">
        <v>4</v>
      </c>
      <c r="S101">
        <v>3</v>
      </c>
      <c r="T101">
        <v>2</v>
      </c>
      <c r="U101">
        <v>1</v>
      </c>
      <c r="V101">
        <v>2</v>
      </c>
      <c r="W101">
        <v>2</v>
      </c>
      <c r="X101">
        <v>2</v>
      </c>
      <c r="Y101">
        <v>2</v>
      </c>
      <c r="Z101">
        <v>2</v>
      </c>
      <c r="AA101">
        <v>4</v>
      </c>
      <c r="AB101">
        <v>5</v>
      </c>
      <c r="AC101">
        <v>4</v>
      </c>
      <c r="AD101">
        <v>4</v>
      </c>
      <c r="AE101">
        <v>3</v>
      </c>
      <c r="AF101">
        <v>5</v>
      </c>
      <c r="AG101">
        <v>4</v>
      </c>
      <c r="AH101">
        <v>3</v>
      </c>
      <c r="AI101">
        <v>3</v>
      </c>
      <c r="AJ101">
        <v>5</v>
      </c>
      <c r="AK101">
        <v>5</v>
      </c>
      <c r="AL101">
        <v>5</v>
      </c>
      <c r="AM101">
        <v>2</v>
      </c>
      <c r="AN101">
        <v>3</v>
      </c>
      <c r="AO101">
        <v>2</v>
      </c>
      <c r="AP101">
        <v>11</v>
      </c>
      <c r="AQ101">
        <v>12</v>
      </c>
      <c r="AR101">
        <v>15</v>
      </c>
      <c r="AS101">
        <v>4</v>
      </c>
      <c r="AT101">
        <v>1</v>
      </c>
      <c r="AU101">
        <v>16</v>
      </c>
      <c r="AV101">
        <v>7</v>
      </c>
      <c r="AW101">
        <v>13</v>
      </c>
      <c r="AX101">
        <v>2</v>
      </c>
      <c r="AY101">
        <v>3</v>
      </c>
      <c r="AZ101">
        <v>5</v>
      </c>
      <c r="BA101">
        <v>18</v>
      </c>
      <c r="BB101">
        <v>14</v>
      </c>
      <c r="BC101">
        <v>8</v>
      </c>
      <c r="BD101">
        <v>6</v>
      </c>
      <c r="BE101">
        <v>9</v>
      </c>
      <c r="BF101">
        <v>17</v>
      </c>
      <c r="BG101">
        <v>10</v>
      </c>
      <c r="BH101">
        <v>-2</v>
      </c>
    </row>
    <row r="102" spans="1:60" x14ac:dyDescent="0.3">
      <c r="A102">
        <v>14468</v>
      </c>
      <c r="B102">
        <v>0</v>
      </c>
      <c r="C102">
        <v>1997</v>
      </c>
      <c r="D102" s="1">
        <v>44131.917361111111</v>
      </c>
      <c r="E102" t="s">
        <v>60</v>
      </c>
      <c r="F102">
        <v>3</v>
      </c>
      <c r="G102">
        <v>1</v>
      </c>
      <c r="H102">
        <v>1</v>
      </c>
      <c r="I102">
        <v>1</v>
      </c>
      <c r="J102">
        <v>2</v>
      </c>
      <c r="K102">
        <v>3</v>
      </c>
      <c r="L102">
        <v>2</v>
      </c>
      <c r="M102">
        <v>3</v>
      </c>
      <c r="N102">
        <v>1</v>
      </c>
      <c r="O102">
        <v>1</v>
      </c>
      <c r="P102">
        <v>1</v>
      </c>
      <c r="Q102">
        <v>3</v>
      </c>
      <c r="R102">
        <v>1</v>
      </c>
      <c r="S102">
        <v>1</v>
      </c>
      <c r="T102">
        <v>1</v>
      </c>
      <c r="U102">
        <v>1</v>
      </c>
      <c r="V102">
        <v>2</v>
      </c>
      <c r="W102">
        <v>2</v>
      </c>
      <c r="X102">
        <v>7</v>
      </c>
      <c r="Y102">
        <v>3</v>
      </c>
      <c r="Z102">
        <v>4</v>
      </c>
      <c r="AA102">
        <v>10</v>
      </c>
      <c r="AB102">
        <v>7</v>
      </c>
      <c r="AC102">
        <v>4</v>
      </c>
      <c r="AD102">
        <v>6</v>
      </c>
      <c r="AE102">
        <v>7</v>
      </c>
      <c r="AF102">
        <v>3</v>
      </c>
      <c r="AG102">
        <v>5</v>
      </c>
      <c r="AH102">
        <v>5</v>
      </c>
      <c r="AI102">
        <v>4</v>
      </c>
      <c r="AJ102">
        <v>9</v>
      </c>
      <c r="AK102">
        <v>2</v>
      </c>
      <c r="AL102">
        <v>3</v>
      </c>
      <c r="AM102">
        <v>3</v>
      </c>
      <c r="AN102">
        <v>5</v>
      </c>
      <c r="AO102">
        <v>2</v>
      </c>
      <c r="AP102">
        <v>6</v>
      </c>
      <c r="AQ102">
        <v>16</v>
      </c>
      <c r="AR102">
        <v>17</v>
      </c>
      <c r="AS102">
        <v>4</v>
      </c>
      <c r="AT102">
        <v>9</v>
      </c>
      <c r="AU102">
        <v>12</v>
      </c>
      <c r="AV102">
        <v>13</v>
      </c>
      <c r="AW102">
        <v>7</v>
      </c>
      <c r="AX102">
        <v>3</v>
      </c>
      <c r="AY102">
        <v>10</v>
      </c>
      <c r="AZ102">
        <v>5</v>
      </c>
      <c r="BA102">
        <v>14</v>
      </c>
      <c r="BB102">
        <v>18</v>
      </c>
      <c r="BC102">
        <v>11</v>
      </c>
      <c r="BD102">
        <v>2</v>
      </c>
      <c r="BE102">
        <v>8</v>
      </c>
      <c r="BF102">
        <v>1</v>
      </c>
      <c r="BG102">
        <v>15</v>
      </c>
      <c r="BH102">
        <v>-4</v>
      </c>
    </row>
    <row r="103" spans="1:60" s="6" customFormat="1" x14ac:dyDescent="0.3">
      <c r="A103">
        <v>20308</v>
      </c>
      <c r="B103">
        <v>0</v>
      </c>
      <c r="C103">
        <v>1998</v>
      </c>
      <c r="D103" s="1">
        <v>44131.934027777781</v>
      </c>
      <c r="E103" t="s">
        <v>62</v>
      </c>
      <c r="F103">
        <v>3</v>
      </c>
      <c r="G103">
        <v>3</v>
      </c>
      <c r="H103">
        <v>3</v>
      </c>
      <c r="I103">
        <v>2</v>
      </c>
      <c r="J103">
        <v>2</v>
      </c>
      <c r="K103">
        <v>4</v>
      </c>
      <c r="L103">
        <v>2</v>
      </c>
      <c r="M103">
        <v>3</v>
      </c>
      <c r="N103">
        <v>2</v>
      </c>
      <c r="O103">
        <v>3</v>
      </c>
      <c r="P103">
        <v>2</v>
      </c>
      <c r="Q103">
        <v>3</v>
      </c>
      <c r="R103">
        <v>3</v>
      </c>
      <c r="S103">
        <v>3</v>
      </c>
      <c r="T103">
        <v>2</v>
      </c>
      <c r="U103">
        <v>3</v>
      </c>
      <c r="V103">
        <v>3</v>
      </c>
      <c r="W103">
        <v>3</v>
      </c>
      <c r="X103">
        <v>3</v>
      </c>
      <c r="Y103">
        <v>6</v>
      </c>
      <c r="Z103">
        <v>3</v>
      </c>
      <c r="AA103">
        <v>3</v>
      </c>
      <c r="AB103">
        <v>5</v>
      </c>
      <c r="AC103">
        <v>6</v>
      </c>
      <c r="AD103">
        <v>2</v>
      </c>
      <c r="AE103">
        <v>4</v>
      </c>
      <c r="AF103">
        <v>2</v>
      </c>
      <c r="AG103">
        <v>3</v>
      </c>
      <c r="AH103">
        <v>3</v>
      </c>
      <c r="AI103">
        <v>3</v>
      </c>
      <c r="AJ103">
        <v>6</v>
      </c>
      <c r="AK103">
        <v>4</v>
      </c>
      <c r="AL103">
        <v>3</v>
      </c>
      <c r="AM103">
        <v>2</v>
      </c>
      <c r="AN103">
        <v>3</v>
      </c>
      <c r="AO103">
        <v>4</v>
      </c>
      <c r="AP103">
        <v>7</v>
      </c>
      <c r="AQ103">
        <v>2</v>
      </c>
      <c r="AR103">
        <v>11</v>
      </c>
      <c r="AS103">
        <v>15</v>
      </c>
      <c r="AT103">
        <v>6</v>
      </c>
      <c r="AU103">
        <v>1</v>
      </c>
      <c r="AV103">
        <v>14</v>
      </c>
      <c r="AW103">
        <v>13</v>
      </c>
      <c r="AX103">
        <v>17</v>
      </c>
      <c r="AY103">
        <v>8</v>
      </c>
      <c r="AZ103">
        <v>5</v>
      </c>
      <c r="BA103">
        <v>18</v>
      </c>
      <c r="BB103">
        <v>9</v>
      </c>
      <c r="BC103">
        <v>16</v>
      </c>
      <c r="BD103">
        <v>12</v>
      </c>
      <c r="BE103">
        <v>3</v>
      </c>
      <c r="BF103">
        <v>4</v>
      </c>
      <c r="BG103">
        <v>10</v>
      </c>
      <c r="BH103">
        <v>-17</v>
      </c>
    </row>
    <row r="104" spans="1:60" s="6" customFormat="1" x14ac:dyDescent="0.3">
      <c r="A104" s="6">
        <v>20338</v>
      </c>
      <c r="B104" s="6">
        <v>0</v>
      </c>
      <c r="C104" s="6">
        <v>1998</v>
      </c>
      <c r="D104" s="7">
        <v>44131.947916666664</v>
      </c>
      <c r="E104" s="6">
        <v>1</v>
      </c>
      <c r="F104" s="6">
        <v>3</v>
      </c>
      <c r="G104" s="6">
        <v>3</v>
      </c>
      <c r="H104" s="6">
        <v>1</v>
      </c>
      <c r="I104" s="6">
        <v>3</v>
      </c>
      <c r="J104" s="6">
        <v>3</v>
      </c>
      <c r="K104" s="6">
        <v>2</v>
      </c>
      <c r="L104" s="6">
        <v>3</v>
      </c>
      <c r="M104" s="6">
        <v>2</v>
      </c>
      <c r="N104" s="6">
        <v>2</v>
      </c>
      <c r="O104" s="6">
        <v>3</v>
      </c>
      <c r="P104" s="6">
        <v>1</v>
      </c>
      <c r="Q104" s="6">
        <v>3</v>
      </c>
      <c r="R104" s="6">
        <v>1</v>
      </c>
      <c r="S104" s="6">
        <v>1</v>
      </c>
      <c r="T104" s="6">
        <v>3</v>
      </c>
      <c r="U104" s="6">
        <v>2</v>
      </c>
      <c r="V104" s="6">
        <v>3</v>
      </c>
      <c r="W104" s="6">
        <v>3</v>
      </c>
      <c r="X104" s="6">
        <v>4</v>
      </c>
      <c r="Y104" s="6">
        <v>3</v>
      </c>
      <c r="Z104" s="6">
        <v>8</v>
      </c>
      <c r="AA104" s="6">
        <v>9</v>
      </c>
      <c r="AB104" s="6">
        <v>7</v>
      </c>
      <c r="AC104" s="6">
        <v>4</v>
      </c>
      <c r="AD104" s="6">
        <v>9</v>
      </c>
      <c r="AE104" s="6">
        <v>5</v>
      </c>
      <c r="AF104" s="6">
        <v>3</v>
      </c>
      <c r="AG104" s="6">
        <v>7</v>
      </c>
      <c r="AH104" s="6">
        <v>7</v>
      </c>
      <c r="AI104" s="6">
        <v>4</v>
      </c>
      <c r="AJ104" s="6">
        <v>23</v>
      </c>
      <c r="AK104" s="6">
        <v>7</v>
      </c>
      <c r="AL104" s="6">
        <v>4</v>
      </c>
      <c r="AM104" s="6">
        <v>3</v>
      </c>
      <c r="AN104" s="6">
        <v>4</v>
      </c>
      <c r="AO104" s="6">
        <v>3</v>
      </c>
      <c r="AP104" s="6">
        <v>12</v>
      </c>
      <c r="AQ104" s="6">
        <v>15</v>
      </c>
      <c r="AR104" s="6">
        <v>4</v>
      </c>
      <c r="AS104" s="6">
        <v>5</v>
      </c>
      <c r="AT104" s="6">
        <v>8</v>
      </c>
      <c r="AU104" s="6">
        <v>18</v>
      </c>
      <c r="AV104" s="6">
        <v>3</v>
      </c>
      <c r="AW104" s="6">
        <v>14</v>
      </c>
      <c r="AX104" s="6">
        <v>10</v>
      </c>
      <c r="AY104" s="6">
        <v>9</v>
      </c>
      <c r="AZ104" s="6">
        <v>17</v>
      </c>
      <c r="BA104" s="6">
        <v>13</v>
      </c>
      <c r="BB104" s="6">
        <v>2</v>
      </c>
      <c r="BC104" s="6">
        <v>6</v>
      </c>
      <c r="BD104" s="6">
        <v>16</v>
      </c>
      <c r="BE104" s="6">
        <v>11</v>
      </c>
      <c r="BF104" s="6">
        <v>7</v>
      </c>
      <c r="BG104" s="6">
        <v>1</v>
      </c>
      <c r="BH104" s="6">
        <v>9</v>
      </c>
    </row>
    <row r="105" spans="1:60" x14ac:dyDescent="0.3">
      <c r="A105">
        <v>19395</v>
      </c>
      <c r="B105">
        <v>0</v>
      </c>
      <c r="C105">
        <v>1999</v>
      </c>
      <c r="D105" s="1">
        <v>44131.952777777777</v>
      </c>
      <c r="E105" t="s">
        <v>62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2</v>
      </c>
      <c r="L105">
        <v>1</v>
      </c>
      <c r="M105">
        <v>2</v>
      </c>
      <c r="N105">
        <v>1</v>
      </c>
      <c r="O105">
        <v>2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3</v>
      </c>
      <c r="Y105">
        <v>3</v>
      </c>
      <c r="Z105">
        <v>5</v>
      </c>
      <c r="AA105">
        <v>10</v>
      </c>
      <c r="AB105">
        <v>6</v>
      </c>
      <c r="AC105">
        <v>7</v>
      </c>
      <c r="AD105">
        <v>11</v>
      </c>
      <c r="AE105">
        <v>11</v>
      </c>
      <c r="AF105">
        <v>3</v>
      </c>
      <c r="AG105">
        <v>5</v>
      </c>
      <c r="AH105">
        <v>5</v>
      </c>
      <c r="AI105">
        <v>3</v>
      </c>
      <c r="AJ105">
        <v>4</v>
      </c>
      <c r="AK105">
        <v>3</v>
      </c>
      <c r="AL105">
        <v>4</v>
      </c>
      <c r="AM105">
        <v>1</v>
      </c>
      <c r="AN105">
        <v>5</v>
      </c>
      <c r="AO105">
        <v>3</v>
      </c>
      <c r="AP105">
        <v>11</v>
      </c>
      <c r="AQ105">
        <v>1</v>
      </c>
      <c r="AR105">
        <v>18</v>
      </c>
      <c r="AS105">
        <v>10</v>
      </c>
      <c r="AT105">
        <v>8</v>
      </c>
      <c r="AU105">
        <v>2</v>
      </c>
      <c r="AV105">
        <v>6</v>
      </c>
      <c r="AW105">
        <v>15</v>
      </c>
      <c r="AX105">
        <v>13</v>
      </c>
      <c r="AY105">
        <v>4</v>
      </c>
      <c r="AZ105">
        <v>5</v>
      </c>
      <c r="BA105">
        <v>14</v>
      </c>
      <c r="BB105">
        <v>16</v>
      </c>
      <c r="BC105">
        <v>9</v>
      </c>
      <c r="BD105">
        <v>17</v>
      </c>
      <c r="BE105">
        <v>7</v>
      </c>
      <c r="BF105">
        <v>3</v>
      </c>
      <c r="BG105">
        <v>12</v>
      </c>
      <c r="BH105">
        <v>-25</v>
      </c>
    </row>
    <row r="106" spans="1:60" x14ac:dyDescent="0.3">
      <c r="A106">
        <v>20366</v>
      </c>
      <c r="B106">
        <v>0</v>
      </c>
      <c r="C106">
        <v>1997</v>
      </c>
      <c r="D106" s="1">
        <v>44131.960416666669</v>
      </c>
      <c r="E106" t="s">
        <v>62</v>
      </c>
      <c r="F106">
        <v>3</v>
      </c>
      <c r="G106">
        <v>1</v>
      </c>
      <c r="H106">
        <v>1</v>
      </c>
      <c r="I106">
        <v>4</v>
      </c>
      <c r="J106">
        <v>1</v>
      </c>
      <c r="K106">
        <v>3</v>
      </c>
      <c r="L106">
        <v>1</v>
      </c>
      <c r="M106">
        <v>3</v>
      </c>
      <c r="N106">
        <v>1</v>
      </c>
      <c r="O106">
        <v>1</v>
      </c>
      <c r="P106">
        <v>1</v>
      </c>
      <c r="Q106">
        <v>3</v>
      </c>
      <c r="R106">
        <v>4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5</v>
      </c>
      <c r="Y106">
        <v>2</v>
      </c>
      <c r="Z106">
        <v>4</v>
      </c>
      <c r="AA106">
        <v>6</v>
      </c>
      <c r="AB106">
        <v>3</v>
      </c>
      <c r="AC106">
        <v>7</v>
      </c>
      <c r="AD106">
        <v>3</v>
      </c>
      <c r="AE106">
        <v>12</v>
      </c>
      <c r="AF106">
        <v>4</v>
      </c>
      <c r="AG106">
        <v>4</v>
      </c>
      <c r="AH106">
        <v>3</v>
      </c>
      <c r="AI106">
        <v>2</v>
      </c>
      <c r="AJ106">
        <v>9</v>
      </c>
      <c r="AK106">
        <v>4</v>
      </c>
      <c r="AL106">
        <v>3</v>
      </c>
      <c r="AM106">
        <v>2</v>
      </c>
      <c r="AN106">
        <v>3</v>
      </c>
      <c r="AO106">
        <v>2</v>
      </c>
      <c r="AP106">
        <v>10</v>
      </c>
      <c r="AQ106">
        <v>16</v>
      </c>
      <c r="AR106">
        <v>3</v>
      </c>
      <c r="AS106">
        <v>17</v>
      </c>
      <c r="AT106">
        <v>8</v>
      </c>
      <c r="AU106">
        <v>9</v>
      </c>
      <c r="AV106">
        <v>7</v>
      </c>
      <c r="AW106">
        <v>2</v>
      </c>
      <c r="AX106">
        <v>1</v>
      </c>
      <c r="AY106">
        <v>15</v>
      </c>
      <c r="AZ106">
        <v>6</v>
      </c>
      <c r="BA106">
        <v>11</v>
      </c>
      <c r="BB106">
        <v>18</v>
      </c>
      <c r="BC106">
        <v>13</v>
      </c>
      <c r="BD106">
        <v>14</v>
      </c>
      <c r="BE106">
        <v>5</v>
      </c>
      <c r="BF106">
        <v>12</v>
      </c>
      <c r="BG106">
        <v>4</v>
      </c>
      <c r="BH106">
        <v>0</v>
      </c>
    </row>
    <row r="107" spans="1:60" x14ac:dyDescent="0.3">
      <c r="A107">
        <v>20382</v>
      </c>
      <c r="B107">
        <v>0</v>
      </c>
      <c r="C107">
        <v>1999</v>
      </c>
      <c r="D107" s="1">
        <v>44131.982638888891</v>
      </c>
      <c r="E107" t="s">
        <v>63</v>
      </c>
      <c r="F107">
        <v>3</v>
      </c>
      <c r="G107">
        <v>4</v>
      </c>
      <c r="H107">
        <v>3</v>
      </c>
      <c r="I107">
        <v>2</v>
      </c>
      <c r="J107">
        <v>3</v>
      </c>
      <c r="K107">
        <v>3</v>
      </c>
      <c r="L107">
        <v>3</v>
      </c>
      <c r="M107">
        <v>3</v>
      </c>
      <c r="N107">
        <v>2</v>
      </c>
      <c r="O107">
        <v>4</v>
      </c>
      <c r="P107">
        <v>3</v>
      </c>
      <c r="Q107">
        <v>3</v>
      </c>
      <c r="R107">
        <v>3</v>
      </c>
      <c r="S107">
        <v>4</v>
      </c>
      <c r="T107">
        <v>1</v>
      </c>
      <c r="U107">
        <v>4</v>
      </c>
      <c r="V107">
        <v>4</v>
      </c>
      <c r="W107">
        <v>4</v>
      </c>
      <c r="X107">
        <v>4</v>
      </c>
      <c r="Y107">
        <v>4</v>
      </c>
      <c r="Z107">
        <v>4</v>
      </c>
      <c r="AA107">
        <v>10</v>
      </c>
      <c r="AB107">
        <v>7</v>
      </c>
      <c r="AC107">
        <v>5</v>
      </c>
      <c r="AD107">
        <v>7</v>
      </c>
      <c r="AE107">
        <v>7</v>
      </c>
      <c r="AF107">
        <v>5</v>
      </c>
      <c r="AG107">
        <v>5</v>
      </c>
      <c r="AH107">
        <v>10</v>
      </c>
      <c r="AI107">
        <v>4</v>
      </c>
      <c r="AJ107">
        <v>29</v>
      </c>
      <c r="AK107">
        <v>23</v>
      </c>
      <c r="AL107">
        <v>9</v>
      </c>
      <c r="AM107">
        <v>3</v>
      </c>
      <c r="AN107">
        <v>5</v>
      </c>
      <c r="AO107">
        <v>3</v>
      </c>
      <c r="AP107">
        <v>5</v>
      </c>
      <c r="AQ107">
        <v>4</v>
      </c>
      <c r="AR107">
        <v>9</v>
      </c>
      <c r="AS107">
        <v>11</v>
      </c>
      <c r="AT107">
        <v>16</v>
      </c>
      <c r="AU107">
        <v>8</v>
      </c>
      <c r="AV107">
        <v>12</v>
      </c>
      <c r="AW107">
        <v>7</v>
      </c>
      <c r="AX107">
        <v>18</v>
      </c>
      <c r="AY107">
        <v>6</v>
      </c>
      <c r="AZ107">
        <v>3</v>
      </c>
      <c r="BA107">
        <v>17</v>
      </c>
      <c r="BB107">
        <v>1</v>
      </c>
      <c r="BC107">
        <v>2</v>
      </c>
      <c r="BD107">
        <v>15</v>
      </c>
      <c r="BE107">
        <v>13</v>
      </c>
      <c r="BF107">
        <v>10</v>
      </c>
      <c r="BG107">
        <v>14</v>
      </c>
      <c r="BH107">
        <v>16</v>
      </c>
    </row>
    <row r="108" spans="1:60" x14ac:dyDescent="0.3">
      <c r="A108">
        <v>20405</v>
      </c>
      <c r="B108">
        <v>0</v>
      </c>
      <c r="C108">
        <v>1996</v>
      </c>
      <c r="D108" s="1">
        <v>44132.098611111112</v>
      </c>
      <c r="E108" t="s">
        <v>62</v>
      </c>
      <c r="F108">
        <v>3</v>
      </c>
      <c r="G108">
        <v>3</v>
      </c>
      <c r="H108">
        <v>3</v>
      </c>
      <c r="I108">
        <v>2</v>
      </c>
      <c r="J108">
        <v>1</v>
      </c>
      <c r="K108">
        <v>3</v>
      </c>
      <c r="L108">
        <v>3</v>
      </c>
      <c r="M108">
        <v>4</v>
      </c>
      <c r="N108">
        <v>2</v>
      </c>
      <c r="O108">
        <v>4</v>
      </c>
      <c r="P108">
        <v>2</v>
      </c>
      <c r="Q108">
        <v>3</v>
      </c>
      <c r="R108">
        <v>3</v>
      </c>
      <c r="S108">
        <v>3</v>
      </c>
      <c r="T108">
        <v>1</v>
      </c>
      <c r="U108">
        <v>2</v>
      </c>
      <c r="V108">
        <v>1</v>
      </c>
      <c r="W108">
        <v>3</v>
      </c>
      <c r="X108">
        <v>3</v>
      </c>
      <c r="Y108">
        <v>3</v>
      </c>
      <c r="Z108">
        <v>5</v>
      </c>
      <c r="AA108">
        <v>3</v>
      </c>
      <c r="AB108">
        <v>6</v>
      </c>
      <c r="AC108">
        <v>4</v>
      </c>
      <c r="AD108">
        <v>5</v>
      </c>
      <c r="AE108">
        <v>3</v>
      </c>
      <c r="AF108">
        <v>4</v>
      </c>
      <c r="AG108">
        <v>5</v>
      </c>
      <c r="AH108">
        <v>7</v>
      </c>
      <c r="AI108">
        <v>4</v>
      </c>
      <c r="AJ108">
        <v>4</v>
      </c>
      <c r="AK108">
        <v>3</v>
      </c>
      <c r="AL108">
        <v>4</v>
      </c>
      <c r="AM108">
        <v>4</v>
      </c>
      <c r="AN108">
        <v>4</v>
      </c>
      <c r="AO108">
        <v>2</v>
      </c>
      <c r="AP108">
        <v>3</v>
      </c>
      <c r="AQ108">
        <v>18</v>
      </c>
      <c r="AR108">
        <v>5</v>
      </c>
      <c r="AS108">
        <v>9</v>
      </c>
      <c r="AT108">
        <v>15</v>
      </c>
      <c r="AU108">
        <v>8</v>
      </c>
      <c r="AV108">
        <v>10</v>
      </c>
      <c r="AW108">
        <v>12</v>
      </c>
      <c r="AX108">
        <v>7</v>
      </c>
      <c r="AY108">
        <v>17</v>
      </c>
      <c r="AZ108">
        <v>11</v>
      </c>
      <c r="BA108">
        <v>1</v>
      </c>
      <c r="BB108">
        <v>13</v>
      </c>
      <c r="BC108">
        <v>4</v>
      </c>
      <c r="BD108">
        <v>6</v>
      </c>
      <c r="BE108">
        <v>14</v>
      </c>
      <c r="BF108">
        <v>16</v>
      </c>
      <c r="BG108">
        <v>2</v>
      </c>
      <c r="BH108">
        <v>10</v>
      </c>
    </row>
    <row r="109" spans="1:60" x14ac:dyDescent="0.3">
      <c r="A109">
        <v>20425</v>
      </c>
      <c r="B109">
        <v>0</v>
      </c>
      <c r="C109">
        <v>1976</v>
      </c>
      <c r="D109" s="1">
        <v>44132.343055555553</v>
      </c>
      <c r="E109" t="s">
        <v>62</v>
      </c>
      <c r="F109">
        <v>2</v>
      </c>
      <c r="G109">
        <v>1</v>
      </c>
      <c r="H109">
        <v>2</v>
      </c>
      <c r="I109">
        <v>1</v>
      </c>
      <c r="J109">
        <v>1</v>
      </c>
      <c r="K109">
        <v>2</v>
      </c>
      <c r="L109">
        <v>1</v>
      </c>
      <c r="M109">
        <v>4</v>
      </c>
      <c r="N109">
        <v>1</v>
      </c>
      <c r="O109">
        <v>1</v>
      </c>
      <c r="P109">
        <v>1</v>
      </c>
      <c r="Q109">
        <v>2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3</v>
      </c>
      <c r="Y109">
        <v>3</v>
      </c>
      <c r="Z109">
        <v>7</v>
      </c>
      <c r="AA109">
        <v>9</v>
      </c>
      <c r="AB109">
        <v>4</v>
      </c>
      <c r="AC109">
        <v>6</v>
      </c>
      <c r="AD109">
        <v>5</v>
      </c>
      <c r="AE109">
        <v>5</v>
      </c>
      <c r="AF109">
        <v>5</v>
      </c>
      <c r="AG109">
        <v>4</v>
      </c>
      <c r="AH109">
        <v>3</v>
      </c>
      <c r="AI109">
        <v>4</v>
      </c>
      <c r="AJ109">
        <v>4</v>
      </c>
      <c r="AK109">
        <v>5</v>
      </c>
      <c r="AL109">
        <v>3</v>
      </c>
      <c r="AM109">
        <v>1</v>
      </c>
      <c r="AN109">
        <v>4</v>
      </c>
      <c r="AO109">
        <v>2</v>
      </c>
      <c r="AP109">
        <v>8</v>
      </c>
      <c r="AQ109">
        <v>10</v>
      </c>
      <c r="AR109">
        <v>7</v>
      </c>
      <c r="AS109">
        <v>4</v>
      </c>
      <c r="AT109">
        <v>2</v>
      </c>
      <c r="AU109">
        <v>12</v>
      </c>
      <c r="AV109">
        <v>14</v>
      </c>
      <c r="AW109">
        <v>13</v>
      </c>
      <c r="AX109">
        <v>1</v>
      </c>
      <c r="AY109">
        <v>5</v>
      </c>
      <c r="AZ109">
        <v>6</v>
      </c>
      <c r="BA109">
        <v>11</v>
      </c>
      <c r="BB109">
        <v>15</v>
      </c>
      <c r="BC109">
        <v>9</v>
      </c>
      <c r="BD109">
        <v>17</v>
      </c>
      <c r="BE109">
        <v>18</v>
      </c>
      <c r="BF109">
        <v>3</v>
      </c>
      <c r="BG109">
        <v>16</v>
      </c>
      <c r="BH109">
        <v>-14</v>
      </c>
    </row>
    <row r="110" spans="1:60" x14ac:dyDescent="0.3">
      <c r="A110">
        <v>20445</v>
      </c>
      <c r="B110">
        <v>0</v>
      </c>
      <c r="C110">
        <v>1999</v>
      </c>
      <c r="D110" s="1">
        <v>44132.373611111114</v>
      </c>
      <c r="E110" t="s">
        <v>62</v>
      </c>
      <c r="F110">
        <v>2</v>
      </c>
      <c r="G110">
        <v>1</v>
      </c>
      <c r="H110">
        <v>2</v>
      </c>
      <c r="I110">
        <v>1</v>
      </c>
      <c r="J110">
        <v>2</v>
      </c>
      <c r="K110">
        <v>2</v>
      </c>
      <c r="L110">
        <v>2</v>
      </c>
      <c r="M110">
        <v>2</v>
      </c>
      <c r="N110">
        <v>1</v>
      </c>
      <c r="O110">
        <v>2</v>
      </c>
      <c r="P110">
        <v>2</v>
      </c>
      <c r="Q110">
        <v>2</v>
      </c>
      <c r="R110">
        <v>1</v>
      </c>
      <c r="S110">
        <v>1</v>
      </c>
      <c r="T110">
        <v>2</v>
      </c>
      <c r="U110">
        <v>2</v>
      </c>
      <c r="V110">
        <v>1</v>
      </c>
      <c r="W110">
        <v>2</v>
      </c>
      <c r="X110">
        <v>7</v>
      </c>
      <c r="Y110">
        <v>5</v>
      </c>
      <c r="Z110">
        <v>5</v>
      </c>
      <c r="AA110">
        <v>7</v>
      </c>
      <c r="AB110">
        <v>14</v>
      </c>
      <c r="AC110">
        <v>3</v>
      </c>
      <c r="AD110">
        <v>3</v>
      </c>
      <c r="AE110">
        <v>3</v>
      </c>
      <c r="AF110">
        <v>5</v>
      </c>
      <c r="AG110">
        <v>2</v>
      </c>
      <c r="AH110">
        <v>12</v>
      </c>
      <c r="AI110">
        <v>4</v>
      </c>
      <c r="AJ110">
        <v>3</v>
      </c>
      <c r="AK110">
        <v>6</v>
      </c>
      <c r="AL110">
        <v>9</v>
      </c>
      <c r="AM110">
        <v>2</v>
      </c>
      <c r="AN110">
        <v>4</v>
      </c>
      <c r="AO110">
        <v>6</v>
      </c>
      <c r="AP110">
        <v>9</v>
      </c>
      <c r="AQ110">
        <v>18</v>
      </c>
      <c r="AR110">
        <v>11</v>
      </c>
      <c r="AS110">
        <v>8</v>
      </c>
      <c r="AT110">
        <v>7</v>
      </c>
      <c r="AU110">
        <v>13</v>
      </c>
      <c r="AV110">
        <v>15</v>
      </c>
      <c r="AW110">
        <v>14</v>
      </c>
      <c r="AX110">
        <v>2</v>
      </c>
      <c r="AY110">
        <v>16</v>
      </c>
      <c r="AZ110">
        <v>1</v>
      </c>
      <c r="BA110">
        <v>3</v>
      </c>
      <c r="BB110">
        <v>17</v>
      </c>
      <c r="BC110">
        <v>10</v>
      </c>
      <c r="BD110">
        <v>5</v>
      </c>
      <c r="BE110">
        <v>4</v>
      </c>
      <c r="BF110">
        <v>12</v>
      </c>
      <c r="BG110">
        <v>6</v>
      </c>
      <c r="BH110">
        <v>-28</v>
      </c>
    </row>
    <row r="111" spans="1:60" x14ac:dyDescent="0.3">
      <c r="A111">
        <v>20478</v>
      </c>
      <c r="B111">
        <v>0</v>
      </c>
      <c r="C111">
        <v>1998</v>
      </c>
      <c r="D111" s="1">
        <v>44132.411111111112</v>
      </c>
      <c r="E111" t="s">
        <v>61</v>
      </c>
      <c r="F111">
        <v>3</v>
      </c>
      <c r="G111">
        <v>3</v>
      </c>
      <c r="H111">
        <v>3</v>
      </c>
      <c r="I111">
        <v>2</v>
      </c>
      <c r="J111">
        <v>3</v>
      </c>
      <c r="K111">
        <v>3</v>
      </c>
      <c r="L111">
        <v>3</v>
      </c>
      <c r="M111">
        <v>4</v>
      </c>
      <c r="N111">
        <v>2</v>
      </c>
      <c r="O111">
        <v>3</v>
      </c>
      <c r="P111">
        <v>3</v>
      </c>
      <c r="Q111">
        <v>3</v>
      </c>
      <c r="R111">
        <v>2</v>
      </c>
      <c r="S111">
        <v>3</v>
      </c>
      <c r="T111">
        <v>3</v>
      </c>
      <c r="U111">
        <v>3</v>
      </c>
      <c r="V111">
        <v>3</v>
      </c>
      <c r="W111">
        <v>3</v>
      </c>
      <c r="X111">
        <v>4</v>
      </c>
      <c r="Y111">
        <v>3</v>
      </c>
      <c r="Z111">
        <v>6</v>
      </c>
      <c r="AA111">
        <v>5</v>
      </c>
      <c r="AB111">
        <v>21</v>
      </c>
      <c r="AC111">
        <v>6</v>
      </c>
      <c r="AD111">
        <v>9</v>
      </c>
      <c r="AE111">
        <v>7</v>
      </c>
      <c r="AF111">
        <v>6</v>
      </c>
      <c r="AG111">
        <v>7</v>
      </c>
      <c r="AH111">
        <v>19</v>
      </c>
      <c r="AI111">
        <v>4</v>
      </c>
      <c r="AJ111">
        <v>5</v>
      </c>
      <c r="AK111">
        <v>6</v>
      </c>
      <c r="AL111">
        <v>5</v>
      </c>
      <c r="AM111">
        <v>3</v>
      </c>
      <c r="AN111">
        <v>6</v>
      </c>
      <c r="AO111">
        <v>2</v>
      </c>
      <c r="AP111">
        <v>9</v>
      </c>
      <c r="AQ111">
        <v>18</v>
      </c>
      <c r="AR111">
        <v>1</v>
      </c>
      <c r="AS111">
        <v>5</v>
      </c>
      <c r="AT111">
        <v>11</v>
      </c>
      <c r="AU111">
        <v>7</v>
      </c>
      <c r="AV111">
        <v>10</v>
      </c>
      <c r="AW111">
        <v>8</v>
      </c>
      <c r="AX111">
        <v>3</v>
      </c>
      <c r="AY111">
        <v>12</v>
      </c>
      <c r="AZ111">
        <v>6</v>
      </c>
      <c r="BA111">
        <v>13</v>
      </c>
      <c r="BB111">
        <v>17</v>
      </c>
      <c r="BC111">
        <v>14</v>
      </c>
      <c r="BD111">
        <v>2</v>
      </c>
      <c r="BE111">
        <v>15</v>
      </c>
      <c r="BF111">
        <v>16</v>
      </c>
      <c r="BG111">
        <v>4</v>
      </c>
      <c r="BH111">
        <v>-31</v>
      </c>
    </row>
    <row r="112" spans="1:60" x14ac:dyDescent="0.3">
      <c r="A112">
        <v>20485</v>
      </c>
      <c r="B112">
        <v>1</v>
      </c>
      <c r="C112">
        <v>1993</v>
      </c>
      <c r="D112" s="1">
        <v>44132.414583333331</v>
      </c>
      <c r="E112" t="s">
        <v>62</v>
      </c>
      <c r="F112">
        <v>3</v>
      </c>
      <c r="G112">
        <v>3</v>
      </c>
      <c r="H112">
        <v>2</v>
      </c>
      <c r="I112">
        <v>4</v>
      </c>
      <c r="J112">
        <v>2</v>
      </c>
      <c r="K112">
        <v>1</v>
      </c>
      <c r="L112">
        <v>4</v>
      </c>
      <c r="M112">
        <v>1</v>
      </c>
      <c r="N112">
        <v>3</v>
      </c>
      <c r="O112">
        <v>4</v>
      </c>
      <c r="P112">
        <v>3</v>
      </c>
      <c r="Q112">
        <v>4</v>
      </c>
      <c r="R112">
        <v>2</v>
      </c>
      <c r="S112">
        <v>4</v>
      </c>
      <c r="T112">
        <v>3</v>
      </c>
      <c r="U112">
        <v>4</v>
      </c>
      <c r="V112">
        <v>4</v>
      </c>
      <c r="W112">
        <v>2</v>
      </c>
      <c r="X112">
        <v>4</v>
      </c>
      <c r="Y112">
        <v>7</v>
      </c>
      <c r="Z112">
        <v>8</v>
      </c>
      <c r="AA112">
        <v>6</v>
      </c>
      <c r="AB112">
        <v>10</v>
      </c>
      <c r="AC112">
        <v>11</v>
      </c>
      <c r="AD112">
        <v>6</v>
      </c>
      <c r="AE112">
        <v>6</v>
      </c>
      <c r="AF112">
        <v>6</v>
      </c>
      <c r="AG112">
        <v>4</v>
      </c>
      <c r="AH112">
        <v>20</v>
      </c>
      <c r="AI112">
        <v>9</v>
      </c>
      <c r="AJ112">
        <v>3</v>
      </c>
      <c r="AK112">
        <v>13</v>
      </c>
      <c r="AL112">
        <v>6</v>
      </c>
      <c r="AM112">
        <v>7</v>
      </c>
      <c r="AN112">
        <v>2</v>
      </c>
      <c r="AO112">
        <v>3</v>
      </c>
      <c r="AP112">
        <v>12</v>
      </c>
      <c r="AQ112">
        <v>9</v>
      </c>
      <c r="AR112">
        <v>11</v>
      </c>
      <c r="AS112">
        <v>14</v>
      </c>
      <c r="AT112">
        <v>17</v>
      </c>
      <c r="AU112">
        <v>1</v>
      </c>
      <c r="AV112">
        <v>4</v>
      </c>
      <c r="AW112">
        <v>6</v>
      </c>
      <c r="AX112">
        <v>13</v>
      </c>
      <c r="AY112">
        <v>7</v>
      </c>
      <c r="AZ112">
        <v>10</v>
      </c>
      <c r="BA112">
        <v>3</v>
      </c>
      <c r="BB112">
        <v>15</v>
      </c>
      <c r="BC112">
        <v>18</v>
      </c>
      <c r="BD112">
        <v>2</v>
      </c>
      <c r="BE112">
        <v>8</v>
      </c>
      <c r="BF112">
        <v>5</v>
      </c>
      <c r="BG112">
        <v>16</v>
      </c>
      <c r="BH112">
        <v>41</v>
      </c>
    </row>
    <row r="113" spans="1:60" x14ac:dyDescent="0.3">
      <c r="A113">
        <v>20476</v>
      </c>
      <c r="B113">
        <v>0</v>
      </c>
      <c r="C113">
        <v>1983</v>
      </c>
      <c r="D113" s="1">
        <v>44132.420138888891</v>
      </c>
      <c r="E113" t="s">
        <v>62</v>
      </c>
      <c r="F113">
        <v>2</v>
      </c>
      <c r="G113">
        <v>1</v>
      </c>
      <c r="H113">
        <v>1</v>
      </c>
      <c r="I113">
        <v>1</v>
      </c>
      <c r="J113">
        <v>2</v>
      </c>
      <c r="K113">
        <v>2</v>
      </c>
      <c r="L113">
        <v>1</v>
      </c>
      <c r="M113">
        <v>2</v>
      </c>
      <c r="N113">
        <v>1</v>
      </c>
      <c r="O113">
        <v>1</v>
      </c>
      <c r="P113">
        <v>1</v>
      </c>
      <c r="Q113">
        <v>2</v>
      </c>
      <c r="R113">
        <v>1</v>
      </c>
      <c r="S113">
        <v>1</v>
      </c>
      <c r="T113">
        <v>2</v>
      </c>
      <c r="U113">
        <v>1</v>
      </c>
      <c r="V113">
        <v>1</v>
      </c>
      <c r="W113">
        <v>1</v>
      </c>
      <c r="X113">
        <v>6</v>
      </c>
      <c r="Y113">
        <v>4</v>
      </c>
      <c r="Z113">
        <v>4</v>
      </c>
      <c r="AA113">
        <v>2</v>
      </c>
      <c r="AB113">
        <v>5</v>
      </c>
      <c r="AC113">
        <v>4</v>
      </c>
      <c r="AD113">
        <v>3</v>
      </c>
      <c r="AE113">
        <v>4</v>
      </c>
      <c r="AF113">
        <v>2</v>
      </c>
      <c r="AG113">
        <v>3</v>
      </c>
      <c r="AH113">
        <v>9</v>
      </c>
      <c r="AI113">
        <v>2</v>
      </c>
      <c r="AJ113">
        <v>12</v>
      </c>
      <c r="AK113">
        <v>4</v>
      </c>
      <c r="AL113">
        <v>4</v>
      </c>
      <c r="AM113">
        <v>2</v>
      </c>
      <c r="AN113">
        <v>3</v>
      </c>
      <c r="AO113">
        <v>2</v>
      </c>
      <c r="AP113">
        <v>1</v>
      </c>
      <c r="AQ113">
        <v>4</v>
      </c>
      <c r="AR113">
        <v>15</v>
      </c>
      <c r="AS113">
        <v>6</v>
      </c>
      <c r="AT113">
        <v>2</v>
      </c>
      <c r="AU113">
        <v>8</v>
      </c>
      <c r="AV113">
        <v>13</v>
      </c>
      <c r="AW113">
        <v>9</v>
      </c>
      <c r="AX113">
        <v>3</v>
      </c>
      <c r="AY113">
        <v>5</v>
      </c>
      <c r="AZ113">
        <v>10</v>
      </c>
      <c r="BA113">
        <v>18</v>
      </c>
      <c r="BB113">
        <v>7</v>
      </c>
      <c r="BC113">
        <v>11</v>
      </c>
      <c r="BD113">
        <v>16</v>
      </c>
      <c r="BE113">
        <v>14</v>
      </c>
      <c r="BF113">
        <v>17</v>
      </c>
      <c r="BG113">
        <v>12</v>
      </c>
      <c r="BH113">
        <v>-25</v>
      </c>
    </row>
    <row r="114" spans="1:60" x14ac:dyDescent="0.3">
      <c r="A114">
        <v>20494</v>
      </c>
      <c r="B114">
        <v>0</v>
      </c>
      <c r="C114">
        <v>1992</v>
      </c>
      <c r="D114" s="1">
        <v>44132.425694444442</v>
      </c>
      <c r="E114" t="s">
        <v>61</v>
      </c>
      <c r="F114">
        <v>3</v>
      </c>
      <c r="G114">
        <v>1</v>
      </c>
      <c r="H114">
        <v>2</v>
      </c>
      <c r="I114">
        <v>3</v>
      </c>
      <c r="J114">
        <v>2</v>
      </c>
      <c r="K114">
        <v>3</v>
      </c>
      <c r="L114">
        <v>3</v>
      </c>
      <c r="M114">
        <v>2</v>
      </c>
      <c r="N114">
        <v>3</v>
      </c>
      <c r="O114">
        <v>3</v>
      </c>
      <c r="P114">
        <v>2</v>
      </c>
      <c r="Q114">
        <v>4</v>
      </c>
      <c r="R114">
        <v>1</v>
      </c>
      <c r="S114">
        <v>3</v>
      </c>
      <c r="T114">
        <v>3</v>
      </c>
      <c r="U114">
        <v>3</v>
      </c>
      <c r="V114">
        <v>2</v>
      </c>
      <c r="W114">
        <v>2</v>
      </c>
      <c r="X114">
        <v>4</v>
      </c>
      <c r="Y114">
        <v>4</v>
      </c>
      <c r="Z114">
        <v>4</v>
      </c>
      <c r="AA114">
        <v>6</v>
      </c>
      <c r="AB114">
        <v>6</v>
      </c>
      <c r="AC114">
        <v>4</v>
      </c>
      <c r="AD114">
        <v>5</v>
      </c>
      <c r="AE114">
        <v>22</v>
      </c>
      <c r="AF114">
        <v>2</v>
      </c>
      <c r="AG114">
        <v>3</v>
      </c>
      <c r="AH114">
        <v>7</v>
      </c>
      <c r="AI114">
        <v>3</v>
      </c>
      <c r="AJ114">
        <v>25</v>
      </c>
      <c r="AK114">
        <v>6</v>
      </c>
      <c r="AL114">
        <v>4</v>
      </c>
      <c r="AM114">
        <v>3</v>
      </c>
      <c r="AN114">
        <v>5</v>
      </c>
      <c r="AO114">
        <v>2</v>
      </c>
      <c r="AP114">
        <v>14</v>
      </c>
      <c r="AQ114">
        <v>13</v>
      </c>
      <c r="AR114">
        <v>2</v>
      </c>
      <c r="AS114">
        <v>8</v>
      </c>
      <c r="AT114">
        <v>6</v>
      </c>
      <c r="AU114">
        <v>5</v>
      </c>
      <c r="AV114">
        <v>4</v>
      </c>
      <c r="AW114">
        <v>1</v>
      </c>
      <c r="AX114">
        <v>17</v>
      </c>
      <c r="AY114">
        <v>10</v>
      </c>
      <c r="AZ114">
        <v>12</v>
      </c>
      <c r="BA114">
        <v>7</v>
      </c>
      <c r="BB114">
        <v>11</v>
      </c>
      <c r="BC114">
        <v>15</v>
      </c>
      <c r="BD114">
        <v>9</v>
      </c>
      <c r="BE114">
        <v>16</v>
      </c>
      <c r="BF114">
        <v>18</v>
      </c>
      <c r="BG114">
        <v>3</v>
      </c>
      <c r="BH114">
        <v>2</v>
      </c>
    </row>
    <row r="115" spans="1:60" x14ac:dyDescent="0.3">
      <c r="A115" s="6">
        <v>19246</v>
      </c>
      <c r="B115" s="6">
        <v>0</v>
      </c>
      <c r="C115" s="6">
        <v>1982</v>
      </c>
      <c r="D115" s="7">
        <v>44132.429166666669</v>
      </c>
      <c r="E115" s="6">
        <v>1</v>
      </c>
      <c r="F115" s="6">
        <v>1</v>
      </c>
      <c r="G115" s="6">
        <v>1</v>
      </c>
      <c r="H115" s="6">
        <v>1</v>
      </c>
      <c r="I115" s="6">
        <v>1</v>
      </c>
      <c r="J115" s="6">
        <v>1</v>
      </c>
      <c r="K115" s="6">
        <v>1</v>
      </c>
      <c r="L115" s="6">
        <v>1</v>
      </c>
      <c r="M115" s="6">
        <v>1</v>
      </c>
      <c r="N115" s="6">
        <v>1</v>
      </c>
      <c r="O115" s="6">
        <v>1</v>
      </c>
      <c r="P115" s="6">
        <v>1</v>
      </c>
      <c r="Q115" s="6">
        <v>1</v>
      </c>
      <c r="R115" s="6">
        <v>1</v>
      </c>
      <c r="S115" s="6">
        <v>1</v>
      </c>
      <c r="T115" s="6">
        <v>1</v>
      </c>
      <c r="U115" s="6">
        <v>1</v>
      </c>
      <c r="V115" s="6">
        <v>1</v>
      </c>
      <c r="W115" s="6">
        <v>1</v>
      </c>
      <c r="X115" s="6">
        <v>2</v>
      </c>
      <c r="Y115" s="6">
        <v>2</v>
      </c>
      <c r="Z115" s="6">
        <v>3</v>
      </c>
      <c r="AA115" s="6">
        <v>11</v>
      </c>
      <c r="AB115" s="6">
        <v>3</v>
      </c>
      <c r="AC115" s="6">
        <v>2</v>
      </c>
      <c r="AD115" s="6">
        <v>2</v>
      </c>
      <c r="AE115" s="6">
        <v>2</v>
      </c>
      <c r="AF115" s="6">
        <v>2</v>
      </c>
      <c r="AG115" s="6">
        <v>1</v>
      </c>
      <c r="AH115" s="6">
        <v>2</v>
      </c>
      <c r="AI115" s="6">
        <v>2</v>
      </c>
      <c r="AJ115" s="6">
        <v>3</v>
      </c>
      <c r="AK115" s="6">
        <v>2</v>
      </c>
      <c r="AL115" s="6">
        <v>2</v>
      </c>
      <c r="AM115" s="6">
        <v>2</v>
      </c>
      <c r="AN115" s="6">
        <v>2</v>
      </c>
      <c r="AO115" s="6">
        <v>3</v>
      </c>
      <c r="AP115" s="6">
        <v>2</v>
      </c>
      <c r="AQ115" s="6">
        <v>3</v>
      </c>
      <c r="AR115" s="6">
        <v>6</v>
      </c>
      <c r="AS115" s="6">
        <v>1</v>
      </c>
      <c r="AT115" s="6">
        <v>17</v>
      </c>
      <c r="AU115" s="6">
        <v>12</v>
      </c>
      <c r="AV115" s="6">
        <v>9</v>
      </c>
      <c r="AW115" s="6">
        <v>11</v>
      </c>
      <c r="AX115" s="6">
        <v>13</v>
      </c>
      <c r="AY115" s="6">
        <v>15</v>
      </c>
      <c r="AZ115" s="6">
        <v>14</v>
      </c>
      <c r="BA115" s="6">
        <v>8</v>
      </c>
      <c r="BB115" s="6">
        <v>18</v>
      </c>
      <c r="BC115" s="6">
        <v>7</v>
      </c>
      <c r="BD115" s="6">
        <v>5</v>
      </c>
      <c r="BE115" s="6">
        <v>10</v>
      </c>
      <c r="BF115" s="6">
        <v>16</v>
      </c>
      <c r="BG115" s="6">
        <v>4</v>
      </c>
      <c r="BH115" s="6">
        <v>-28</v>
      </c>
    </row>
    <row r="116" spans="1:60" x14ac:dyDescent="0.3">
      <c r="A116">
        <v>20416</v>
      </c>
      <c r="B116">
        <v>0</v>
      </c>
      <c r="C116">
        <v>2000</v>
      </c>
      <c r="D116" s="1">
        <v>44132.450694444444</v>
      </c>
      <c r="E116" t="s">
        <v>62</v>
      </c>
      <c r="F116">
        <v>3</v>
      </c>
      <c r="G116">
        <v>1</v>
      </c>
      <c r="H116">
        <v>2</v>
      </c>
      <c r="I116">
        <v>4</v>
      </c>
      <c r="J116">
        <v>2</v>
      </c>
      <c r="K116">
        <v>3</v>
      </c>
      <c r="L116">
        <v>1</v>
      </c>
      <c r="M116">
        <v>2</v>
      </c>
      <c r="N116">
        <v>1</v>
      </c>
      <c r="O116">
        <v>3</v>
      </c>
      <c r="P116">
        <v>1</v>
      </c>
      <c r="Q116">
        <v>3</v>
      </c>
      <c r="R116">
        <v>4</v>
      </c>
      <c r="S116">
        <v>1</v>
      </c>
      <c r="T116">
        <v>3</v>
      </c>
      <c r="U116">
        <v>4</v>
      </c>
      <c r="V116">
        <v>2</v>
      </c>
      <c r="W116">
        <v>2</v>
      </c>
      <c r="X116">
        <v>41</v>
      </c>
      <c r="Y116">
        <v>4</v>
      </c>
      <c r="Z116">
        <v>4</v>
      </c>
      <c r="AA116">
        <v>9</v>
      </c>
      <c r="AB116">
        <v>24</v>
      </c>
      <c r="AC116">
        <v>4</v>
      </c>
      <c r="AD116">
        <v>5</v>
      </c>
      <c r="AE116">
        <v>5</v>
      </c>
      <c r="AF116">
        <v>3</v>
      </c>
      <c r="AG116">
        <v>10</v>
      </c>
      <c r="AH116">
        <v>6</v>
      </c>
      <c r="AI116">
        <v>3</v>
      </c>
      <c r="AJ116">
        <v>9</v>
      </c>
      <c r="AK116">
        <v>83</v>
      </c>
      <c r="AL116">
        <v>38</v>
      </c>
      <c r="AM116">
        <v>4</v>
      </c>
      <c r="AN116">
        <v>4</v>
      </c>
      <c r="AO116">
        <v>3</v>
      </c>
      <c r="AP116">
        <v>5</v>
      </c>
      <c r="AQ116">
        <v>14</v>
      </c>
      <c r="AR116">
        <v>2</v>
      </c>
      <c r="AS116">
        <v>12</v>
      </c>
      <c r="AT116">
        <v>4</v>
      </c>
      <c r="AU116">
        <v>17</v>
      </c>
      <c r="AV116">
        <v>10</v>
      </c>
      <c r="AW116">
        <v>16</v>
      </c>
      <c r="AX116">
        <v>6</v>
      </c>
      <c r="AY116">
        <v>11</v>
      </c>
      <c r="AZ116">
        <v>7</v>
      </c>
      <c r="BA116">
        <v>13</v>
      </c>
      <c r="BB116">
        <v>9</v>
      </c>
      <c r="BC116">
        <v>15</v>
      </c>
      <c r="BD116">
        <v>1</v>
      </c>
      <c r="BE116">
        <v>3</v>
      </c>
      <c r="BF116">
        <v>8</v>
      </c>
      <c r="BG116">
        <v>18</v>
      </c>
      <c r="BH116">
        <v>34</v>
      </c>
    </row>
    <row r="117" spans="1:60" x14ac:dyDescent="0.3">
      <c r="A117">
        <v>20487</v>
      </c>
      <c r="B117">
        <v>0</v>
      </c>
      <c r="C117">
        <v>1999</v>
      </c>
      <c r="D117" s="1">
        <v>44132.455555555556</v>
      </c>
      <c r="E117" t="s">
        <v>61</v>
      </c>
      <c r="F117">
        <v>4</v>
      </c>
      <c r="G117">
        <v>1</v>
      </c>
      <c r="H117">
        <v>1</v>
      </c>
      <c r="I117">
        <v>4</v>
      </c>
      <c r="J117">
        <v>2</v>
      </c>
      <c r="K117">
        <v>2</v>
      </c>
      <c r="L117">
        <v>4</v>
      </c>
      <c r="M117">
        <v>4</v>
      </c>
      <c r="N117">
        <v>4</v>
      </c>
      <c r="O117">
        <v>4</v>
      </c>
      <c r="P117">
        <v>4</v>
      </c>
      <c r="Q117">
        <v>4</v>
      </c>
      <c r="R117">
        <v>4</v>
      </c>
      <c r="S117">
        <v>1</v>
      </c>
      <c r="T117">
        <v>1</v>
      </c>
      <c r="U117">
        <v>4</v>
      </c>
      <c r="V117">
        <v>2</v>
      </c>
      <c r="W117">
        <v>4</v>
      </c>
      <c r="X117">
        <v>2</v>
      </c>
      <c r="Y117">
        <v>3</v>
      </c>
      <c r="Z117">
        <v>5</v>
      </c>
      <c r="AA117">
        <v>14</v>
      </c>
      <c r="AB117">
        <v>13</v>
      </c>
      <c r="AC117">
        <v>7</v>
      </c>
      <c r="AD117">
        <v>5</v>
      </c>
      <c r="AE117">
        <v>48</v>
      </c>
      <c r="AF117">
        <v>4</v>
      </c>
      <c r="AG117">
        <v>9</v>
      </c>
      <c r="AH117">
        <v>21</v>
      </c>
      <c r="AI117">
        <v>3</v>
      </c>
      <c r="AJ117">
        <v>6</v>
      </c>
      <c r="AK117">
        <v>75</v>
      </c>
      <c r="AL117">
        <v>10</v>
      </c>
      <c r="AM117">
        <v>8</v>
      </c>
      <c r="AN117">
        <v>5</v>
      </c>
      <c r="AO117">
        <v>2</v>
      </c>
      <c r="AP117">
        <v>3</v>
      </c>
      <c r="AQ117">
        <v>12</v>
      </c>
      <c r="AR117">
        <v>18</v>
      </c>
      <c r="AS117">
        <v>1</v>
      </c>
      <c r="AT117">
        <v>5</v>
      </c>
      <c r="AU117">
        <v>17</v>
      </c>
      <c r="AV117">
        <v>2</v>
      </c>
      <c r="AW117">
        <v>8</v>
      </c>
      <c r="AX117">
        <v>14</v>
      </c>
      <c r="AY117">
        <v>13</v>
      </c>
      <c r="AZ117">
        <v>10</v>
      </c>
      <c r="BA117">
        <v>9</v>
      </c>
      <c r="BB117">
        <v>6</v>
      </c>
      <c r="BC117">
        <v>7</v>
      </c>
      <c r="BD117">
        <v>11</v>
      </c>
      <c r="BE117">
        <v>4</v>
      </c>
      <c r="BF117">
        <v>16</v>
      </c>
      <c r="BG117">
        <v>15</v>
      </c>
      <c r="BH117">
        <v>70</v>
      </c>
    </row>
    <row r="118" spans="1:60" x14ac:dyDescent="0.3">
      <c r="A118">
        <v>20513</v>
      </c>
      <c r="B118">
        <v>0</v>
      </c>
      <c r="C118">
        <v>1996</v>
      </c>
      <c r="D118" s="1">
        <v>44132.463194444441</v>
      </c>
      <c r="E118" t="s">
        <v>60</v>
      </c>
      <c r="F118">
        <v>3</v>
      </c>
      <c r="G118">
        <v>1</v>
      </c>
      <c r="H118">
        <v>1</v>
      </c>
      <c r="I118">
        <v>1</v>
      </c>
      <c r="J118">
        <v>1</v>
      </c>
      <c r="K118">
        <v>3</v>
      </c>
      <c r="L118">
        <v>1</v>
      </c>
      <c r="M118">
        <v>3</v>
      </c>
      <c r="N118">
        <v>1</v>
      </c>
      <c r="O118">
        <v>3</v>
      </c>
      <c r="P118">
        <v>2</v>
      </c>
      <c r="Q118">
        <v>3</v>
      </c>
      <c r="R118">
        <v>1</v>
      </c>
      <c r="S118">
        <v>1</v>
      </c>
      <c r="T118">
        <v>1</v>
      </c>
      <c r="U118">
        <v>2</v>
      </c>
      <c r="V118">
        <v>1</v>
      </c>
      <c r="W118">
        <v>1</v>
      </c>
      <c r="X118">
        <v>6</v>
      </c>
      <c r="Y118">
        <v>3</v>
      </c>
      <c r="Z118">
        <v>3</v>
      </c>
      <c r="AA118">
        <v>4</v>
      </c>
      <c r="AB118">
        <v>5</v>
      </c>
      <c r="AC118">
        <v>6</v>
      </c>
      <c r="AD118">
        <v>4</v>
      </c>
      <c r="AE118">
        <v>7</v>
      </c>
      <c r="AF118">
        <v>4</v>
      </c>
      <c r="AG118">
        <v>5</v>
      </c>
      <c r="AH118">
        <v>8</v>
      </c>
      <c r="AI118">
        <v>2</v>
      </c>
      <c r="AJ118">
        <v>3</v>
      </c>
      <c r="AK118">
        <v>36</v>
      </c>
      <c r="AL118">
        <v>3</v>
      </c>
      <c r="AM118">
        <v>1</v>
      </c>
      <c r="AN118">
        <v>2</v>
      </c>
      <c r="AO118">
        <v>1</v>
      </c>
      <c r="AP118">
        <v>17</v>
      </c>
      <c r="AQ118">
        <v>13</v>
      </c>
      <c r="AR118">
        <v>14</v>
      </c>
      <c r="AS118">
        <v>5</v>
      </c>
      <c r="AT118">
        <v>9</v>
      </c>
      <c r="AU118">
        <v>12</v>
      </c>
      <c r="AV118">
        <v>4</v>
      </c>
      <c r="AW118">
        <v>15</v>
      </c>
      <c r="AX118">
        <v>16</v>
      </c>
      <c r="AY118">
        <v>1</v>
      </c>
      <c r="AZ118">
        <v>3</v>
      </c>
      <c r="BA118">
        <v>18</v>
      </c>
      <c r="BB118">
        <v>7</v>
      </c>
      <c r="BC118">
        <v>11</v>
      </c>
      <c r="BD118">
        <v>10</v>
      </c>
      <c r="BE118">
        <v>2</v>
      </c>
      <c r="BF118">
        <v>6</v>
      </c>
      <c r="BG118">
        <v>8</v>
      </c>
      <c r="BH118">
        <v>-9</v>
      </c>
    </row>
    <row r="119" spans="1:60" x14ac:dyDescent="0.3">
      <c r="A119">
        <v>20529</v>
      </c>
      <c r="B119">
        <v>0</v>
      </c>
      <c r="C119">
        <v>1998</v>
      </c>
      <c r="D119" s="1">
        <v>44132.464583333334</v>
      </c>
      <c r="E119" t="s">
        <v>62</v>
      </c>
      <c r="F119">
        <v>4</v>
      </c>
      <c r="G119">
        <v>3</v>
      </c>
      <c r="H119">
        <v>2</v>
      </c>
      <c r="I119">
        <v>1</v>
      </c>
      <c r="J119">
        <v>2</v>
      </c>
      <c r="K119">
        <v>2</v>
      </c>
      <c r="L119">
        <v>3</v>
      </c>
      <c r="M119">
        <v>3</v>
      </c>
      <c r="N119">
        <v>1</v>
      </c>
      <c r="O119">
        <v>3</v>
      </c>
      <c r="P119">
        <v>3</v>
      </c>
      <c r="Q119">
        <v>3</v>
      </c>
      <c r="R119">
        <v>2</v>
      </c>
      <c r="S119">
        <v>3</v>
      </c>
      <c r="T119">
        <v>3</v>
      </c>
      <c r="U119">
        <v>2</v>
      </c>
      <c r="V119">
        <v>4</v>
      </c>
      <c r="W119">
        <v>3</v>
      </c>
      <c r="X119">
        <v>13</v>
      </c>
      <c r="Y119">
        <v>18</v>
      </c>
      <c r="Z119">
        <v>10</v>
      </c>
      <c r="AA119">
        <v>18</v>
      </c>
      <c r="AB119">
        <v>85</v>
      </c>
      <c r="AC119">
        <v>5</v>
      </c>
      <c r="AD119">
        <v>14</v>
      </c>
      <c r="AE119">
        <v>3</v>
      </c>
      <c r="AF119">
        <v>4</v>
      </c>
      <c r="AG119">
        <v>4</v>
      </c>
      <c r="AH119">
        <v>58</v>
      </c>
      <c r="AI119">
        <v>4</v>
      </c>
      <c r="AJ119">
        <v>4</v>
      </c>
      <c r="AK119">
        <v>5</v>
      </c>
      <c r="AL119">
        <v>5</v>
      </c>
      <c r="AM119">
        <v>4</v>
      </c>
      <c r="AN119">
        <v>8</v>
      </c>
      <c r="AO119">
        <v>2</v>
      </c>
      <c r="AP119">
        <v>1</v>
      </c>
      <c r="AQ119">
        <v>14</v>
      </c>
      <c r="AR119">
        <v>4</v>
      </c>
      <c r="AS119">
        <v>15</v>
      </c>
      <c r="AT119">
        <v>3</v>
      </c>
      <c r="AU119">
        <v>12</v>
      </c>
      <c r="AV119">
        <v>7</v>
      </c>
      <c r="AW119">
        <v>2</v>
      </c>
      <c r="AX119">
        <v>10</v>
      </c>
      <c r="AY119">
        <v>9</v>
      </c>
      <c r="AZ119">
        <v>17</v>
      </c>
      <c r="BA119">
        <v>18</v>
      </c>
      <c r="BB119">
        <v>6</v>
      </c>
      <c r="BC119">
        <v>13</v>
      </c>
      <c r="BD119">
        <v>5</v>
      </c>
      <c r="BE119">
        <v>8</v>
      </c>
      <c r="BF119">
        <v>11</v>
      </c>
      <c r="BG119">
        <v>16</v>
      </c>
      <c r="BH119">
        <v>0</v>
      </c>
    </row>
    <row r="120" spans="1:60" x14ac:dyDescent="0.3">
      <c r="A120">
        <v>20508</v>
      </c>
      <c r="B120">
        <v>0</v>
      </c>
      <c r="C120">
        <v>1998</v>
      </c>
      <c r="D120" s="1">
        <v>44132.474305555559</v>
      </c>
      <c r="E120" t="s">
        <v>62</v>
      </c>
      <c r="F120">
        <v>3</v>
      </c>
      <c r="G120">
        <v>1</v>
      </c>
      <c r="H120">
        <v>1</v>
      </c>
      <c r="I120">
        <v>3</v>
      </c>
      <c r="J120">
        <v>1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1</v>
      </c>
      <c r="Q120">
        <v>2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2</v>
      </c>
      <c r="X120">
        <v>5</v>
      </c>
      <c r="Y120">
        <v>4</v>
      </c>
      <c r="Z120">
        <v>12</v>
      </c>
      <c r="AA120">
        <v>11</v>
      </c>
      <c r="AB120">
        <v>9</v>
      </c>
      <c r="AC120">
        <v>10</v>
      </c>
      <c r="AD120">
        <v>17</v>
      </c>
      <c r="AE120">
        <v>11</v>
      </c>
      <c r="AF120">
        <v>18</v>
      </c>
      <c r="AG120">
        <v>7</v>
      </c>
      <c r="AH120">
        <v>9</v>
      </c>
      <c r="AI120">
        <v>12</v>
      </c>
      <c r="AJ120">
        <v>12</v>
      </c>
      <c r="AK120">
        <v>6</v>
      </c>
      <c r="AL120">
        <v>8</v>
      </c>
      <c r="AM120">
        <v>3</v>
      </c>
      <c r="AN120">
        <v>4</v>
      </c>
      <c r="AO120">
        <v>5</v>
      </c>
      <c r="AP120">
        <v>8</v>
      </c>
      <c r="AQ120">
        <v>16</v>
      </c>
      <c r="AR120">
        <v>15</v>
      </c>
      <c r="AS120">
        <v>9</v>
      </c>
      <c r="AT120">
        <v>12</v>
      </c>
      <c r="AU120">
        <v>17</v>
      </c>
      <c r="AV120">
        <v>5</v>
      </c>
      <c r="AW120">
        <v>10</v>
      </c>
      <c r="AX120">
        <v>3</v>
      </c>
      <c r="AY120">
        <v>6</v>
      </c>
      <c r="AZ120">
        <v>11</v>
      </c>
      <c r="BA120">
        <v>1</v>
      </c>
      <c r="BB120">
        <v>14</v>
      </c>
      <c r="BC120">
        <v>7</v>
      </c>
      <c r="BD120">
        <v>4</v>
      </c>
      <c r="BE120">
        <v>2</v>
      </c>
      <c r="BF120">
        <v>18</v>
      </c>
      <c r="BG120">
        <v>13</v>
      </c>
      <c r="BH120">
        <v>-17</v>
      </c>
    </row>
    <row r="121" spans="1:60" x14ac:dyDescent="0.3">
      <c r="A121">
        <v>19286</v>
      </c>
      <c r="B121">
        <v>0</v>
      </c>
      <c r="C121">
        <v>1999</v>
      </c>
      <c r="D121" s="1">
        <v>44132.492361111108</v>
      </c>
      <c r="E121" t="s">
        <v>63</v>
      </c>
      <c r="F121">
        <v>2</v>
      </c>
      <c r="G121">
        <v>1</v>
      </c>
      <c r="H121">
        <v>3</v>
      </c>
      <c r="I121">
        <v>2</v>
      </c>
      <c r="J121">
        <v>3</v>
      </c>
      <c r="K121">
        <v>2</v>
      </c>
      <c r="L121">
        <v>3</v>
      </c>
      <c r="M121">
        <v>3</v>
      </c>
      <c r="N121">
        <v>2</v>
      </c>
      <c r="O121">
        <v>3</v>
      </c>
      <c r="P121">
        <v>1</v>
      </c>
      <c r="Q121">
        <v>3</v>
      </c>
      <c r="R121">
        <v>1</v>
      </c>
      <c r="S121">
        <v>3</v>
      </c>
      <c r="T121">
        <v>3</v>
      </c>
      <c r="U121">
        <v>3</v>
      </c>
      <c r="V121">
        <v>2</v>
      </c>
      <c r="W121">
        <v>3</v>
      </c>
      <c r="X121">
        <v>4</v>
      </c>
      <c r="Y121">
        <v>4</v>
      </c>
      <c r="Z121">
        <v>4</v>
      </c>
      <c r="AA121">
        <v>10</v>
      </c>
      <c r="AB121">
        <v>6</v>
      </c>
      <c r="AC121">
        <v>3</v>
      </c>
      <c r="AD121">
        <v>6</v>
      </c>
      <c r="AE121">
        <v>4</v>
      </c>
      <c r="AF121">
        <v>4</v>
      </c>
      <c r="AG121">
        <v>3</v>
      </c>
      <c r="AH121">
        <v>10</v>
      </c>
      <c r="AI121">
        <v>5</v>
      </c>
      <c r="AJ121">
        <v>23</v>
      </c>
      <c r="AK121">
        <v>9</v>
      </c>
      <c r="AL121">
        <v>6</v>
      </c>
      <c r="AM121">
        <v>3</v>
      </c>
      <c r="AN121">
        <v>3</v>
      </c>
      <c r="AO121">
        <v>4</v>
      </c>
      <c r="AP121">
        <v>18</v>
      </c>
      <c r="AQ121">
        <v>11</v>
      </c>
      <c r="AR121">
        <v>13</v>
      </c>
      <c r="AS121">
        <v>17</v>
      </c>
      <c r="AT121">
        <v>9</v>
      </c>
      <c r="AU121">
        <v>4</v>
      </c>
      <c r="AV121">
        <v>2</v>
      </c>
      <c r="AW121">
        <v>12</v>
      </c>
      <c r="AX121">
        <v>14</v>
      </c>
      <c r="AY121">
        <v>1</v>
      </c>
      <c r="AZ121">
        <v>16</v>
      </c>
      <c r="BA121">
        <v>5</v>
      </c>
      <c r="BB121">
        <v>15</v>
      </c>
      <c r="BC121">
        <v>8</v>
      </c>
      <c r="BD121">
        <v>7</v>
      </c>
      <c r="BE121">
        <v>10</v>
      </c>
      <c r="BF121">
        <v>6</v>
      </c>
      <c r="BG121">
        <v>3</v>
      </c>
      <c r="BH121">
        <v>-7</v>
      </c>
    </row>
    <row r="122" spans="1:60" x14ac:dyDescent="0.3">
      <c r="A122">
        <v>20555</v>
      </c>
      <c r="B122">
        <v>0</v>
      </c>
      <c r="C122">
        <v>1999</v>
      </c>
      <c r="D122" s="1">
        <v>44132.49722222222</v>
      </c>
      <c r="E122" t="s">
        <v>63</v>
      </c>
      <c r="F122">
        <v>4</v>
      </c>
      <c r="G122">
        <v>4</v>
      </c>
      <c r="H122">
        <v>4</v>
      </c>
      <c r="I122">
        <v>2</v>
      </c>
      <c r="J122">
        <v>4</v>
      </c>
      <c r="K122">
        <v>4</v>
      </c>
      <c r="L122">
        <v>4</v>
      </c>
      <c r="M122">
        <v>4</v>
      </c>
      <c r="N122">
        <v>1</v>
      </c>
      <c r="O122">
        <v>4</v>
      </c>
      <c r="P122">
        <v>3</v>
      </c>
      <c r="Q122">
        <v>4</v>
      </c>
      <c r="R122">
        <v>4</v>
      </c>
      <c r="S122">
        <v>4</v>
      </c>
      <c r="T122">
        <v>4</v>
      </c>
      <c r="U122">
        <v>4</v>
      </c>
      <c r="V122">
        <v>4</v>
      </c>
      <c r="W122">
        <v>4</v>
      </c>
      <c r="X122">
        <v>3</v>
      </c>
      <c r="Y122">
        <v>3</v>
      </c>
      <c r="Z122">
        <v>4</v>
      </c>
      <c r="AA122">
        <v>66</v>
      </c>
      <c r="AB122">
        <v>6</v>
      </c>
      <c r="AC122">
        <v>3</v>
      </c>
      <c r="AD122">
        <v>5</v>
      </c>
      <c r="AE122">
        <v>5</v>
      </c>
      <c r="AF122">
        <v>4</v>
      </c>
      <c r="AG122">
        <v>4</v>
      </c>
      <c r="AH122">
        <v>7</v>
      </c>
      <c r="AI122">
        <v>2</v>
      </c>
      <c r="AJ122">
        <v>7</v>
      </c>
      <c r="AK122">
        <v>22</v>
      </c>
      <c r="AL122">
        <v>4</v>
      </c>
      <c r="AM122">
        <v>3</v>
      </c>
      <c r="AN122">
        <v>5</v>
      </c>
      <c r="AO122">
        <v>7</v>
      </c>
      <c r="AP122">
        <v>10</v>
      </c>
      <c r="AQ122">
        <v>18</v>
      </c>
      <c r="AR122">
        <v>5</v>
      </c>
      <c r="AS122">
        <v>3</v>
      </c>
      <c r="AT122">
        <v>1</v>
      </c>
      <c r="AU122">
        <v>13</v>
      </c>
      <c r="AV122">
        <v>12</v>
      </c>
      <c r="AW122">
        <v>4</v>
      </c>
      <c r="AX122">
        <v>15</v>
      </c>
      <c r="AY122">
        <v>16</v>
      </c>
      <c r="AZ122">
        <v>14</v>
      </c>
      <c r="BA122">
        <v>9</v>
      </c>
      <c r="BB122">
        <v>2</v>
      </c>
      <c r="BC122">
        <v>17</v>
      </c>
      <c r="BD122">
        <v>8</v>
      </c>
      <c r="BE122">
        <v>11</v>
      </c>
      <c r="BF122">
        <v>6</v>
      </c>
      <c r="BG122">
        <v>7</v>
      </c>
      <c r="BH122">
        <v>1</v>
      </c>
    </row>
    <row r="123" spans="1:60" x14ac:dyDescent="0.3">
      <c r="A123">
        <v>20566</v>
      </c>
      <c r="B123">
        <v>0</v>
      </c>
      <c r="C123">
        <v>1993</v>
      </c>
      <c r="D123" s="1">
        <v>44132.509027777778</v>
      </c>
      <c r="E123" t="s">
        <v>62</v>
      </c>
      <c r="F123">
        <v>3</v>
      </c>
      <c r="G123">
        <v>1</v>
      </c>
      <c r="H123">
        <v>3</v>
      </c>
      <c r="I123">
        <v>2</v>
      </c>
      <c r="J123">
        <v>1</v>
      </c>
      <c r="K123">
        <v>3</v>
      </c>
      <c r="L123">
        <v>1</v>
      </c>
      <c r="M123">
        <v>2</v>
      </c>
      <c r="N123">
        <v>1</v>
      </c>
      <c r="O123">
        <v>2</v>
      </c>
      <c r="P123">
        <v>1</v>
      </c>
      <c r="Q123">
        <v>2</v>
      </c>
      <c r="R123">
        <v>1</v>
      </c>
      <c r="S123">
        <v>2</v>
      </c>
      <c r="T123">
        <v>1</v>
      </c>
      <c r="U123">
        <v>1</v>
      </c>
      <c r="V123">
        <v>1</v>
      </c>
      <c r="W123">
        <v>3</v>
      </c>
      <c r="X123">
        <v>4</v>
      </c>
      <c r="Y123">
        <v>3</v>
      </c>
      <c r="Z123">
        <v>131</v>
      </c>
      <c r="AA123">
        <v>3</v>
      </c>
      <c r="AB123">
        <v>3</v>
      </c>
      <c r="AC123">
        <v>12</v>
      </c>
      <c r="AD123">
        <v>4</v>
      </c>
      <c r="AE123">
        <v>6</v>
      </c>
      <c r="AF123">
        <v>3</v>
      </c>
      <c r="AG123">
        <v>4</v>
      </c>
      <c r="AH123">
        <v>4</v>
      </c>
      <c r="AI123">
        <v>3</v>
      </c>
      <c r="AJ123">
        <v>9</v>
      </c>
      <c r="AK123">
        <v>45</v>
      </c>
      <c r="AL123">
        <v>5</v>
      </c>
      <c r="AM123">
        <v>2</v>
      </c>
      <c r="AN123">
        <v>2</v>
      </c>
      <c r="AO123">
        <v>3</v>
      </c>
      <c r="AP123">
        <v>2</v>
      </c>
      <c r="AQ123">
        <v>13</v>
      </c>
      <c r="AR123">
        <v>1</v>
      </c>
      <c r="AS123">
        <v>4</v>
      </c>
      <c r="AT123">
        <v>16</v>
      </c>
      <c r="AU123">
        <v>12</v>
      </c>
      <c r="AV123">
        <v>9</v>
      </c>
      <c r="AW123">
        <v>14</v>
      </c>
      <c r="AX123">
        <v>5</v>
      </c>
      <c r="AY123">
        <v>17</v>
      </c>
      <c r="AZ123">
        <v>11</v>
      </c>
      <c r="BA123">
        <v>8</v>
      </c>
      <c r="BB123">
        <v>6</v>
      </c>
      <c r="BC123">
        <v>3</v>
      </c>
      <c r="BD123">
        <v>15</v>
      </c>
      <c r="BE123">
        <v>10</v>
      </c>
      <c r="BF123">
        <v>7</v>
      </c>
      <c r="BG123">
        <v>18</v>
      </c>
      <c r="BH123">
        <v>-2</v>
      </c>
    </row>
    <row r="124" spans="1:60" x14ac:dyDescent="0.3">
      <c r="A124">
        <v>20565</v>
      </c>
      <c r="B124">
        <v>0</v>
      </c>
      <c r="C124">
        <v>1997</v>
      </c>
      <c r="D124" s="1">
        <v>44132.513888888891</v>
      </c>
      <c r="E124" t="s">
        <v>62</v>
      </c>
      <c r="F124">
        <v>2</v>
      </c>
      <c r="G124">
        <v>1</v>
      </c>
      <c r="H124">
        <v>2</v>
      </c>
      <c r="I124">
        <v>2</v>
      </c>
      <c r="J124">
        <v>2</v>
      </c>
      <c r="K124">
        <v>3</v>
      </c>
      <c r="L124">
        <v>1</v>
      </c>
      <c r="M124">
        <v>2</v>
      </c>
      <c r="N124">
        <v>2</v>
      </c>
      <c r="O124">
        <v>2</v>
      </c>
      <c r="P124">
        <v>1</v>
      </c>
      <c r="Q124">
        <v>2</v>
      </c>
      <c r="R124">
        <v>1</v>
      </c>
      <c r="S124">
        <v>1</v>
      </c>
      <c r="T124">
        <v>2</v>
      </c>
      <c r="U124">
        <v>1</v>
      </c>
      <c r="V124">
        <v>1</v>
      </c>
      <c r="W124">
        <v>2</v>
      </c>
      <c r="X124">
        <v>8</v>
      </c>
      <c r="Y124">
        <v>4</v>
      </c>
      <c r="Z124">
        <v>4</v>
      </c>
      <c r="AA124">
        <v>8</v>
      </c>
      <c r="AB124">
        <v>6</v>
      </c>
      <c r="AC124">
        <v>8</v>
      </c>
      <c r="AD124">
        <v>8</v>
      </c>
      <c r="AE124">
        <v>10</v>
      </c>
      <c r="AF124">
        <v>10</v>
      </c>
      <c r="AG124">
        <v>4</v>
      </c>
      <c r="AH124">
        <v>8</v>
      </c>
      <c r="AI124">
        <v>5</v>
      </c>
      <c r="AJ124">
        <v>8</v>
      </c>
      <c r="AK124">
        <v>8</v>
      </c>
      <c r="AL124">
        <v>5</v>
      </c>
      <c r="AM124">
        <v>4</v>
      </c>
      <c r="AN124">
        <v>5</v>
      </c>
      <c r="AO124">
        <v>3</v>
      </c>
      <c r="AP124">
        <v>18</v>
      </c>
      <c r="AQ124">
        <v>4</v>
      </c>
      <c r="AR124">
        <v>2</v>
      </c>
      <c r="AS124">
        <v>13</v>
      </c>
      <c r="AT124">
        <v>16</v>
      </c>
      <c r="AU124">
        <v>11</v>
      </c>
      <c r="AV124">
        <v>9</v>
      </c>
      <c r="AW124">
        <v>10</v>
      </c>
      <c r="AX124">
        <v>7</v>
      </c>
      <c r="AY124">
        <v>12</v>
      </c>
      <c r="AZ124">
        <v>15</v>
      </c>
      <c r="BA124">
        <v>5</v>
      </c>
      <c r="BB124">
        <v>8</v>
      </c>
      <c r="BC124">
        <v>3</v>
      </c>
      <c r="BD124">
        <v>14</v>
      </c>
      <c r="BE124">
        <v>1</v>
      </c>
      <c r="BF124">
        <v>6</v>
      </c>
      <c r="BG124">
        <v>17</v>
      </c>
      <c r="BH124">
        <v>-24</v>
      </c>
    </row>
    <row r="125" spans="1:60" x14ac:dyDescent="0.3">
      <c r="A125">
        <v>20557</v>
      </c>
      <c r="B125">
        <v>0</v>
      </c>
      <c r="C125">
        <v>1988</v>
      </c>
      <c r="D125" s="1">
        <v>44132.520833333336</v>
      </c>
      <c r="E125" t="s">
        <v>60</v>
      </c>
      <c r="F125">
        <v>3</v>
      </c>
      <c r="G125">
        <v>1</v>
      </c>
      <c r="H125">
        <v>2</v>
      </c>
      <c r="I125">
        <v>1</v>
      </c>
      <c r="J125">
        <v>1</v>
      </c>
      <c r="K125">
        <v>3</v>
      </c>
      <c r="L125">
        <v>1</v>
      </c>
      <c r="M125">
        <v>3</v>
      </c>
      <c r="N125">
        <v>1</v>
      </c>
      <c r="O125">
        <v>2</v>
      </c>
      <c r="P125">
        <v>1</v>
      </c>
      <c r="Q125">
        <v>1</v>
      </c>
      <c r="R125">
        <v>1</v>
      </c>
      <c r="S125">
        <v>1</v>
      </c>
      <c r="T125">
        <v>2</v>
      </c>
      <c r="U125">
        <v>1</v>
      </c>
      <c r="V125">
        <v>2</v>
      </c>
      <c r="W125">
        <v>1</v>
      </c>
      <c r="X125">
        <v>7</v>
      </c>
      <c r="Y125">
        <v>3</v>
      </c>
      <c r="Z125">
        <v>9</v>
      </c>
      <c r="AA125">
        <v>8</v>
      </c>
      <c r="AB125">
        <v>4</v>
      </c>
      <c r="AC125">
        <v>5</v>
      </c>
      <c r="AD125">
        <v>7</v>
      </c>
      <c r="AE125">
        <v>24</v>
      </c>
      <c r="AF125">
        <v>9</v>
      </c>
      <c r="AG125">
        <v>12</v>
      </c>
      <c r="AH125">
        <v>5</v>
      </c>
      <c r="AI125">
        <v>3</v>
      </c>
      <c r="AJ125">
        <v>95</v>
      </c>
      <c r="AK125">
        <v>5</v>
      </c>
      <c r="AL125">
        <v>9</v>
      </c>
      <c r="AM125">
        <v>3</v>
      </c>
      <c r="AN125">
        <v>4</v>
      </c>
      <c r="AO125">
        <v>5</v>
      </c>
      <c r="AP125">
        <v>12</v>
      </c>
      <c r="AQ125">
        <v>4</v>
      </c>
      <c r="AR125">
        <v>9</v>
      </c>
      <c r="AS125">
        <v>6</v>
      </c>
      <c r="AT125">
        <v>3</v>
      </c>
      <c r="AU125">
        <v>17</v>
      </c>
      <c r="AV125">
        <v>10</v>
      </c>
      <c r="AW125">
        <v>16</v>
      </c>
      <c r="AX125">
        <v>1</v>
      </c>
      <c r="AY125">
        <v>15</v>
      </c>
      <c r="AZ125">
        <v>14</v>
      </c>
      <c r="BA125">
        <v>5</v>
      </c>
      <c r="BB125">
        <v>11</v>
      </c>
      <c r="BC125">
        <v>8</v>
      </c>
      <c r="BD125">
        <v>13</v>
      </c>
      <c r="BE125">
        <v>7</v>
      </c>
      <c r="BF125">
        <v>18</v>
      </c>
      <c r="BG125">
        <v>2</v>
      </c>
      <c r="BH125">
        <v>-12</v>
      </c>
    </row>
    <row r="126" spans="1:60" x14ac:dyDescent="0.3">
      <c r="A126">
        <v>19270</v>
      </c>
      <c r="B126">
        <v>0</v>
      </c>
      <c r="C126">
        <v>1996</v>
      </c>
      <c r="D126" s="1">
        <v>44132.52847222222</v>
      </c>
      <c r="E126" t="s">
        <v>60</v>
      </c>
      <c r="F126">
        <v>2</v>
      </c>
      <c r="G126">
        <v>1</v>
      </c>
      <c r="H126">
        <v>2</v>
      </c>
      <c r="I126">
        <v>1</v>
      </c>
      <c r="J126">
        <v>1</v>
      </c>
      <c r="K126">
        <v>2</v>
      </c>
      <c r="L126">
        <v>1</v>
      </c>
      <c r="M126">
        <v>2</v>
      </c>
      <c r="N126">
        <v>1</v>
      </c>
      <c r="O126">
        <v>3</v>
      </c>
      <c r="P126">
        <v>1</v>
      </c>
      <c r="Q126">
        <v>2</v>
      </c>
      <c r="R126">
        <v>1</v>
      </c>
      <c r="S126">
        <v>1</v>
      </c>
      <c r="T126">
        <v>2</v>
      </c>
      <c r="U126">
        <v>1</v>
      </c>
      <c r="V126">
        <v>1</v>
      </c>
      <c r="W126">
        <v>1</v>
      </c>
      <c r="X126">
        <v>6</v>
      </c>
      <c r="Y126">
        <v>23</v>
      </c>
      <c r="Z126">
        <v>3</v>
      </c>
      <c r="AA126">
        <v>8</v>
      </c>
      <c r="AB126">
        <v>4</v>
      </c>
      <c r="AC126">
        <v>4</v>
      </c>
      <c r="AD126">
        <v>4</v>
      </c>
      <c r="AE126">
        <v>2</v>
      </c>
      <c r="AF126">
        <v>2</v>
      </c>
      <c r="AG126">
        <v>4</v>
      </c>
      <c r="AH126">
        <v>3</v>
      </c>
      <c r="AI126">
        <v>4</v>
      </c>
      <c r="AJ126">
        <v>71</v>
      </c>
      <c r="AK126">
        <v>5</v>
      </c>
      <c r="AL126">
        <v>3</v>
      </c>
      <c r="AM126">
        <v>1</v>
      </c>
      <c r="AN126">
        <v>3</v>
      </c>
      <c r="AO126">
        <v>3</v>
      </c>
      <c r="AP126">
        <v>13</v>
      </c>
      <c r="AQ126">
        <v>10</v>
      </c>
      <c r="AR126">
        <v>11</v>
      </c>
      <c r="AS126">
        <v>5</v>
      </c>
      <c r="AT126">
        <v>16</v>
      </c>
      <c r="AU126">
        <v>2</v>
      </c>
      <c r="AV126">
        <v>3</v>
      </c>
      <c r="AW126">
        <v>12</v>
      </c>
      <c r="AX126">
        <v>9</v>
      </c>
      <c r="AY126">
        <v>14</v>
      </c>
      <c r="AZ126">
        <v>17</v>
      </c>
      <c r="BA126">
        <v>6</v>
      </c>
      <c r="BB126">
        <v>4</v>
      </c>
      <c r="BC126">
        <v>1</v>
      </c>
      <c r="BD126">
        <v>15</v>
      </c>
      <c r="BE126">
        <v>8</v>
      </c>
      <c r="BF126">
        <v>18</v>
      </c>
      <c r="BG126">
        <v>7</v>
      </c>
      <c r="BH126">
        <v>-19</v>
      </c>
    </row>
    <row r="127" spans="1:60" s="6" customFormat="1" x14ac:dyDescent="0.3">
      <c r="A127" s="6">
        <v>20612</v>
      </c>
      <c r="B127" s="6">
        <v>1</v>
      </c>
      <c r="C127" s="6">
        <v>2000</v>
      </c>
      <c r="D127" s="7">
        <v>44132.561805555553</v>
      </c>
      <c r="E127" s="6">
        <v>1</v>
      </c>
      <c r="F127" s="6">
        <v>2</v>
      </c>
      <c r="G127" s="6">
        <v>1</v>
      </c>
      <c r="H127" s="6">
        <v>2</v>
      </c>
      <c r="I127" s="6">
        <v>3</v>
      </c>
      <c r="J127" s="6">
        <v>4</v>
      </c>
      <c r="K127" s="6">
        <v>1</v>
      </c>
      <c r="L127" s="6">
        <v>2</v>
      </c>
      <c r="M127" s="6">
        <v>2</v>
      </c>
      <c r="N127" s="6">
        <v>2</v>
      </c>
      <c r="O127" s="6">
        <v>2</v>
      </c>
      <c r="P127" s="6">
        <v>3</v>
      </c>
      <c r="Q127" s="6">
        <v>1</v>
      </c>
      <c r="R127" s="6">
        <v>3</v>
      </c>
      <c r="S127" s="6">
        <v>1</v>
      </c>
      <c r="T127" s="6">
        <v>4</v>
      </c>
      <c r="U127" s="6">
        <v>3</v>
      </c>
      <c r="V127" s="6">
        <v>1</v>
      </c>
      <c r="W127" s="6">
        <v>3</v>
      </c>
      <c r="X127" s="6">
        <v>12</v>
      </c>
      <c r="Y127" s="6">
        <v>3</v>
      </c>
      <c r="Z127" s="6">
        <v>6</v>
      </c>
      <c r="AA127" s="6">
        <v>10</v>
      </c>
      <c r="AB127" s="6">
        <v>8</v>
      </c>
      <c r="AC127" s="6">
        <v>5</v>
      </c>
      <c r="AD127" s="6">
        <v>23</v>
      </c>
      <c r="AE127" s="6">
        <v>6</v>
      </c>
      <c r="AF127" s="6">
        <v>6</v>
      </c>
      <c r="AG127" s="6">
        <v>26</v>
      </c>
      <c r="AH127" s="6">
        <v>12</v>
      </c>
      <c r="AI127" s="6">
        <v>6</v>
      </c>
      <c r="AJ127" s="6">
        <v>12</v>
      </c>
      <c r="AK127" s="6">
        <v>14</v>
      </c>
      <c r="AL127" s="6">
        <v>5</v>
      </c>
      <c r="AM127" s="6">
        <v>3</v>
      </c>
      <c r="AN127" s="6">
        <v>4</v>
      </c>
      <c r="AO127" s="6">
        <v>4</v>
      </c>
      <c r="AP127" s="6">
        <v>14</v>
      </c>
      <c r="AQ127" s="6">
        <v>18</v>
      </c>
      <c r="AR127" s="6">
        <v>9</v>
      </c>
      <c r="AS127" s="6">
        <v>4</v>
      </c>
      <c r="AT127" s="6">
        <v>6</v>
      </c>
      <c r="AU127" s="6">
        <v>3</v>
      </c>
      <c r="AV127" s="6">
        <v>12</v>
      </c>
      <c r="AW127" s="6">
        <v>15</v>
      </c>
      <c r="AX127" s="6">
        <v>10</v>
      </c>
      <c r="AY127" s="6">
        <v>17</v>
      </c>
      <c r="AZ127" s="6">
        <v>8</v>
      </c>
      <c r="BA127" s="6">
        <v>13</v>
      </c>
      <c r="BB127" s="6">
        <v>2</v>
      </c>
      <c r="BC127" s="6">
        <v>16</v>
      </c>
      <c r="BD127" s="6">
        <v>11</v>
      </c>
      <c r="BE127" s="6">
        <v>1</v>
      </c>
      <c r="BF127" s="6">
        <v>5</v>
      </c>
      <c r="BG127" s="6">
        <v>7</v>
      </c>
      <c r="BH127" s="6">
        <v>38</v>
      </c>
    </row>
    <row r="128" spans="1:60" x14ac:dyDescent="0.3">
      <c r="A128">
        <v>19445</v>
      </c>
      <c r="B128">
        <v>1</v>
      </c>
      <c r="C128">
        <v>2005</v>
      </c>
      <c r="D128" s="1">
        <v>44132.602083333331</v>
      </c>
      <c r="E128" t="s">
        <v>62</v>
      </c>
      <c r="F128">
        <v>1</v>
      </c>
      <c r="G128">
        <v>1</v>
      </c>
      <c r="H128">
        <v>4</v>
      </c>
      <c r="I128">
        <v>3</v>
      </c>
      <c r="J128">
        <v>1</v>
      </c>
      <c r="K128">
        <v>4</v>
      </c>
      <c r="L128">
        <v>3</v>
      </c>
      <c r="M128">
        <v>4</v>
      </c>
      <c r="N128">
        <v>2</v>
      </c>
      <c r="O128">
        <v>1</v>
      </c>
      <c r="P128">
        <v>1</v>
      </c>
      <c r="Q128">
        <v>1</v>
      </c>
      <c r="R128">
        <v>3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11</v>
      </c>
      <c r="Y128">
        <v>12</v>
      </c>
      <c r="Z128">
        <v>6</v>
      </c>
      <c r="AA128">
        <v>65</v>
      </c>
      <c r="AB128">
        <v>23</v>
      </c>
      <c r="AC128">
        <v>4</v>
      </c>
      <c r="AD128">
        <v>12</v>
      </c>
      <c r="AE128">
        <v>17</v>
      </c>
      <c r="AF128">
        <v>8</v>
      </c>
      <c r="AG128">
        <v>23</v>
      </c>
      <c r="AH128">
        <v>24</v>
      </c>
      <c r="AI128">
        <v>5</v>
      </c>
      <c r="AJ128">
        <v>21</v>
      </c>
      <c r="AK128">
        <v>15</v>
      </c>
      <c r="AL128">
        <v>8</v>
      </c>
      <c r="AM128">
        <v>5</v>
      </c>
      <c r="AN128">
        <v>9</v>
      </c>
      <c r="AO128">
        <v>4</v>
      </c>
      <c r="AP128">
        <v>4</v>
      </c>
      <c r="AQ128">
        <v>10</v>
      </c>
      <c r="AR128">
        <v>17</v>
      </c>
      <c r="AS128">
        <v>2</v>
      </c>
      <c r="AT128">
        <v>11</v>
      </c>
      <c r="AU128">
        <v>3</v>
      </c>
      <c r="AV128">
        <v>13</v>
      </c>
      <c r="AW128">
        <v>6</v>
      </c>
      <c r="AX128">
        <v>7</v>
      </c>
      <c r="AY128">
        <v>1</v>
      </c>
      <c r="AZ128">
        <v>15</v>
      </c>
      <c r="BA128">
        <v>8</v>
      </c>
      <c r="BB128">
        <v>9</v>
      </c>
      <c r="BC128">
        <v>5</v>
      </c>
      <c r="BD128">
        <v>16</v>
      </c>
      <c r="BE128">
        <v>12</v>
      </c>
      <c r="BF128">
        <v>14</v>
      </c>
      <c r="BG128">
        <v>18</v>
      </c>
      <c r="BH128">
        <v>53</v>
      </c>
    </row>
    <row r="129" spans="1:60" x14ac:dyDescent="0.3">
      <c r="A129" s="6">
        <v>20291</v>
      </c>
      <c r="B129" s="6">
        <v>0</v>
      </c>
      <c r="C129" s="6">
        <v>1999</v>
      </c>
      <c r="D129" s="7">
        <v>44132.612500000003</v>
      </c>
      <c r="E129" s="6">
        <v>1</v>
      </c>
      <c r="F129" s="6">
        <v>3</v>
      </c>
      <c r="G129" s="6">
        <v>1</v>
      </c>
      <c r="H129" s="6">
        <v>1</v>
      </c>
      <c r="I129" s="6">
        <v>1</v>
      </c>
      <c r="J129" s="6">
        <v>1</v>
      </c>
      <c r="K129" s="6">
        <v>3</v>
      </c>
      <c r="L129" s="6">
        <v>1</v>
      </c>
      <c r="M129" s="6">
        <v>2</v>
      </c>
      <c r="N129" s="6">
        <v>1</v>
      </c>
      <c r="O129" s="6">
        <v>1</v>
      </c>
      <c r="P129" s="6">
        <v>1</v>
      </c>
      <c r="Q129" s="6">
        <v>1</v>
      </c>
      <c r="R129" s="6">
        <v>1</v>
      </c>
      <c r="S129" s="6">
        <v>1</v>
      </c>
      <c r="T129" s="6">
        <v>1</v>
      </c>
      <c r="U129" s="6">
        <v>1</v>
      </c>
      <c r="V129" s="6">
        <v>1</v>
      </c>
      <c r="W129" s="6">
        <v>1</v>
      </c>
      <c r="X129" s="6">
        <v>6</v>
      </c>
      <c r="Y129" s="6">
        <v>2</v>
      </c>
      <c r="Z129" s="6">
        <v>6</v>
      </c>
      <c r="AA129" s="6">
        <v>5</v>
      </c>
      <c r="AB129" s="6">
        <v>3</v>
      </c>
      <c r="AC129" s="6">
        <v>8</v>
      </c>
      <c r="AD129" s="6">
        <v>6</v>
      </c>
      <c r="AE129" s="6">
        <v>5</v>
      </c>
      <c r="AF129" s="6">
        <v>2</v>
      </c>
      <c r="AG129" s="6">
        <v>16</v>
      </c>
      <c r="AH129" s="6">
        <v>5</v>
      </c>
      <c r="AI129" s="6">
        <v>3</v>
      </c>
      <c r="AJ129" s="6">
        <v>5</v>
      </c>
      <c r="AK129" s="6">
        <v>4</v>
      </c>
      <c r="AL129" s="6">
        <v>8</v>
      </c>
      <c r="AM129" s="6">
        <v>2</v>
      </c>
      <c r="AN129" s="6">
        <v>5</v>
      </c>
      <c r="AO129" s="6">
        <v>2</v>
      </c>
      <c r="AP129" s="6">
        <v>15</v>
      </c>
      <c r="AQ129" s="6">
        <v>13</v>
      </c>
      <c r="AR129" s="6">
        <v>4</v>
      </c>
      <c r="AS129" s="6">
        <v>6</v>
      </c>
      <c r="AT129" s="6">
        <v>14</v>
      </c>
      <c r="AU129" s="6">
        <v>17</v>
      </c>
      <c r="AV129" s="6">
        <v>11</v>
      </c>
      <c r="AW129" s="6">
        <v>12</v>
      </c>
      <c r="AX129" s="6">
        <v>9</v>
      </c>
      <c r="AY129" s="6">
        <v>2</v>
      </c>
      <c r="AZ129" s="6">
        <v>7</v>
      </c>
      <c r="BA129" s="6">
        <v>10</v>
      </c>
      <c r="BB129" s="6">
        <v>16</v>
      </c>
      <c r="BC129" s="6">
        <v>8</v>
      </c>
      <c r="BD129" s="6">
        <v>1</v>
      </c>
      <c r="BE129" s="6">
        <v>5</v>
      </c>
      <c r="BF129" s="6">
        <v>18</v>
      </c>
      <c r="BG129" s="6">
        <v>3</v>
      </c>
      <c r="BH129" s="6">
        <v>-14</v>
      </c>
    </row>
    <row r="130" spans="1:60" x14ac:dyDescent="0.3">
      <c r="A130">
        <v>20657</v>
      </c>
      <c r="B130">
        <v>0</v>
      </c>
      <c r="C130">
        <v>1999</v>
      </c>
      <c r="D130" s="1">
        <v>44132.613194444442</v>
      </c>
      <c r="E130" t="s">
        <v>60</v>
      </c>
      <c r="F130">
        <v>3</v>
      </c>
      <c r="G130">
        <v>1</v>
      </c>
      <c r="H130">
        <v>1</v>
      </c>
      <c r="I130">
        <v>4</v>
      </c>
      <c r="J130">
        <v>2</v>
      </c>
      <c r="K130">
        <v>2</v>
      </c>
      <c r="L130">
        <v>2</v>
      </c>
      <c r="M130">
        <v>3</v>
      </c>
      <c r="N130">
        <v>1</v>
      </c>
      <c r="O130">
        <v>3</v>
      </c>
      <c r="P130">
        <v>1</v>
      </c>
      <c r="Q130">
        <v>3</v>
      </c>
      <c r="R130">
        <v>1</v>
      </c>
      <c r="S130">
        <v>1</v>
      </c>
      <c r="T130">
        <v>1</v>
      </c>
      <c r="U130">
        <v>1</v>
      </c>
      <c r="V130">
        <v>3</v>
      </c>
      <c r="W130">
        <v>2</v>
      </c>
      <c r="X130">
        <v>8</v>
      </c>
      <c r="Y130">
        <v>5</v>
      </c>
      <c r="Z130">
        <v>5</v>
      </c>
      <c r="AA130">
        <v>36</v>
      </c>
      <c r="AB130">
        <v>8</v>
      </c>
      <c r="AC130">
        <v>4</v>
      </c>
      <c r="AD130">
        <v>10</v>
      </c>
      <c r="AE130">
        <v>9</v>
      </c>
      <c r="AF130">
        <v>10</v>
      </c>
      <c r="AG130">
        <v>13</v>
      </c>
      <c r="AH130">
        <v>6</v>
      </c>
      <c r="AI130">
        <v>10</v>
      </c>
      <c r="AJ130">
        <v>23</v>
      </c>
      <c r="AK130">
        <v>69</v>
      </c>
      <c r="AL130">
        <v>6</v>
      </c>
      <c r="AM130">
        <v>49</v>
      </c>
      <c r="AN130">
        <v>40</v>
      </c>
      <c r="AO130">
        <v>5</v>
      </c>
      <c r="AP130">
        <v>3</v>
      </c>
      <c r="AQ130">
        <v>4</v>
      </c>
      <c r="AR130">
        <v>9</v>
      </c>
      <c r="AS130">
        <v>14</v>
      </c>
      <c r="AT130">
        <v>11</v>
      </c>
      <c r="AU130">
        <v>8</v>
      </c>
      <c r="AV130">
        <v>10</v>
      </c>
      <c r="AW130">
        <v>7</v>
      </c>
      <c r="AX130">
        <v>16</v>
      </c>
      <c r="AY130">
        <v>5</v>
      </c>
      <c r="AZ130">
        <v>12</v>
      </c>
      <c r="BA130">
        <v>2</v>
      </c>
      <c r="BB130">
        <v>17</v>
      </c>
      <c r="BC130">
        <v>6</v>
      </c>
      <c r="BD130">
        <v>13</v>
      </c>
      <c r="BE130">
        <v>1</v>
      </c>
      <c r="BF130">
        <v>15</v>
      </c>
      <c r="BG130">
        <v>18</v>
      </c>
      <c r="BH130">
        <v>13</v>
      </c>
    </row>
    <row r="131" spans="1:60" x14ac:dyDescent="0.3">
      <c r="A131">
        <v>20640</v>
      </c>
      <c r="B131">
        <v>0</v>
      </c>
      <c r="C131">
        <v>1995</v>
      </c>
      <c r="D131" s="1">
        <v>44132.615972222222</v>
      </c>
      <c r="E131" t="s">
        <v>62</v>
      </c>
      <c r="F131">
        <v>3</v>
      </c>
      <c r="G131">
        <v>1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3</v>
      </c>
      <c r="N131">
        <v>2</v>
      </c>
      <c r="O131">
        <v>2</v>
      </c>
      <c r="P131">
        <v>2</v>
      </c>
      <c r="Q131">
        <v>2</v>
      </c>
      <c r="R131">
        <v>4</v>
      </c>
      <c r="S131">
        <v>2</v>
      </c>
      <c r="T131">
        <v>2</v>
      </c>
      <c r="U131">
        <v>2</v>
      </c>
      <c r="V131">
        <v>1</v>
      </c>
      <c r="W131">
        <v>2</v>
      </c>
      <c r="X131">
        <v>4</v>
      </c>
      <c r="Y131">
        <v>4</v>
      </c>
      <c r="Z131">
        <v>6</v>
      </c>
      <c r="AA131">
        <v>9</v>
      </c>
      <c r="AB131">
        <v>19</v>
      </c>
      <c r="AC131">
        <v>44</v>
      </c>
      <c r="AD131">
        <v>6</v>
      </c>
      <c r="AE131">
        <v>4</v>
      </c>
      <c r="AF131">
        <v>1</v>
      </c>
      <c r="AG131">
        <v>15</v>
      </c>
      <c r="AH131">
        <v>15</v>
      </c>
      <c r="AI131">
        <v>8</v>
      </c>
      <c r="AJ131">
        <v>5</v>
      </c>
      <c r="AK131">
        <v>6</v>
      </c>
      <c r="AL131">
        <v>3</v>
      </c>
      <c r="AM131">
        <v>3</v>
      </c>
      <c r="AN131">
        <v>4</v>
      </c>
      <c r="AO131">
        <v>2</v>
      </c>
      <c r="AP131">
        <v>12</v>
      </c>
      <c r="AQ131">
        <v>1</v>
      </c>
      <c r="AR131">
        <v>4</v>
      </c>
      <c r="AS131">
        <v>9</v>
      </c>
      <c r="AT131">
        <v>8</v>
      </c>
      <c r="AU131">
        <v>7</v>
      </c>
      <c r="AV131">
        <v>10</v>
      </c>
      <c r="AW131">
        <v>16</v>
      </c>
      <c r="AX131">
        <v>14</v>
      </c>
      <c r="AY131">
        <v>2</v>
      </c>
      <c r="AZ131">
        <v>17</v>
      </c>
      <c r="BA131">
        <v>11</v>
      </c>
      <c r="BB131">
        <v>5</v>
      </c>
      <c r="BC131">
        <v>6</v>
      </c>
      <c r="BD131">
        <v>15</v>
      </c>
      <c r="BE131">
        <v>3</v>
      </c>
      <c r="BF131">
        <v>18</v>
      </c>
      <c r="BG131">
        <v>13</v>
      </c>
      <c r="BH131">
        <v>-22</v>
      </c>
    </row>
    <row r="132" spans="1:60" x14ac:dyDescent="0.3">
      <c r="A132">
        <v>20651</v>
      </c>
      <c r="B132">
        <v>0</v>
      </c>
      <c r="C132">
        <v>1984</v>
      </c>
      <c r="D132" s="1">
        <v>44132.620138888888</v>
      </c>
      <c r="E132" t="s">
        <v>62</v>
      </c>
      <c r="F132">
        <v>3</v>
      </c>
      <c r="G132">
        <v>1</v>
      </c>
      <c r="H132">
        <v>3</v>
      </c>
      <c r="I132">
        <v>1</v>
      </c>
      <c r="J132">
        <v>1</v>
      </c>
      <c r="K132">
        <v>4</v>
      </c>
      <c r="L132">
        <v>1</v>
      </c>
      <c r="M132">
        <v>2</v>
      </c>
      <c r="N132">
        <v>1</v>
      </c>
      <c r="O132">
        <v>3</v>
      </c>
      <c r="P132">
        <v>1</v>
      </c>
      <c r="Q132">
        <v>2</v>
      </c>
      <c r="R132">
        <v>4</v>
      </c>
      <c r="S132">
        <v>1</v>
      </c>
      <c r="T132">
        <v>1</v>
      </c>
      <c r="U132">
        <v>2</v>
      </c>
      <c r="V132">
        <v>3</v>
      </c>
      <c r="W132">
        <v>3</v>
      </c>
      <c r="X132">
        <v>3</v>
      </c>
      <c r="Y132">
        <v>4</v>
      </c>
      <c r="Z132">
        <v>9</v>
      </c>
      <c r="AA132">
        <v>5</v>
      </c>
      <c r="AB132">
        <v>7</v>
      </c>
      <c r="AC132">
        <v>5</v>
      </c>
      <c r="AD132">
        <v>5</v>
      </c>
      <c r="AE132">
        <v>5</v>
      </c>
      <c r="AF132">
        <v>7</v>
      </c>
      <c r="AG132">
        <v>10</v>
      </c>
      <c r="AH132">
        <v>9</v>
      </c>
      <c r="AI132">
        <v>7</v>
      </c>
      <c r="AJ132">
        <v>20</v>
      </c>
      <c r="AK132">
        <v>5</v>
      </c>
      <c r="AL132">
        <v>4</v>
      </c>
      <c r="AM132">
        <v>4</v>
      </c>
      <c r="AN132">
        <v>4</v>
      </c>
      <c r="AO132">
        <v>5</v>
      </c>
      <c r="AP132">
        <v>17</v>
      </c>
      <c r="AQ132">
        <v>9</v>
      </c>
      <c r="AR132">
        <v>6</v>
      </c>
      <c r="AS132">
        <v>11</v>
      </c>
      <c r="AT132">
        <v>4</v>
      </c>
      <c r="AU132">
        <v>2</v>
      </c>
      <c r="AV132">
        <v>5</v>
      </c>
      <c r="AW132">
        <v>14</v>
      </c>
      <c r="AX132">
        <v>16</v>
      </c>
      <c r="AY132">
        <v>10</v>
      </c>
      <c r="AZ132">
        <v>15</v>
      </c>
      <c r="BA132">
        <v>18</v>
      </c>
      <c r="BB132">
        <v>7</v>
      </c>
      <c r="BC132">
        <v>13</v>
      </c>
      <c r="BD132">
        <v>8</v>
      </c>
      <c r="BE132">
        <v>12</v>
      </c>
      <c r="BF132">
        <v>3</v>
      </c>
      <c r="BG132">
        <v>1</v>
      </c>
      <c r="BH132">
        <v>24</v>
      </c>
    </row>
    <row r="133" spans="1:60" x14ac:dyDescent="0.3">
      <c r="A133" s="6">
        <v>20663</v>
      </c>
      <c r="B133" s="6">
        <v>0</v>
      </c>
      <c r="C133" s="6">
        <v>1998</v>
      </c>
      <c r="D133" s="7">
        <v>44132.622916666667</v>
      </c>
      <c r="E133" s="6">
        <v>1</v>
      </c>
      <c r="F133" s="6">
        <v>3</v>
      </c>
      <c r="G133" s="6">
        <v>2</v>
      </c>
      <c r="H133" s="6">
        <v>3</v>
      </c>
      <c r="I133" s="6">
        <v>1</v>
      </c>
      <c r="J133" s="6">
        <v>1</v>
      </c>
      <c r="K133" s="6">
        <v>1</v>
      </c>
      <c r="L133" s="6">
        <v>1</v>
      </c>
      <c r="M133" s="6">
        <v>4</v>
      </c>
      <c r="N133" s="6">
        <v>1</v>
      </c>
      <c r="O133" s="6">
        <v>3</v>
      </c>
      <c r="P133" s="6">
        <v>1</v>
      </c>
      <c r="Q133" s="6">
        <v>3</v>
      </c>
      <c r="R133" s="6">
        <v>3</v>
      </c>
      <c r="S133" s="6">
        <v>3</v>
      </c>
      <c r="T133" s="6">
        <v>3</v>
      </c>
      <c r="U133" s="6">
        <v>1</v>
      </c>
      <c r="V133" s="6">
        <v>3</v>
      </c>
      <c r="W133" s="6">
        <v>2</v>
      </c>
      <c r="X133" s="6">
        <v>5</v>
      </c>
      <c r="Y133" s="6">
        <v>5</v>
      </c>
      <c r="Z133" s="6">
        <v>5</v>
      </c>
      <c r="AA133" s="6">
        <v>3</v>
      </c>
      <c r="AB133" s="6">
        <v>5</v>
      </c>
      <c r="AC133" s="6">
        <v>5</v>
      </c>
      <c r="AD133" s="6">
        <v>6</v>
      </c>
      <c r="AE133" s="6">
        <v>3</v>
      </c>
      <c r="AF133" s="6">
        <v>4</v>
      </c>
      <c r="AG133" s="6">
        <v>3</v>
      </c>
      <c r="AH133" s="6">
        <v>4</v>
      </c>
      <c r="AI133" s="6">
        <v>3</v>
      </c>
      <c r="AJ133" s="6">
        <v>7</v>
      </c>
      <c r="AK133" s="6">
        <v>5</v>
      </c>
      <c r="AL133" s="6">
        <v>4</v>
      </c>
      <c r="AM133" s="6">
        <v>2</v>
      </c>
      <c r="AN133" s="6">
        <v>3</v>
      </c>
      <c r="AO133" s="6">
        <v>3</v>
      </c>
      <c r="AP133" s="6">
        <v>16</v>
      </c>
      <c r="AQ133" s="6">
        <v>14</v>
      </c>
      <c r="AR133" s="6">
        <v>1</v>
      </c>
      <c r="AS133" s="6">
        <v>17</v>
      </c>
      <c r="AT133" s="6">
        <v>13</v>
      </c>
      <c r="AU133" s="6">
        <v>12</v>
      </c>
      <c r="AV133" s="6">
        <v>5</v>
      </c>
      <c r="AW133" s="6">
        <v>15</v>
      </c>
      <c r="AX133" s="6">
        <v>9</v>
      </c>
      <c r="AY133" s="6">
        <v>2</v>
      </c>
      <c r="AZ133" s="6">
        <v>11</v>
      </c>
      <c r="BA133" s="6">
        <v>6</v>
      </c>
      <c r="BB133" s="6">
        <v>18</v>
      </c>
      <c r="BC133" s="6">
        <v>7</v>
      </c>
      <c r="BD133" s="6">
        <v>8</v>
      </c>
      <c r="BE133" s="6">
        <v>10</v>
      </c>
      <c r="BF133" s="6">
        <v>4</v>
      </c>
      <c r="BG133" s="6">
        <v>3</v>
      </c>
      <c r="BH133" s="6">
        <v>26</v>
      </c>
    </row>
    <row r="134" spans="1:60" s="6" customFormat="1" x14ac:dyDescent="0.3">
      <c r="A134">
        <v>20643</v>
      </c>
      <c r="B134">
        <v>0</v>
      </c>
      <c r="C134">
        <v>1962</v>
      </c>
      <c r="D134" s="1">
        <v>44132.623611111114</v>
      </c>
      <c r="E134" t="s">
        <v>62</v>
      </c>
      <c r="F134">
        <v>2</v>
      </c>
      <c r="G134">
        <v>1</v>
      </c>
      <c r="H134">
        <v>2</v>
      </c>
      <c r="I134">
        <v>1</v>
      </c>
      <c r="J134">
        <v>1</v>
      </c>
      <c r="K134">
        <v>2</v>
      </c>
      <c r="L134">
        <v>1</v>
      </c>
      <c r="M134">
        <v>1</v>
      </c>
      <c r="N134">
        <v>1</v>
      </c>
      <c r="O134">
        <v>2</v>
      </c>
      <c r="P134">
        <v>1</v>
      </c>
      <c r="Q134">
        <v>3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17</v>
      </c>
      <c r="Y134">
        <v>6</v>
      </c>
      <c r="Z134">
        <v>13</v>
      </c>
      <c r="AA134">
        <v>164</v>
      </c>
      <c r="AB134">
        <v>9</v>
      </c>
      <c r="AC134">
        <v>43</v>
      </c>
      <c r="AD134">
        <v>12</v>
      </c>
      <c r="AE134">
        <v>202</v>
      </c>
      <c r="AF134">
        <v>11</v>
      </c>
      <c r="AG134">
        <v>21</v>
      </c>
      <c r="AH134">
        <v>9</v>
      </c>
      <c r="AI134">
        <v>10</v>
      </c>
      <c r="AJ134">
        <v>14</v>
      </c>
      <c r="AK134">
        <v>12</v>
      </c>
      <c r="AL134">
        <v>19</v>
      </c>
      <c r="AM134">
        <v>26</v>
      </c>
      <c r="AN134">
        <v>6</v>
      </c>
      <c r="AO134">
        <v>15</v>
      </c>
      <c r="AP134">
        <v>17</v>
      </c>
      <c r="AQ134">
        <v>15</v>
      </c>
      <c r="AR134">
        <v>9</v>
      </c>
      <c r="AS134">
        <v>2</v>
      </c>
      <c r="AT134">
        <v>16</v>
      </c>
      <c r="AU134">
        <v>7</v>
      </c>
      <c r="AV134">
        <v>18</v>
      </c>
      <c r="AW134">
        <v>3</v>
      </c>
      <c r="AX134">
        <v>12</v>
      </c>
      <c r="AY134">
        <v>14</v>
      </c>
      <c r="AZ134">
        <v>13</v>
      </c>
      <c r="BA134">
        <v>10</v>
      </c>
      <c r="BB134">
        <v>4</v>
      </c>
      <c r="BC134">
        <v>11</v>
      </c>
      <c r="BD134">
        <v>5</v>
      </c>
      <c r="BE134">
        <v>1</v>
      </c>
      <c r="BF134">
        <v>6</v>
      </c>
      <c r="BG134">
        <v>8</v>
      </c>
      <c r="BH134">
        <v>-15</v>
      </c>
    </row>
    <row r="135" spans="1:60" x14ac:dyDescent="0.3">
      <c r="A135">
        <v>20511</v>
      </c>
      <c r="B135">
        <v>0</v>
      </c>
      <c r="C135">
        <v>1984</v>
      </c>
      <c r="D135" s="1">
        <v>44132.668055555558</v>
      </c>
      <c r="E135" t="s">
        <v>62</v>
      </c>
      <c r="F135">
        <v>2</v>
      </c>
      <c r="G135">
        <v>1</v>
      </c>
      <c r="H135">
        <v>1</v>
      </c>
      <c r="I135">
        <v>1</v>
      </c>
      <c r="J135">
        <v>1</v>
      </c>
      <c r="K135">
        <v>2</v>
      </c>
      <c r="L135">
        <v>1</v>
      </c>
      <c r="M135">
        <v>2</v>
      </c>
      <c r="N135">
        <v>1</v>
      </c>
      <c r="O135">
        <v>1</v>
      </c>
      <c r="P135">
        <v>1</v>
      </c>
      <c r="Q135">
        <v>3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6</v>
      </c>
      <c r="Y135">
        <v>3</v>
      </c>
      <c r="Z135">
        <v>6</v>
      </c>
      <c r="AA135">
        <v>3</v>
      </c>
      <c r="AB135">
        <v>5</v>
      </c>
      <c r="AC135">
        <v>7</v>
      </c>
      <c r="AD135">
        <v>7</v>
      </c>
      <c r="AE135">
        <v>5</v>
      </c>
      <c r="AF135">
        <v>6</v>
      </c>
      <c r="AG135">
        <v>3</v>
      </c>
      <c r="AH135">
        <v>8</v>
      </c>
      <c r="AI135">
        <v>4</v>
      </c>
      <c r="AJ135">
        <v>2</v>
      </c>
      <c r="AK135">
        <v>4</v>
      </c>
      <c r="AL135">
        <v>3</v>
      </c>
      <c r="AM135">
        <v>3</v>
      </c>
      <c r="AN135">
        <v>2</v>
      </c>
      <c r="AO135">
        <v>2</v>
      </c>
      <c r="AP135">
        <v>10</v>
      </c>
      <c r="AQ135">
        <v>8</v>
      </c>
      <c r="AR135">
        <v>16</v>
      </c>
      <c r="AS135">
        <v>18</v>
      </c>
      <c r="AT135">
        <v>2</v>
      </c>
      <c r="AU135">
        <v>4</v>
      </c>
      <c r="AV135">
        <v>7</v>
      </c>
      <c r="AW135">
        <v>5</v>
      </c>
      <c r="AX135">
        <v>6</v>
      </c>
      <c r="AY135">
        <v>14</v>
      </c>
      <c r="AZ135">
        <v>1</v>
      </c>
      <c r="BA135">
        <v>12</v>
      </c>
      <c r="BB135">
        <v>9</v>
      </c>
      <c r="BC135">
        <v>15</v>
      </c>
      <c r="BD135">
        <v>17</v>
      </c>
      <c r="BE135">
        <v>11</v>
      </c>
      <c r="BF135">
        <v>13</v>
      </c>
      <c r="BG135">
        <v>3</v>
      </c>
      <c r="BH135">
        <v>-21</v>
      </c>
    </row>
    <row r="136" spans="1:60" x14ac:dyDescent="0.3">
      <c r="A136" s="6">
        <v>20695</v>
      </c>
      <c r="B136" s="6">
        <v>1</v>
      </c>
      <c r="C136" s="6">
        <v>1997</v>
      </c>
      <c r="D136" s="7">
        <v>44132.677083333336</v>
      </c>
      <c r="E136" s="6">
        <v>1</v>
      </c>
      <c r="F136" s="6">
        <v>1</v>
      </c>
      <c r="G136" s="6">
        <v>1</v>
      </c>
      <c r="H136" s="6">
        <v>1</v>
      </c>
      <c r="I136" s="6">
        <v>1</v>
      </c>
      <c r="J136" s="6">
        <v>3</v>
      </c>
      <c r="K136" s="6">
        <v>1</v>
      </c>
      <c r="L136" s="6">
        <v>1</v>
      </c>
      <c r="M136" s="6">
        <v>1</v>
      </c>
      <c r="N136" s="6">
        <v>1</v>
      </c>
      <c r="O136" s="6">
        <v>1</v>
      </c>
      <c r="P136" s="6">
        <v>1</v>
      </c>
      <c r="Q136" s="6">
        <v>1</v>
      </c>
      <c r="R136" s="6">
        <v>1</v>
      </c>
      <c r="S136" s="6">
        <v>1</v>
      </c>
      <c r="T136" s="6">
        <v>1</v>
      </c>
      <c r="U136" s="6">
        <v>1</v>
      </c>
      <c r="V136" s="6">
        <v>1</v>
      </c>
      <c r="W136" s="6">
        <v>1</v>
      </c>
      <c r="X136" s="6">
        <v>4</v>
      </c>
      <c r="Y136" s="6">
        <v>5</v>
      </c>
      <c r="Z136" s="6">
        <v>5</v>
      </c>
      <c r="AA136" s="6">
        <v>9</v>
      </c>
      <c r="AB136" s="6">
        <v>13</v>
      </c>
      <c r="AC136" s="6">
        <v>10</v>
      </c>
      <c r="AD136" s="6">
        <v>9</v>
      </c>
      <c r="AE136" s="6">
        <v>7</v>
      </c>
      <c r="AF136" s="6">
        <v>8</v>
      </c>
      <c r="AG136" s="6">
        <v>11</v>
      </c>
      <c r="AH136" s="6">
        <v>7</v>
      </c>
      <c r="AI136" s="6">
        <v>3</v>
      </c>
      <c r="AJ136" s="6">
        <v>15</v>
      </c>
      <c r="AK136" s="6">
        <v>21</v>
      </c>
      <c r="AL136" s="6">
        <v>7</v>
      </c>
      <c r="AM136" s="6">
        <v>2</v>
      </c>
      <c r="AN136" s="6">
        <v>4</v>
      </c>
      <c r="AO136" s="6">
        <v>3</v>
      </c>
      <c r="AP136" s="6">
        <v>16</v>
      </c>
      <c r="AQ136" s="6">
        <v>9</v>
      </c>
      <c r="AR136" s="6">
        <v>14</v>
      </c>
      <c r="AS136" s="6">
        <v>17</v>
      </c>
      <c r="AT136" s="6">
        <v>11</v>
      </c>
      <c r="AU136" s="6">
        <v>3</v>
      </c>
      <c r="AV136" s="6">
        <v>8</v>
      </c>
      <c r="AW136" s="6">
        <v>5</v>
      </c>
      <c r="AX136" s="6">
        <v>2</v>
      </c>
      <c r="AY136" s="6">
        <v>4</v>
      </c>
      <c r="AZ136" s="6">
        <v>13</v>
      </c>
      <c r="BA136" s="6">
        <v>6</v>
      </c>
      <c r="BB136" s="6">
        <v>12</v>
      </c>
      <c r="BC136" s="6">
        <v>1</v>
      </c>
      <c r="BD136" s="6">
        <v>18</v>
      </c>
      <c r="BE136" s="6">
        <v>7</v>
      </c>
      <c r="BF136" s="6">
        <v>15</v>
      </c>
      <c r="BG136" s="6">
        <v>10</v>
      </c>
      <c r="BH136" s="6">
        <v>-9</v>
      </c>
    </row>
    <row r="137" spans="1:60" x14ac:dyDescent="0.3">
      <c r="A137">
        <v>20694</v>
      </c>
      <c r="B137">
        <v>1</v>
      </c>
      <c r="C137">
        <v>1941</v>
      </c>
      <c r="D137" s="1">
        <v>44132.71597222222</v>
      </c>
      <c r="E137" t="s">
        <v>60</v>
      </c>
      <c r="F137">
        <v>1</v>
      </c>
      <c r="G137">
        <v>1</v>
      </c>
      <c r="H137">
        <v>1</v>
      </c>
      <c r="I137">
        <v>4</v>
      </c>
      <c r="J137">
        <v>1</v>
      </c>
      <c r="K137">
        <v>2</v>
      </c>
      <c r="L137">
        <v>1</v>
      </c>
      <c r="M137">
        <v>3</v>
      </c>
      <c r="N137">
        <v>1</v>
      </c>
      <c r="O137">
        <v>2</v>
      </c>
      <c r="P137">
        <v>1</v>
      </c>
      <c r="Q137">
        <v>3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5</v>
      </c>
      <c r="Y137">
        <v>9</v>
      </c>
      <c r="Z137">
        <v>21</v>
      </c>
      <c r="AA137">
        <v>37</v>
      </c>
      <c r="AB137">
        <v>6</v>
      </c>
      <c r="AC137">
        <v>18</v>
      </c>
      <c r="AD137">
        <v>12</v>
      </c>
      <c r="AE137">
        <v>15</v>
      </c>
      <c r="AF137">
        <v>6</v>
      </c>
      <c r="AG137">
        <v>8</v>
      </c>
      <c r="AH137">
        <v>27</v>
      </c>
      <c r="AI137">
        <v>8</v>
      </c>
      <c r="AJ137">
        <v>3</v>
      </c>
      <c r="AK137">
        <v>7</v>
      </c>
      <c r="AL137">
        <v>5</v>
      </c>
      <c r="AM137">
        <v>4</v>
      </c>
      <c r="AN137">
        <v>5</v>
      </c>
      <c r="AO137">
        <v>6</v>
      </c>
      <c r="AP137">
        <v>5</v>
      </c>
      <c r="AQ137">
        <v>16</v>
      </c>
      <c r="AR137">
        <v>2</v>
      </c>
      <c r="AS137">
        <v>8</v>
      </c>
      <c r="AT137">
        <v>11</v>
      </c>
      <c r="AU137">
        <v>9</v>
      </c>
      <c r="AV137">
        <v>1</v>
      </c>
      <c r="AW137">
        <v>13</v>
      </c>
      <c r="AX137">
        <v>6</v>
      </c>
      <c r="AY137">
        <v>18</v>
      </c>
      <c r="AZ137">
        <v>15</v>
      </c>
      <c r="BA137">
        <v>10</v>
      </c>
      <c r="BB137">
        <v>7</v>
      </c>
      <c r="BC137">
        <v>17</v>
      </c>
      <c r="BD137">
        <v>12</v>
      </c>
      <c r="BE137">
        <v>14</v>
      </c>
      <c r="BF137">
        <v>4</v>
      </c>
      <c r="BG137">
        <v>3</v>
      </c>
      <c r="BH137">
        <v>7</v>
      </c>
    </row>
    <row r="138" spans="1:60" x14ac:dyDescent="0.3">
      <c r="A138">
        <v>20712</v>
      </c>
      <c r="B138">
        <v>1</v>
      </c>
      <c r="C138">
        <v>1991</v>
      </c>
      <c r="D138" s="1">
        <v>44132.72152777778</v>
      </c>
      <c r="E138" t="s">
        <v>62</v>
      </c>
      <c r="F138">
        <v>1</v>
      </c>
      <c r="G138">
        <v>2</v>
      </c>
      <c r="H138">
        <v>3</v>
      </c>
      <c r="I138">
        <v>1</v>
      </c>
      <c r="J138">
        <v>1</v>
      </c>
      <c r="K138">
        <v>2</v>
      </c>
      <c r="L138">
        <v>2</v>
      </c>
      <c r="M138">
        <v>4</v>
      </c>
      <c r="N138">
        <v>1</v>
      </c>
      <c r="O138">
        <v>1</v>
      </c>
      <c r="P138">
        <v>1</v>
      </c>
      <c r="Q138">
        <v>2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3</v>
      </c>
      <c r="X138">
        <v>12</v>
      </c>
      <c r="Y138">
        <v>8</v>
      </c>
      <c r="Z138">
        <v>11</v>
      </c>
      <c r="AA138">
        <v>13</v>
      </c>
      <c r="AB138">
        <v>13</v>
      </c>
      <c r="AC138">
        <v>8</v>
      </c>
      <c r="AD138">
        <v>17</v>
      </c>
      <c r="AE138">
        <v>13</v>
      </c>
      <c r="AF138">
        <v>11</v>
      </c>
      <c r="AG138">
        <v>7</v>
      </c>
      <c r="AH138">
        <v>8</v>
      </c>
      <c r="AI138">
        <v>11</v>
      </c>
      <c r="AJ138">
        <v>14</v>
      </c>
      <c r="AK138">
        <v>12</v>
      </c>
      <c r="AL138">
        <v>11</v>
      </c>
      <c r="AM138">
        <v>4</v>
      </c>
      <c r="AN138">
        <v>7</v>
      </c>
      <c r="AO138">
        <v>7</v>
      </c>
      <c r="AP138">
        <v>5</v>
      </c>
      <c r="AQ138">
        <v>3</v>
      </c>
      <c r="AR138">
        <v>9</v>
      </c>
      <c r="AS138">
        <v>4</v>
      </c>
      <c r="AT138">
        <v>18</v>
      </c>
      <c r="AU138">
        <v>7</v>
      </c>
      <c r="AV138">
        <v>6</v>
      </c>
      <c r="AW138">
        <v>11</v>
      </c>
      <c r="AX138">
        <v>8</v>
      </c>
      <c r="AY138">
        <v>13</v>
      </c>
      <c r="AZ138">
        <v>16</v>
      </c>
      <c r="BA138">
        <v>15</v>
      </c>
      <c r="BB138">
        <v>14</v>
      </c>
      <c r="BC138">
        <v>10</v>
      </c>
      <c r="BD138">
        <v>12</v>
      </c>
      <c r="BE138">
        <v>2</v>
      </c>
      <c r="BF138">
        <v>1</v>
      </c>
      <c r="BG138">
        <v>17</v>
      </c>
      <c r="BH138">
        <v>1</v>
      </c>
    </row>
    <row r="139" spans="1:60" x14ac:dyDescent="0.3">
      <c r="A139" s="6">
        <v>20723</v>
      </c>
      <c r="B139" s="6">
        <v>0</v>
      </c>
      <c r="C139" s="6">
        <v>1999</v>
      </c>
      <c r="D139" s="7">
        <v>44132.732638888891</v>
      </c>
      <c r="E139" s="6">
        <v>1</v>
      </c>
      <c r="F139" s="6">
        <v>3</v>
      </c>
      <c r="G139" s="6">
        <v>2</v>
      </c>
      <c r="H139" s="6">
        <v>2</v>
      </c>
      <c r="I139" s="6">
        <v>2</v>
      </c>
      <c r="J139" s="6">
        <v>1</v>
      </c>
      <c r="K139" s="6">
        <v>3</v>
      </c>
      <c r="L139" s="6">
        <v>3</v>
      </c>
      <c r="M139" s="6">
        <v>3</v>
      </c>
      <c r="N139" s="6">
        <v>2</v>
      </c>
      <c r="O139" s="6">
        <v>3</v>
      </c>
      <c r="P139" s="6">
        <v>3</v>
      </c>
      <c r="Q139" s="6">
        <v>3</v>
      </c>
      <c r="R139" s="6">
        <v>1</v>
      </c>
      <c r="S139" s="6">
        <v>2</v>
      </c>
      <c r="T139" s="6">
        <v>4</v>
      </c>
      <c r="U139" s="6">
        <v>2</v>
      </c>
      <c r="V139" s="6">
        <v>3</v>
      </c>
      <c r="W139" s="6">
        <v>2</v>
      </c>
      <c r="X139" s="6">
        <v>10</v>
      </c>
      <c r="Y139" s="6">
        <v>12</v>
      </c>
      <c r="Z139" s="6">
        <v>10</v>
      </c>
      <c r="AA139" s="6">
        <v>6</v>
      </c>
      <c r="AB139" s="6">
        <v>8</v>
      </c>
      <c r="AC139" s="6">
        <v>8</v>
      </c>
      <c r="AD139" s="6">
        <v>7</v>
      </c>
      <c r="AE139" s="6">
        <v>10</v>
      </c>
      <c r="AF139" s="6">
        <v>9</v>
      </c>
      <c r="AG139" s="6">
        <v>5</v>
      </c>
      <c r="AH139" s="6">
        <v>8</v>
      </c>
      <c r="AI139" s="6">
        <v>6</v>
      </c>
      <c r="AJ139" s="6">
        <v>9</v>
      </c>
      <c r="AK139" s="6">
        <v>5</v>
      </c>
      <c r="AL139" s="6">
        <v>7</v>
      </c>
      <c r="AM139" s="6">
        <v>8</v>
      </c>
      <c r="AN139" s="6">
        <v>4</v>
      </c>
      <c r="AO139" s="6">
        <v>5</v>
      </c>
      <c r="AP139" s="6">
        <v>17</v>
      </c>
      <c r="AQ139" s="6">
        <v>10</v>
      </c>
      <c r="AR139" s="6">
        <v>16</v>
      </c>
      <c r="AS139" s="6">
        <v>14</v>
      </c>
      <c r="AT139" s="6">
        <v>3</v>
      </c>
      <c r="AU139" s="6">
        <v>7</v>
      </c>
      <c r="AV139" s="6">
        <v>5</v>
      </c>
      <c r="AW139" s="6">
        <v>4</v>
      </c>
      <c r="AX139" s="6">
        <v>6</v>
      </c>
      <c r="AY139" s="6">
        <v>15</v>
      </c>
      <c r="AZ139" s="6">
        <v>1</v>
      </c>
      <c r="BA139" s="6">
        <v>18</v>
      </c>
      <c r="BB139" s="6">
        <v>2</v>
      </c>
      <c r="BC139" s="6">
        <v>13</v>
      </c>
      <c r="BD139" s="6">
        <v>8</v>
      </c>
      <c r="BE139" s="6">
        <v>11</v>
      </c>
      <c r="BF139" s="6">
        <v>12</v>
      </c>
      <c r="BG139" s="6">
        <v>9</v>
      </c>
      <c r="BH139" s="6">
        <v>-5</v>
      </c>
    </row>
    <row r="140" spans="1:60" x14ac:dyDescent="0.3">
      <c r="A140">
        <v>20750</v>
      </c>
      <c r="B140">
        <v>0</v>
      </c>
      <c r="C140">
        <v>1996</v>
      </c>
      <c r="D140" s="1">
        <v>44132.73541666667</v>
      </c>
      <c r="E140" t="s">
        <v>62</v>
      </c>
      <c r="F140">
        <v>3</v>
      </c>
      <c r="G140">
        <v>2</v>
      </c>
      <c r="H140">
        <v>2</v>
      </c>
      <c r="I140">
        <v>4</v>
      </c>
      <c r="J140">
        <v>1</v>
      </c>
      <c r="K140">
        <v>3</v>
      </c>
      <c r="L140">
        <v>3</v>
      </c>
      <c r="M140">
        <v>4</v>
      </c>
      <c r="N140">
        <v>1</v>
      </c>
      <c r="O140">
        <v>4</v>
      </c>
      <c r="P140">
        <v>3</v>
      </c>
      <c r="Q140">
        <v>4</v>
      </c>
      <c r="R140">
        <v>3</v>
      </c>
      <c r="S140">
        <v>1</v>
      </c>
      <c r="T140">
        <v>1</v>
      </c>
      <c r="U140">
        <v>1</v>
      </c>
      <c r="V140">
        <v>1</v>
      </c>
      <c r="W140">
        <v>2</v>
      </c>
      <c r="X140">
        <v>5</v>
      </c>
      <c r="Y140">
        <v>5</v>
      </c>
      <c r="Z140">
        <v>21</v>
      </c>
      <c r="AA140">
        <v>14</v>
      </c>
      <c r="AB140">
        <v>9</v>
      </c>
      <c r="AC140">
        <v>17</v>
      </c>
      <c r="AD140">
        <v>43</v>
      </c>
      <c r="AE140">
        <v>6</v>
      </c>
      <c r="AF140">
        <v>4</v>
      </c>
      <c r="AG140">
        <v>7</v>
      </c>
      <c r="AH140">
        <v>22</v>
      </c>
      <c r="AI140">
        <v>6</v>
      </c>
      <c r="AJ140">
        <v>19</v>
      </c>
      <c r="AK140">
        <v>6</v>
      </c>
      <c r="AL140">
        <v>19</v>
      </c>
      <c r="AM140">
        <v>3</v>
      </c>
      <c r="AN140">
        <v>5</v>
      </c>
      <c r="AO140">
        <v>5</v>
      </c>
      <c r="AP140">
        <v>10</v>
      </c>
      <c r="AQ140">
        <v>18</v>
      </c>
      <c r="AR140">
        <v>2</v>
      </c>
      <c r="AS140">
        <v>11</v>
      </c>
      <c r="AT140">
        <v>13</v>
      </c>
      <c r="AU140">
        <v>1</v>
      </c>
      <c r="AV140">
        <v>4</v>
      </c>
      <c r="AW140">
        <v>8</v>
      </c>
      <c r="AX140">
        <v>6</v>
      </c>
      <c r="AY140">
        <v>17</v>
      </c>
      <c r="AZ140">
        <v>3</v>
      </c>
      <c r="BA140">
        <v>15</v>
      </c>
      <c r="BB140">
        <v>12</v>
      </c>
      <c r="BC140">
        <v>7</v>
      </c>
      <c r="BD140">
        <v>5</v>
      </c>
      <c r="BE140">
        <v>16</v>
      </c>
      <c r="BF140">
        <v>14</v>
      </c>
      <c r="BG140">
        <v>9</v>
      </c>
      <c r="BH140">
        <v>24</v>
      </c>
    </row>
    <row r="141" spans="1:60" x14ac:dyDescent="0.3">
      <c r="A141">
        <v>20735</v>
      </c>
      <c r="B141">
        <v>0</v>
      </c>
      <c r="C141">
        <v>2000</v>
      </c>
      <c r="D141" s="1">
        <v>44132.736805555556</v>
      </c>
      <c r="E141" t="s">
        <v>62</v>
      </c>
      <c r="F141">
        <v>2</v>
      </c>
      <c r="G141">
        <v>2</v>
      </c>
      <c r="H141">
        <v>1</v>
      </c>
      <c r="I141">
        <v>2</v>
      </c>
      <c r="J141">
        <v>2</v>
      </c>
      <c r="K141">
        <v>2</v>
      </c>
      <c r="L141">
        <v>3</v>
      </c>
      <c r="M141">
        <v>4</v>
      </c>
      <c r="N141">
        <v>2</v>
      </c>
      <c r="O141">
        <v>2</v>
      </c>
      <c r="P141">
        <v>1</v>
      </c>
      <c r="Q141">
        <v>3</v>
      </c>
      <c r="R141">
        <v>1</v>
      </c>
      <c r="S141">
        <v>3</v>
      </c>
      <c r="T141">
        <v>3</v>
      </c>
      <c r="U141">
        <v>2</v>
      </c>
      <c r="V141">
        <v>3</v>
      </c>
      <c r="W141">
        <v>2</v>
      </c>
      <c r="X141">
        <v>6</v>
      </c>
      <c r="Y141">
        <v>4</v>
      </c>
      <c r="Z141">
        <v>4</v>
      </c>
      <c r="AA141">
        <v>4</v>
      </c>
      <c r="AB141">
        <v>25</v>
      </c>
      <c r="AC141">
        <v>6</v>
      </c>
      <c r="AD141">
        <v>8</v>
      </c>
      <c r="AE141">
        <v>5</v>
      </c>
      <c r="AF141">
        <v>19</v>
      </c>
      <c r="AG141">
        <v>4</v>
      </c>
      <c r="AH141">
        <v>6</v>
      </c>
      <c r="AI141">
        <v>11</v>
      </c>
      <c r="AJ141">
        <v>9</v>
      </c>
      <c r="AK141">
        <v>8</v>
      </c>
      <c r="AL141">
        <v>8</v>
      </c>
      <c r="AM141">
        <v>2</v>
      </c>
      <c r="AN141">
        <v>8</v>
      </c>
      <c r="AO141">
        <v>13</v>
      </c>
      <c r="AP141">
        <v>6</v>
      </c>
      <c r="AQ141">
        <v>8</v>
      </c>
      <c r="AR141">
        <v>14</v>
      </c>
      <c r="AS141">
        <v>13</v>
      </c>
      <c r="AT141">
        <v>17</v>
      </c>
      <c r="AU141">
        <v>2</v>
      </c>
      <c r="AV141">
        <v>7</v>
      </c>
      <c r="AW141">
        <v>4</v>
      </c>
      <c r="AX141">
        <v>3</v>
      </c>
      <c r="AY141">
        <v>16</v>
      </c>
      <c r="AZ141">
        <v>10</v>
      </c>
      <c r="BA141">
        <v>1</v>
      </c>
      <c r="BB141">
        <v>18</v>
      </c>
      <c r="BC141">
        <v>15</v>
      </c>
      <c r="BD141">
        <v>11</v>
      </c>
      <c r="BE141">
        <v>9</v>
      </c>
      <c r="BF141">
        <v>12</v>
      </c>
      <c r="BG141">
        <v>5</v>
      </c>
      <c r="BH141">
        <v>1</v>
      </c>
    </row>
    <row r="142" spans="1:60" x14ac:dyDescent="0.3">
      <c r="A142">
        <v>20374</v>
      </c>
      <c r="B142">
        <v>0</v>
      </c>
      <c r="C142">
        <v>2000</v>
      </c>
      <c r="D142" s="1">
        <v>44132.737500000003</v>
      </c>
      <c r="E142" t="s">
        <v>63</v>
      </c>
      <c r="F142">
        <v>3</v>
      </c>
      <c r="G142">
        <v>2</v>
      </c>
      <c r="H142">
        <v>3</v>
      </c>
      <c r="I142">
        <v>3</v>
      </c>
      <c r="J142">
        <v>2</v>
      </c>
      <c r="K142">
        <v>2</v>
      </c>
      <c r="L142">
        <v>4</v>
      </c>
      <c r="M142">
        <v>3</v>
      </c>
      <c r="N142">
        <v>4</v>
      </c>
      <c r="O142">
        <v>3</v>
      </c>
      <c r="P142">
        <v>4</v>
      </c>
      <c r="Q142">
        <v>3</v>
      </c>
      <c r="R142">
        <v>4</v>
      </c>
      <c r="S142">
        <v>2</v>
      </c>
      <c r="T142">
        <v>2</v>
      </c>
      <c r="U142">
        <v>3</v>
      </c>
      <c r="V142">
        <v>3</v>
      </c>
      <c r="W142">
        <v>3</v>
      </c>
      <c r="X142">
        <v>3</v>
      </c>
      <c r="Y142">
        <v>4</v>
      </c>
      <c r="Z142">
        <v>5</v>
      </c>
      <c r="AA142">
        <v>6</v>
      </c>
      <c r="AB142">
        <v>6</v>
      </c>
      <c r="AC142">
        <v>5</v>
      </c>
      <c r="AD142">
        <v>9</v>
      </c>
      <c r="AE142">
        <v>6</v>
      </c>
      <c r="AF142">
        <v>4</v>
      </c>
      <c r="AG142">
        <v>14</v>
      </c>
      <c r="AH142">
        <v>3</v>
      </c>
      <c r="AI142">
        <v>2</v>
      </c>
      <c r="AJ142">
        <v>11</v>
      </c>
      <c r="AK142">
        <v>3</v>
      </c>
      <c r="AL142">
        <v>3</v>
      </c>
      <c r="AM142">
        <v>2</v>
      </c>
      <c r="AN142">
        <v>4</v>
      </c>
      <c r="AO142">
        <v>3</v>
      </c>
      <c r="AP142">
        <v>1</v>
      </c>
      <c r="AQ142">
        <v>6</v>
      </c>
      <c r="AR142">
        <v>9</v>
      </c>
      <c r="AS142">
        <v>12</v>
      </c>
      <c r="AT142">
        <v>7</v>
      </c>
      <c r="AU142">
        <v>11</v>
      </c>
      <c r="AV142">
        <v>15</v>
      </c>
      <c r="AW142">
        <v>2</v>
      </c>
      <c r="AX142">
        <v>4</v>
      </c>
      <c r="AY142">
        <v>10</v>
      </c>
      <c r="AZ142">
        <v>13</v>
      </c>
      <c r="BA142">
        <v>8</v>
      </c>
      <c r="BB142">
        <v>18</v>
      </c>
      <c r="BC142">
        <v>17</v>
      </c>
      <c r="BD142">
        <v>16</v>
      </c>
      <c r="BE142">
        <v>14</v>
      </c>
      <c r="BF142">
        <v>3</v>
      </c>
      <c r="BG142">
        <v>5</v>
      </c>
      <c r="BH142">
        <v>-6</v>
      </c>
    </row>
    <row r="143" spans="1:60" x14ac:dyDescent="0.3">
      <c r="A143">
        <v>20759</v>
      </c>
      <c r="B143">
        <v>1</v>
      </c>
      <c r="C143">
        <v>1967</v>
      </c>
      <c r="D143" s="1">
        <v>44132.74722222222</v>
      </c>
      <c r="E143" t="s">
        <v>60</v>
      </c>
      <c r="F143">
        <v>2</v>
      </c>
      <c r="G143">
        <v>2</v>
      </c>
      <c r="H143">
        <v>2</v>
      </c>
      <c r="I143">
        <v>1</v>
      </c>
      <c r="J143">
        <v>3</v>
      </c>
      <c r="K143">
        <v>2</v>
      </c>
      <c r="L143">
        <v>1</v>
      </c>
      <c r="M143">
        <v>2</v>
      </c>
      <c r="N143">
        <v>1</v>
      </c>
      <c r="O143">
        <v>2</v>
      </c>
      <c r="P143">
        <v>1</v>
      </c>
      <c r="Q143">
        <v>2</v>
      </c>
      <c r="R143">
        <v>3</v>
      </c>
      <c r="S143">
        <v>2</v>
      </c>
      <c r="T143">
        <v>1</v>
      </c>
      <c r="U143">
        <v>1</v>
      </c>
      <c r="V143">
        <v>2</v>
      </c>
      <c r="W143">
        <v>2</v>
      </c>
      <c r="X143">
        <v>6</v>
      </c>
      <c r="Y143">
        <v>4</v>
      </c>
      <c r="Z143">
        <v>3</v>
      </c>
      <c r="AA143">
        <v>7</v>
      </c>
      <c r="AB143">
        <v>11</v>
      </c>
      <c r="AC143">
        <v>6</v>
      </c>
      <c r="AD143">
        <v>6</v>
      </c>
      <c r="AE143">
        <v>5</v>
      </c>
      <c r="AF143">
        <v>5</v>
      </c>
      <c r="AG143">
        <v>5</v>
      </c>
      <c r="AH143">
        <v>12</v>
      </c>
      <c r="AI143">
        <v>3</v>
      </c>
      <c r="AJ143">
        <v>29</v>
      </c>
      <c r="AK143">
        <v>6</v>
      </c>
      <c r="AL143">
        <v>4</v>
      </c>
      <c r="AM143">
        <v>2</v>
      </c>
      <c r="AN143">
        <v>5</v>
      </c>
      <c r="AO143">
        <v>5</v>
      </c>
      <c r="AP143">
        <v>15</v>
      </c>
      <c r="AQ143">
        <v>8</v>
      </c>
      <c r="AR143">
        <v>9</v>
      </c>
      <c r="AS143">
        <v>14</v>
      </c>
      <c r="AT143">
        <v>11</v>
      </c>
      <c r="AU143">
        <v>17</v>
      </c>
      <c r="AV143">
        <v>12</v>
      </c>
      <c r="AW143">
        <v>6</v>
      </c>
      <c r="AX143">
        <v>16</v>
      </c>
      <c r="AY143">
        <v>1</v>
      </c>
      <c r="AZ143">
        <v>3</v>
      </c>
      <c r="BA143">
        <v>10</v>
      </c>
      <c r="BB143">
        <v>7</v>
      </c>
      <c r="BC143">
        <v>4</v>
      </c>
      <c r="BD143">
        <v>18</v>
      </c>
      <c r="BE143">
        <v>13</v>
      </c>
      <c r="BF143">
        <v>2</v>
      </c>
      <c r="BG143">
        <v>5</v>
      </c>
      <c r="BH143">
        <v>-17</v>
      </c>
    </row>
    <row r="144" spans="1:60" x14ac:dyDescent="0.3">
      <c r="A144">
        <v>20730</v>
      </c>
      <c r="B144">
        <v>0</v>
      </c>
      <c r="C144">
        <v>1998</v>
      </c>
      <c r="D144" s="1">
        <v>44132.753472222219</v>
      </c>
      <c r="E144" t="s">
        <v>62</v>
      </c>
      <c r="F144">
        <v>2</v>
      </c>
      <c r="G144">
        <v>1</v>
      </c>
      <c r="H144">
        <v>2</v>
      </c>
      <c r="I144">
        <v>1</v>
      </c>
      <c r="J144">
        <v>2</v>
      </c>
      <c r="K144">
        <v>3</v>
      </c>
      <c r="L144">
        <v>1</v>
      </c>
      <c r="M144">
        <v>2</v>
      </c>
      <c r="N144">
        <v>2</v>
      </c>
      <c r="O144">
        <v>2</v>
      </c>
      <c r="P144">
        <v>1</v>
      </c>
      <c r="Q144">
        <v>1</v>
      </c>
      <c r="R144">
        <v>4</v>
      </c>
      <c r="S144">
        <v>1</v>
      </c>
      <c r="T144">
        <v>2</v>
      </c>
      <c r="U144">
        <v>2</v>
      </c>
      <c r="V144">
        <v>1</v>
      </c>
      <c r="W144">
        <v>2</v>
      </c>
      <c r="X144">
        <v>5</v>
      </c>
      <c r="Y144">
        <v>21</v>
      </c>
      <c r="Z144">
        <v>32</v>
      </c>
      <c r="AA144">
        <v>14</v>
      </c>
      <c r="AB144">
        <v>20</v>
      </c>
      <c r="AC144">
        <v>51</v>
      </c>
      <c r="AD144">
        <v>11</v>
      </c>
      <c r="AE144">
        <v>35</v>
      </c>
      <c r="AF144">
        <v>29</v>
      </c>
      <c r="AG144">
        <v>11</v>
      </c>
      <c r="AH144">
        <v>14</v>
      </c>
      <c r="AI144">
        <v>10</v>
      </c>
      <c r="AJ144">
        <v>17</v>
      </c>
      <c r="AK144">
        <v>42</v>
      </c>
      <c r="AL144">
        <v>32</v>
      </c>
      <c r="AM144">
        <v>10</v>
      </c>
      <c r="AN144">
        <v>8</v>
      </c>
      <c r="AO144">
        <v>4</v>
      </c>
      <c r="AP144">
        <v>18</v>
      </c>
      <c r="AQ144">
        <v>16</v>
      </c>
      <c r="AR144">
        <v>4</v>
      </c>
      <c r="AS144">
        <v>17</v>
      </c>
      <c r="AT144">
        <v>9</v>
      </c>
      <c r="AU144">
        <v>1</v>
      </c>
      <c r="AV144">
        <v>14</v>
      </c>
      <c r="AW144">
        <v>8</v>
      </c>
      <c r="AX144">
        <v>6</v>
      </c>
      <c r="AY144">
        <v>11</v>
      </c>
      <c r="AZ144">
        <v>15</v>
      </c>
      <c r="BA144">
        <v>3</v>
      </c>
      <c r="BB144">
        <v>12</v>
      </c>
      <c r="BC144">
        <v>13</v>
      </c>
      <c r="BD144">
        <v>7</v>
      </c>
      <c r="BE144">
        <v>2</v>
      </c>
      <c r="BF144">
        <v>10</v>
      </c>
      <c r="BG144">
        <v>5</v>
      </c>
      <c r="BH144">
        <v>-13</v>
      </c>
    </row>
    <row r="145" spans="1:60" s="6" customFormat="1" x14ac:dyDescent="0.3">
      <c r="A145">
        <v>20752</v>
      </c>
      <c r="B145">
        <v>0</v>
      </c>
      <c r="C145">
        <v>1955</v>
      </c>
      <c r="D145" s="1">
        <v>44132.756944444445</v>
      </c>
      <c r="E145" t="s">
        <v>62</v>
      </c>
      <c r="F145">
        <v>3</v>
      </c>
      <c r="G145">
        <v>1</v>
      </c>
      <c r="H145">
        <v>1</v>
      </c>
      <c r="I145">
        <v>1</v>
      </c>
      <c r="J145">
        <v>4</v>
      </c>
      <c r="K145">
        <v>3</v>
      </c>
      <c r="L145">
        <v>1</v>
      </c>
      <c r="M145">
        <v>3</v>
      </c>
      <c r="N145">
        <v>1</v>
      </c>
      <c r="O145">
        <v>1</v>
      </c>
      <c r="P145">
        <v>1</v>
      </c>
      <c r="Q145">
        <v>2</v>
      </c>
      <c r="R145">
        <v>4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5</v>
      </c>
      <c r="Y145">
        <v>3</v>
      </c>
      <c r="Z145">
        <v>4</v>
      </c>
      <c r="AA145">
        <v>4</v>
      </c>
      <c r="AB145">
        <v>4</v>
      </c>
      <c r="AC145">
        <v>3</v>
      </c>
      <c r="AD145">
        <v>4</v>
      </c>
      <c r="AE145">
        <v>5</v>
      </c>
      <c r="AF145">
        <v>5</v>
      </c>
      <c r="AG145">
        <v>7</v>
      </c>
      <c r="AH145">
        <v>3</v>
      </c>
      <c r="AI145">
        <v>3</v>
      </c>
      <c r="AJ145">
        <v>5</v>
      </c>
      <c r="AK145">
        <v>8</v>
      </c>
      <c r="AL145">
        <v>6</v>
      </c>
      <c r="AM145">
        <v>2</v>
      </c>
      <c r="AN145">
        <v>4</v>
      </c>
      <c r="AO145">
        <v>2</v>
      </c>
      <c r="AP145">
        <v>7</v>
      </c>
      <c r="AQ145">
        <v>17</v>
      </c>
      <c r="AR145">
        <v>13</v>
      </c>
      <c r="AS145">
        <v>11</v>
      </c>
      <c r="AT145">
        <v>2</v>
      </c>
      <c r="AU145">
        <v>8</v>
      </c>
      <c r="AV145">
        <v>15</v>
      </c>
      <c r="AW145">
        <v>12</v>
      </c>
      <c r="AX145">
        <v>1</v>
      </c>
      <c r="AY145">
        <v>4</v>
      </c>
      <c r="AZ145">
        <v>16</v>
      </c>
      <c r="BA145">
        <v>14</v>
      </c>
      <c r="BB145">
        <v>3</v>
      </c>
      <c r="BC145">
        <v>10</v>
      </c>
      <c r="BD145">
        <v>9</v>
      </c>
      <c r="BE145">
        <v>18</v>
      </c>
      <c r="BF145">
        <v>5</v>
      </c>
      <c r="BG145">
        <v>6</v>
      </c>
      <c r="BH145">
        <v>23</v>
      </c>
    </row>
    <row r="146" spans="1:60" x14ac:dyDescent="0.3">
      <c r="A146" s="6">
        <v>20785</v>
      </c>
      <c r="B146" s="6">
        <v>1</v>
      </c>
      <c r="C146" s="6">
        <v>1990</v>
      </c>
      <c r="D146" s="7">
        <v>44132.775694444441</v>
      </c>
      <c r="E146" s="6">
        <v>1</v>
      </c>
      <c r="F146" s="6">
        <v>2</v>
      </c>
      <c r="G146" s="6">
        <v>3</v>
      </c>
      <c r="H146" s="6">
        <v>3</v>
      </c>
      <c r="I146" s="6">
        <v>2</v>
      </c>
      <c r="J146" s="6">
        <v>3</v>
      </c>
      <c r="K146" s="6">
        <v>2</v>
      </c>
      <c r="L146" s="6">
        <v>2</v>
      </c>
      <c r="M146" s="6">
        <v>2</v>
      </c>
      <c r="N146" s="6">
        <v>2</v>
      </c>
      <c r="O146" s="6">
        <v>2</v>
      </c>
      <c r="P146" s="6">
        <v>3</v>
      </c>
      <c r="Q146" s="6">
        <v>2</v>
      </c>
      <c r="R146" s="6">
        <v>2</v>
      </c>
      <c r="S146" s="6">
        <v>1</v>
      </c>
      <c r="T146" s="6">
        <v>2</v>
      </c>
      <c r="U146" s="6">
        <v>1</v>
      </c>
      <c r="V146" s="6">
        <v>1</v>
      </c>
      <c r="W146" s="6">
        <v>3</v>
      </c>
      <c r="X146" s="6">
        <v>5</v>
      </c>
      <c r="Y146" s="6">
        <v>3</v>
      </c>
      <c r="Z146" s="6">
        <v>8</v>
      </c>
      <c r="AA146" s="6">
        <v>8</v>
      </c>
      <c r="AB146" s="6">
        <v>21</v>
      </c>
      <c r="AC146" s="6">
        <v>3</v>
      </c>
      <c r="AD146" s="6">
        <v>6</v>
      </c>
      <c r="AE146" s="6">
        <v>6</v>
      </c>
      <c r="AF146" s="6">
        <v>5</v>
      </c>
      <c r="AG146" s="6">
        <v>5</v>
      </c>
      <c r="AH146" s="6">
        <v>6</v>
      </c>
      <c r="AI146" s="6">
        <v>5</v>
      </c>
      <c r="AJ146" s="6">
        <v>5</v>
      </c>
      <c r="AK146" s="6">
        <v>5</v>
      </c>
      <c r="AL146" s="6">
        <v>13</v>
      </c>
      <c r="AM146" s="6">
        <v>3</v>
      </c>
      <c r="AN146" s="6">
        <v>4</v>
      </c>
      <c r="AO146" s="6">
        <v>2</v>
      </c>
      <c r="AP146" s="6">
        <v>7</v>
      </c>
      <c r="AQ146" s="6">
        <v>11</v>
      </c>
      <c r="AR146" s="6">
        <v>17</v>
      </c>
      <c r="AS146" s="6">
        <v>2</v>
      </c>
      <c r="AT146" s="6">
        <v>10</v>
      </c>
      <c r="AU146" s="6">
        <v>13</v>
      </c>
      <c r="AV146" s="6">
        <v>14</v>
      </c>
      <c r="AW146" s="6">
        <v>15</v>
      </c>
      <c r="AX146" s="6">
        <v>12</v>
      </c>
      <c r="AY146" s="6">
        <v>4</v>
      </c>
      <c r="AZ146" s="6">
        <v>6</v>
      </c>
      <c r="BA146" s="6">
        <v>5</v>
      </c>
      <c r="BB146" s="6">
        <v>18</v>
      </c>
      <c r="BC146" s="6">
        <v>9</v>
      </c>
      <c r="BD146" s="6">
        <v>1</v>
      </c>
      <c r="BE146" s="6">
        <v>16</v>
      </c>
      <c r="BF146" s="6">
        <v>8</v>
      </c>
      <c r="BG146" s="6">
        <v>3</v>
      </c>
      <c r="BH146" s="6">
        <v>-10</v>
      </c>
    </row>
    <row r="147" spans="1:60" x14ac:dyDescent="0.3">
      <c r="A147">
        <v>20771</v>
      </c>
      <c r="B147">
        <v>0</v>
      </c>
      <c r="C147">
        <v>1972</v>
      </c>
      <c r="D147" s="1">
        <v>44132.780555555553</v>
      </c>
      <c r="E147" t="s">
        <v>62</v>
      </c>
      <c r="F147">
        <v>2</v>
      </c>
      <c r="G147">
        <v>1</v>
      </c>
      <c r="H147">
        <v>3</v>
      </c>
      <c r="I147">
        <v>1</v>
      </c>
      <c r="J147">
        <v>3</v>
      </c>
      <c r="K147">
        <v>2</v>
      </c>
      <c r="L147">
        <v>1</v>
      </c>
      <c r="M147">
        <v>3</v>
      </c>
      <c r="N147">
        <v>2</v>
      </c>
      <c r="O147">
        <v>2</v>
      </c>
      <c r="P147">
        <v>1</v>
      </c>
      <c r="Q147">
        <v>3</v>
      </c>
      <c r="R147">
        <v>1</v>
      </c>
      <c r="S147">
        <v>1</v>
      </c>
      <c r="T147">
        <v>3</v>
      </c>
      <c r="U147">
        <v>2</v>
      </c>
      <c r="V147">
        <v>2</v>
      </c>
      <c r="W147">
        <v>3</v>
      </c>
      <c r="X147">
        <v>10</v>
      </c>
      <c r="Y147">
        <v>6</v>
      </c>
      <c r="Z147">
        <v>5</v>
      </c>
      <c r="AA147">
        <v>40</v>
      </c>
      <c r="AB147">
        <v>11</v>
      </c>
      <c r="AC147">
        <v>5</v>
      </c>
      <c r="AD147">
        <v>8</v>
      </c>
      <c r="AE147">
        <v>8</v>
      </c>
      <c r="AF147">
        <v>6</v>
      </c>
      <c r="AG147">
        <v>5</v>
      </c>
      <c r="AH147">
        <v>9</v>
      </c>
      <c r="AI147">
        <v>4</v>
      </c>
      <c r="AJ147">
        <v>43</v>
      </c>
      <c r="AK147">
        <v>9</v>
      </c>
      <c r="AL147">
        <v>30</v>
      </c>
      <c r="AM147">
        <v>5</v>
      </c>
      <c r="AN147">
        <v>8</v>
      </c>
      <c r="AO147">
        <v>5</v>
      </c>
      <c r="AP147">
        <v>6</v>
      </c>
      <c r="AQ147">
        <v>5</v>
      </c>
      <c r="AR147">
        <v>17</v>
      </c>
      <c r="AS147">
        <v>18</v>
      </c>
      <c r="AT147">
        <v>4</v>
      </c>
      <c r="AU147">
        <v>13</v>
      </c>
      <c r="AV147">
        <v>12</v>
      </c>
      <c r="AW147">
        <v>2</v>
      </c>
      <c r="AX147">
        <v>14</v>
      </c>
      <c r="AY147">
        <v>16</v>
      </c>
      <c r="AZ147">
        <v>8</v>
      </c>
      <c r="BA147">
        <v>11</v>
      </c>
      <c r="BB147">
        <v>7</v>
      </c>
      <c r="BC147">
        <v>10</v>
      </c>
      <c r="BD147">
        <v>1</v>
      </c>
      <c r="BE147">
        <v>15</v>
      </c>
      <c r="BF147">
        <v>9</v>
      </c>
      <c r="BG147">
        <v>3</v>
      </c>
      <c r="BH147">
        <v>2</v>
      </c>
    </row>
    <row r="148" spans="1:60" x14ac:dyDescent="0.3">
      <c r="A148">
        <v>20803</v>
      </c>
      <c r="B148">
        <v>0</v>
      </c>
      <c r="C148">
        <v>1995</v>
      </c>
      <c r="D148" s="1">
        <v>44132.793055555558</v>
      </c>
      <c r="E148" t="s">
        <v>63</v>
      </c>
      <c r="F148">
        <v>4</v>
      </c>
      <c r="G148">
        <v>4</v>
      </c>
      <c r="H148">
        <v>4</v>
      </c>
      <c r="I148">
        <v>2</v>
      </c>
      <c r="J148">
        <v>4</v>
      </c>
      <c r="K148">
        <v>3</v>
      </c>
      <c r="L148">
        <v>4</v>
      </c>
      <c r="M148">
        <v>4</v>
      </c>
      <c r="N148">
        <v>2</v>
      </c>
      <c r="O148">
        <v>4</v>
      </c>
      <c r="P148">
        <v>4</v>
      </c>
      <c r="Q148">
        <v>4</v>
      </c>
      <c r="R148">
        <v>3</v>
      </c>
      <c r="S148">
        <v>4</v>
      </c>
      <c r="T148">
        <v>4</v>
      </c>
      <c r="U148">
        <v>4</v>
      </c>
      <c r="V148">
        <v>4</v>
      </c>
      <c r="W148">
        <v>4</v>
      </c>
      <c r="X148">
        <v>2</v>
      </c>
      <c r="Y148">
        <v>2</v>
      </c>
      <c r="Z148">
        <v>3</v>
      </c>
      <c r="AA148">
        <v>3</v>
      </c>
      <c r="AB148">
        <v>2</v>
      </c>
      <c r="AC148">
        <v>2</v>
      </c>
      <c r="AD148">
        <v>3</v>
      </c>
      <c r="AE148">
        <v>2</v>
      </c>
      <c r="AF148">
        <v>4</v>
      </c>
      <c r="AG148">
        <v>2</v>
      </c>
      <c r="AH148">
        <v>6</v>
      </c>
      <c r="AI148">
        <v>2</v>
      </c>
      <c r="AJ148">
        <v>6</v>
      </c>
      <c r="AK148">
        <v>2</v>
      </c>
      <c r="AL148">
        <v>2</v>
      </c>
      <c r="AM148">
        <v>1</v>
      </c>
      <c r="AN148">
        <v>3</v>
      </c>
      <c r="AO148">
        <v>2</v>
      </c>
      <c r="AP148">
        <v>4</v>
      </c>
      <c r="AQ148">
        <v>5</v>
      </c>
      <c r="AR148">
        <v>12</v>
      </c>
      <c r="AS148">
        <v>18</v>
      </c>
      <c r="AT148">
        <v>11</v>
      </c>
      <c r="AU148">
        <v>8</v>
      </c>
      <c r="AV148">
        <v>3</v>
      </c>
      <c r="AW148">
        <v>14</v>
      </c>
      <c r="AX148">
        <v>15</v>
      </c>
      <c r="AY148">
        <v>13</v>
      </c>
      <c r="AZ148">
        <v>7</v>
      </c>
      <c r="BA148">
        <v>9</v>
      </c>
      <c r="BB148">
        <v>1</v>
      </c>
      <c r="BC148">
        <v>6</v>
      </c>
      <c r="BD148">
        <v>16</v>
      </c>
      <c r="BE148">
        <v>17</v>
      </c>
      <c r="BF148">
        <v>2</v>
      </c>
      <c r="BG148">
        <v>10</v>
      </c>
      <c r="BH148">
        <v>-14</v>
      </c>
    </row>
    <row r="149" spans="1:60" x14ac:dyDescent="0.3">
      <c r="A149">
        <v>20797</v>
      </c>
      <c r="B149">
        <v>0</v>
      </c>
      <c r="C149">
        <v>2004</v>
      </c>
      <c r="D149" s="1">
        <v>44132.800694444442</v>
      </c>
      <c r="E149" t="s">
        <v>61</v>
      </c>
      <c r="F149">
        <v>4</v>
      </c>
      <c r="G149">
        <v>1</v>
      </c>
      <c r="H149">
        <v>3</v>
      </c>
      <c r="I149">
        <v>1</v>
      </c>
      <c r="J149">
        <v>2</v>
      </c>
      <c r="K149">
        <v>3</v>
      </c>
      <c r="L149">
        <v>4</v>
      </c>
      <c r="M149">
        <v>4</v>
      </c>
      <c r="N149">
        <v>2</v>
      </c>
      <c r="O149">
        <v>4</v>
      </c>
      <c r="P149">
        <v>2</v>
      </c>
      <c r="Q149">
        <v>3</v>
      </c>
      <c r="R149">
        <v>2</v>
      </c>
      <c r="S149">
        <v>2</v>
      </c>
      <c r="T149">
        <v>3</v>
      </c>
      <c r="U149">
        <v>3</v>
      </c>
      <c r="V149">
        <v>3</v>
      </c>
      <c r="W149">
        <v>2</v>
      </c>
      <c r="X149">
        <v>6</v>
      </c>
      <c r="Y149">
        <v>7</v>
      </c>
      <c r="Z149">
        <v>6</v>
      </c>
      <c r="AA149">
        <v>17</v>
      </c>
      <c r="AB149">
        <v>9</v>
      </c>
      <c r="AC149">
        <v>8</v>
      </c>
      <c r="AD149">
        <v>7</v>
      </c>
      <c r="AE149">
        <v>13</v>
      </c>
      <c r="AF149">
        <v>5</v>
      </c>
      <c r="AG149">
        <v>5</v>
      </c>
      <c r="AH149">
        <v>12</v>
      </c>
      <c r="AI149">
        <v>5</v>
      </c>
      <c r="AJ149">
        <v>51</v>
      </c>
      <c r="AK149">
        <v>6</v>
      </c>
      <c r="AL149">
        <v>21</v>
      </c>
      <c r="AM149">
        <v>10</v>
      </c>
      <c r="AN149">
        <v>10</v>
      </c>
      <c r="AO149">
        <v>3</v>
      </c>
      <c r="AP149">
        <v>9</v>
      </c>
      <c r="AQ149">
        <v>14</v>
      </c>
      <c r="AR149">
        <v>13</v>
      </c>
      <c r="AS149">
        <v>16</v>
      </c>
      <c r="AT149">
        <v>10</v>
      </c>
      <c r="AU149">
        <v>6</v>
      </c>
      <c r="AV149">
        <v>17</v>
      </c>
      <c r="AW149">
        <v>3</v>
      </c>
      <c r="AX149">
        <v>15</v>
      </c>
      <c r="AY149">
        <v>11</v>
      </c>
      <c r="AZ149">
        <v>2</v>
      </c>
      <c r="BA149">
        <v>1</v>
      </c>
      <c r="BB149">
        <v>4</v>
      </c>
      <c r="BC149">
        <v>8</v>
      </c>
      <c r="BD149">
        <v>7</v>
      </c>
      <c r="BE149">
        <v>5</v>
      </c>
      <c r="BF149">
        <v>18</v>
      </c>
      <c r="BG149">
        <v>12</v>
      </c>
      <c r="BH149">
        <v>0</v>
      </c>
    </row>
    <row r="150" spans="1:60" x14ac:dyDescent="0.3">
      <c r="A150" s="6">
        <v>20808</v>
      </c>
      <c r="B150" s="6">
        <v>1</v>
      </c>
      <c r="C150" s="6">
        <v>1987</v>
      </c>
      <c r="D150" s="7">
        <v>44132.80972222222</v>
      </c>
      <c r="E150" s="6">
        <v>1</v>
      </c>
      <c r="F150" s="6">
        <v>2</v>
      </c>
      <c r="G150" s="6">
        <v>1</v>
      </c>
      <c r="H150" s="6">
        <v>1</v>
      </c>
      <c r="I150" s="6">
        <v>3</v>
      </c>
      <c r="J150" s="6">
        <v>2</v>
      </c>
      <c r="K150" s="6">
        <v>2</v>
      </c>
      <c r="L150" s="6">
        <v>2</v>
      </c>
      <c r="M150" s="6">
        <v>3</v>
      </c>
      <c r="N150" s="6">
        <v>2</v>
      </c>
      <c r="O150" s="6">
        <v>2</v>
      </c>
      <c r="P150" s="6">
        <v>2</v>
      </c>
      <c r="Q150" s="6">
        <v>3</v>
      </c>
      <c r="R150" s="6">
        <v>4</v>
      </c>
      <c r="S150" s="6">
        <v>1</v>
      </c>
      <c r="T150" s="6">
        <v>1</v>
      </c>
      <c r="U150" s="6">
        <v>1</v>
      </c>
      <c r="V150" s="6">
        <v>1</v>
      </c>
      <c r="W150" s="6">
        <v>3</v>
      </c>
      <c r="X150" s="6">
        <v>6</v>
      </c>
      <c r="Y150" s="6">
        <v>4</v>
      </c>
      <c r="Z150" s="6">
        <v>5</v>
      </c>
      <c r="AA150" s="6">
        <v>20</v>
      </c>
      <c r="AB150" s="6">
        <v>7</v>
      </c>
      <c r="AC150" s="6">
        <v>4</v>
      </c>
      <c r="AD150" s="6">
        <v>6</v>
      </c>
      <c r="AE150" s="6">
        <v>6</v>
      </c>
      <c r="AF150" s="6">
        <v>15</v>
      </c>
      <c r="AG150" s="6">
        <v>5</v>
      </c>
      <c r="AH150" s="6">
        <v>7</v>
      </c>
      <c r="AI150" s="6">
        <v>10</v>
      </c>
      <c r="AJ150" s="6">
        <v>9</v>
      </c>
      <c r="AK150" s="6">
        <v>9</v>
      </c>
      <c r="AL150" s="6">
        <v>4</v>
      </c>
      <c r="AM150" s="6">
        <v>4</v>
      </c>
      <c r="AN150" s="6">
        <v>4</v>
      </c>
      <c r="AO150" s="6">
        <v>4</v>
      </c>
      <c r="AP150" s="6">
        <v>5</v>
      </c>
      <c r="AQ150" s="6">
        <v>10</v>
      </c>
      <c r="AR150" s="6">
        <v>11</v>
      </c>
      <c r="AS150" s="6">
        <v>3</v>
      </c>
      <c r="AT150" s="6">
        <v>7</v>
      </c>
      <c r="AU150" s="6">
        <v>8</v>
      </c>
      <c r="AV150" s="6">
        <v>17</v>
      </c>
      <c r="AW150" s="6">
        <v>2</v>
      </c>
      <c r="AX150" s="6">
        <v>1</v>
      </c>
      <c r="AY150" s="6">
        <v>18</v>
      </c>
      <c r="AZ150" s="6">
        <v>15</v>
      </c>
      <c r="BA150" s="6">
        <v>9</v>
      </c>
      <c r="BB150" s="6">
        <v>4</v>
      </c>
      <c r="BC150" s="6">
        <v>14</v>
      </c>
      <c r="BD150" s="6">
        <v>12</v>
      </c>
      <c r="BE150" s="6">
        <v>16</v>
      </c>
      <c r="BF150" s="6">
        <v>6</v>
      </c>
      <c r="BG150" s="6">
        <v>13</v>
      </c>
      <c r="BH150" s="6">
        <v>-12</v>
      </c>
    </row>
    <row r="151" spans="1:60" x14ac:dyDescent="0.3">
      <c r="A151">
        <v>20815</v>
      </c>
      <c r="B151">
        <v>1</v>
      </c>
      <c r="C151">
        <v>1998</v>
      </c>
      <c r="D151" s="1">
        <v>44132.81527777778</v>
      </c>
      <c r="E151" t="s">
        <v>62</v>
      </c>
      <c r="F151">
        <v>2</v>
      </c>
      <c r="G151">
        <v>1</v>
      </c>
      <c r="H151">
        <v>3</v>
      </c>
      <c r="I151">
        <v>3</v>
      </c>
      <c r="J151">
        <v>2</v>
      </c>
      <c r="K151">
        <v>2</v>
      </c>
      <c r="L151">
        <v>2</v>
      </c>
      <c r="M151">
        <v>2</v>
      </c>
      <c r="N151">
        <v>1</v>
      </c>
      <c r="O151">
        <v>3</v>
      </c>
      <c r="P151">
        <v>1</v>
      </c>
      <c r="Q151">
        <v>3</v>
      </c>
      <c r="R151">
        <v>1</v>
      </c>
      <c r="S151">
        <v>2</v>
      </c>
      <c r="T151">
        <v>3</v>
      </c>
      <c r="U151">
        <v>3</v>
      </c>
      <c r="V151">
        <v>2</v>
      </c>
      <c r="W151">
        <v>3</v>
      </c>
      <c r="X151">
        <v>22</v>
      </c>
      <c r="Y151">
        <v>5</v>
      </c>
      <c r="Z151">
        <v>20</v>
      </c>
      <c r="AA151">
        <v>8</v>
      </c>
      <c r="AB151">
        <v>11</v>
      </c>
      <c r="AC151">
        <v>6</v>
      </c>
      <c r="AD151">
        <v>12</v>
      </c>
      <c r="AE151">
        <v>11</v>
      </c>
      <c r="AF151">
        <v>64</v>
      </c>
      <c r="AG151">
        <v>7</v>
      </c>
      <c r="AH151">
        <v>10</v>
      </c>
      <c r="AI151">
        <v>11</v>
      </c>
      <c r="AJ151">
        <v>17</v>
      </c>
      <c r="AK151">
        <v>13</v>
      </c>
      <c r="AL151">
        <v>8</v>
      </c>
      <c r="AM151">
        <v>8</v>
      </c>
      <c r="AN151">
        <v>20</v>
      </c>
      <c r="AO151">
        <v>5</v>
      </c>
      <c r="AP151">
        <v>18</v>
      </c>
      <c r="AQ151">
        <v>7</v>
      </c>
      <c r="AR151">
        <v>12</v>
      </c>
      <c r="AS151">
        <v>11</v>
      </c>
      <c r="AT151">
        <v>4</v>
      </c>
      <c r="AU151">
        <v>16</v>
      </c>
      <c r="AV151">
        <v>10</v>
      </c>
      <c r="AW151">
        <v>9</v>
      </c>
      <c r="AX151">
        <v>3</v>
      </c>
      <c r="AY151">
        <v>15</v>
      </c>
      <c r="AZ151">
        <v>8</v>
      </c>
      <c r="BA151">
        <v>6</v>
      </c>
      <c r="BB151">
        <v>2</v>
      </c>
      <c r="BC151">
        <v>5</v>
      </c>
      <c r="BD151">
        <v>13</v>
      </c>
      <c r="BE151">
        <v>17</v>
      </c>
      <c r="BF151">
        <v>1</v>
      </c>
      <c r="BG151">
        <v>14</v>
      </c>
      <c r="BH151">
        <v>-4</v>
      </c>
    </row>
    <row r="152" spans="1:60" x14ac:dyDescent="0.3">
      <c r="A152">
        <v>20818</v>
      </c>
      <c r="B152">
        <v>0</v>
      </c>
      <c r="C152">
        <v>2000</v>
      </c>
      <c r="D152" s="1">
        <v>44132.816666666666</v>
      </c>
      <c r="E152" t="s">
        <v>60</v>
      </c>
      <c r="F152">
        <v>3</v>
      </c>
      <c r="G152">
        <v>1</v>
      </c>
      <c r="H152">
        <v>2</v>
      </c>
      <c r="I152">
        <v>1</v>
      </c>
      <c r="J152">
        <v>1</v>
      </c>
      <c r="K152">
        <v>2</v>
      </c>
      <c r="L152">
        <v>1</v>
      </c>
      <c r="M152">
        <v>3</v>
      </c>
      <c r="N152">
        <v>1</v>
      </c>
      <c r="O152">
        <v>3</v>
      </c>
      <c r="P152">
        <v>2</v>
      </c>
      <c r="Q152">
        <v>3</v>
      </c>
      <c r="R152">
        <v>4</v>
      </c>
      <c r="S152">
        <v>1</v>
      </c>
      <c r="T152">
        <v>2</v>
      </c>
      <c r="U152">
        <v>1</v>
      </c>
      <c r="V152">
        <v>2</v>
      </c>
      <c r="W152">
        <v>2</v>
      </c>
      <c r="X152">
        <v>11</v>
      </c>
      <c r="Y152">
        <v>5</v>
      </c>
      <c r="Z152">
        <v>7</v>
      </c>
      <c r="AA152">
        <v>8</v>
      </c>
      <c r="AB152">
        <v>11</v>
      </c>
      <c r="AC152">
        <v>3</v>
      </c>
      <c r="AD152">
        <v>25</v>
      </c>
      <c r="AE152">
        <v>7</v>
      </c>
      <c r="AF152">
        <v>7</v>
      </c>
      <c r="AG152">
        <v>7</v>
      </c>
      <c r="AH152">
        <v>7</v>
      </c>
      <c r="AI152">
        <v>3</v>
      </c>
      <c r="AJ152">
        <v>9</v>
      </c>
      <c r="AK152">
        <v>9</v>
      </c>
      <c r="AL152">
        <v>8</v>
      </c>
      <c r="AM152">
        <v>3</v>
      </c>
      <c r="AN152">
        <v>16</v>
      </c>
      <c r="AO152">
        <v>3</v>
      </c>
      <c r="AP152">
        <v>1</v>
      </c>
      <c r="AQ152">
        <v>11</v>
      </c>
      <c r="AR152">
        <v>2</v>
      </c>
      <c r="AS152">
        <v>14</v>
      </c>
      <c r="AT152">
        <v>6</v>
      </c>
      <c r="AU152">
        <v>10</v>
      </c>
      <c r="AV152">
        <v>13</v>
      </c>
      <c r="AW152">
        <v>18</v>
      </c>
      <c r="AX152">
        <v>9</v>
      </c>
      <c r="AY152">
        <v>16</v>
      </c>
      <c r="AZ152">
        <v>8</v>
      </c>
      <c r="BA152">
        <v>12</v>
      </c>
      <c r="BB152">
        <v>4</v>
      </c>
      <c r="BC152">
        <v>5</v>
      </c>
      <c r="BD152">
        <v>17</v>
      </c>
      <c r="BE152">
        <v>7</v>
      </c>
      <c r="BF152">
        <v>3</v>
      </c>
      <c r="BG152">
        <v>15</v>
      </c>
      <c r="BH152">
        <v>-16</v>
      </c>
    </row>
    <row r="153" spans="1:60" x14ac:dyDescent="0.3">
      <c r="A153">
        <v>20805</v>
      </c>
      <c r="B153">
        <v>0</v>
      </c>
      <c r="C153">
        <v>1969</v>
      </c>
      <c r="D153" s="1">
        <v>44132.817361111112</v>
      </c>
      <c r="E153" t="s">
        <v>61</v>
      </c>
      <c r="F153">
        <v>3</v>
      </c>
      <c r="G153">
        <v>3</v>
      </c>
      <c r="H153">
        <v>3</v>
      </c>
      <c r="I153">
        <v>1</v>
      </c>
      <c r="J153">
        <v>3</v>
      </c>
      <c r="K153">
        <v>3</v>
      </c>
      <c r="L153">
        <v>2</v>
      </c>
      <c r="M153">
        <v>3</v>
      </c>
      <c r="N153">
        <v>3</v>
      </c>
      <c r="O153">
        <v>3</v>
      </c>
      <c r="P153">
        <v>1</v>
      </c>
      <c r="Q153">
        <v>2</v>
      </c>
      <c r="R153">
        <v>3</v>
      </c>
      <c r="S153">
        <v>2</v>
      </c>
      <c r="T153">
        <v>4</v>
      </c>
      <c r="U153">
        <v>3</v>
      </c>
      <c r="V153">
        <v>3</v>
      </c>
      <c r="W153">
        <v>3</v>
      </c>
      <c r="X153">
        <v>4</v>
      </c>
      <c r="Y153">
        <v>5</v>
      </c>
      <c r="Z153">
        <v>10</v>
      </c>
      <c r="AA153">
        <v>20</v>
      </c>
      <c r="AB153">
        <v>9</v>
      </c>
      <c r="AC153">
        <v>6</v>
      </c>
      <c r="AD153">
        <v>10</v>
      </c>
      <c r="AE153">
        <v>13</v>
      </c>
      <c r="AF153">
        <v>5</v>
      </c>
      <c r="AG153">
        <v>7</v>
      </c>
      <c r="AH153">
        <v>7</v>
      </c>
      <c r="AI153">
        <v>6</v>
      </c>
      <c r="AJ153">
        <v>8</v>
      </c>
      <c r="AK153">
        <v>7</v>
      </c>
      <c r="AL153">
        <v>9</v>
      </c>
      <c r="AM153">
        <v>5</v>
      </c>
      <c r="AN153">
        <v>5</v>
      </c>
      <c r="AO153">
        <v>5</v>
      </c>
      <c r="AP153">
        <v>13</v>
      </c>
      <c r="AQ153">
        <v>16</v>
      </c>
      <c r="AR153">
        <v>18</v>
      </c>
      <c r="AS153">
        <v>1</v>
      </c>
      <c r="AT153">
        <v>14</v>
      </c>
      <c r="AU153">
        <v>7</v>
      </c>
      <c r="AV153">
        <v>15</v>
      </c>
      <c r="AW153">
        <v>12</v>
      </c>
      <c r="AX153">
        <v>17</v>
      </c>
      <c r="AY153">
        <v>2</v>
      </c>
      <c r="AZ153">
        <v>3</v>
      </c>
      <c r="BA153">
        <v>11</v>
      </c>
      <c r="BB153">
        <v>8</v>
      </c>
      <c r="BC153">
        <v>6</v>
      </c>
      <c r="BD153">
        <v>5</v>
      </c>
      <c r="BE153">
        <v>9</v>
      </c>
      <c r="BF153">
        <v>10</v>
      </c>
      <c r="BG153">
        <v>4</v>
      </c>
      <c r="BH153">
        <v>7</v>
      </c>
    </row>
    <row r="154" spans="1:60" x14ac:dyDescent="0.3">
      <c r="A154">
        <v>20071</v>
      </c>
      <c r="B154">
        <v>1</v>
      </c>
      <c r="C154">
        <v>1998</v>
      </c>
      <c r="D154" s="1">
        <v>44132.838194444441</v>
      </c>
      <c r="E154" t="s">
        <v>62</v>
      </c>
      <c r="F154">
        <v>2</v>
      </c>
      <c r="G154">
        <v>1</v>
      </c>
      <c r="H154">
        <v>3</v>
      </c>
      <c r="I154">
        <v>3</v>
      </c>
      <c r="J154">
        <v>3</v>
      </c>
      <c r="K154">
        <v>2</v>
      </c>
      <c r="L154">
        <v>1</v>
      </c>
      <c r="M154">
        <v>3</v>
      </c>
      <c r="N154">
        <v>2</v>
      </c>
      <c r="O154">
        <v>2</v>
      </c>
      <c r="P154">
        <v>3</v>
      </c>
      <c r="Q154">
        <v>2</v>
      </c>
      <c r="R154">
        <v>3</v>
      </c>
      <c r="S154">
        <v>2</v>
      </c>
      <c r="T154">
        <v>2</v>
      </c>
      <c r="U154">
        <v>2</v>
      </c>
      <c r="V154">
        <v>1</v>
      </c>
      <c r="W154">
        <v>3</v>
      </c>
      <c r="X154">
        <v>4</v>
      </c>
      <c r="Y154">
        <v>6</v>
      </c>
      <c r="Z154">
        <v>46</v>
      </c>
      <c r="AA154">
        <v>14</v>
      </c>
      <c r="AB154">
        <v>37</v>
      </c>
      <c r="AC154">
        <v>10</v>
      </c>
      <c r="AD154">
        <v>7</v>
      </c>
      <c r="AE154">
        <v>11</v>
      </c>
      <c r="AF154">
        <v>6</v>
      </c>
      <c r="AG154">
        <v>7</v>
      </c>
      <c r="AH154">
        <v>7</v>
      </c>
      <c r="AI154">
        <v>3</v>
      </c>
      <c r="AJ154">
        <v>7</v>
      </c>
      <c r="AK154">
        <v>6</v>
      </c>
      <c r="AL154">
        <v>13</v>
      </c>
      <c r="AM154">
        <v>4</v>
      </c>
      <c r="AN154">
        <v>4</v>
      </c>
      <c r="AO154">
        <v>6</v>
      </c>
      <c r="AP154">
        <v>15</v>
      </c>
      <c r="AQ154">
        <v>4</v>
      </c>
      <c r="AR154">
        <v>10</v>
      </c>
      <c r="AS154">
        <v>5</v>
      </c>
      <c r="AT154">
        <v>13</v>
      </c>
      <c r="AU154">
        <v>9</v>
      </c>
      <c r="AV154">
        <v>14</v>
      </c>
      <c r="AW154">
        <v>1</v>
      </c>
      <c r="AX154">
        <v>16</v>
      </c>
      <c r="AY154">
        <v>3</v>
      </c>
      <c r="AZ154">
        <v>8</v>
      </c>
      <c r="BA154">
        <v>18</v>
      </c>
      <c r="BB154">
        <v>7</v>
      </c>
      <c r="BC154">
        <v>17</v>
      </c>
      <c r="BD154">
        <v>12</v>
      </c>
      <c r="BE154">
        <v>6</v>
      </c>
      <c r="BF154">
        <v>11</v>
      </c>
      <c r="BG154">
        <v>2</v>
      </c>
      <c r="BH154">
        <v>-3</v>
      </c>
    </row>
    <row r="155" spans="1:60" x14ac:dyDescent="0.3">
      <c r="A155">
        <v>20874</v>
      </c>
      <c r="B155">
        <v>0</v>
      </c>
      <c r="C155">
        <v>1991</v>
      </c>
      <c r="D155" s="1">
        <v>44132.855555555558</v>
      </c>
      <c r="E155" t="s">
        <v>61</v>
      </c>
      <c r="F155">
        <v>3</v>
      </c>
      <c r="G155">
        <v>4</v>
      </c>
      <c r="H155">
        <v>3</v>
      </c>
      <c r="I155">
        <v>1</v>
      </c>
      <c r="J155">
        <v>3</v>
      </c>
      <c r="K155">
        <v>3</v>
      </c>
      <c r="L155">
        <v>3</v>
      </c>
      <c r="M155">
        <v>2</v>
      </c>
      <c r="N155">
        <v>2</v>
      </c>
      <c r="O155">
        <v>4</v>
      </c>
      <c r="P155">
        <v>2</v>
      </c>
      <c r="Q155">
        <v>2</v>
      </c>
      <c r="R155">
        <v>3</v>
      </c>
      <c r="S155">
        <v>3</v>
      </c>
      <c r="T155">
        <v>2</v>
      </c>
      <c r="U155">
        <v>2</v>
      </c>
      <c r="V155">
        <v>2</v>
      </c>
      <c r="W155">
        <v>2</v>
      </c>
      <c r="X155">
        <v>3</v>
      </c>
      <c r="Y155">
        <v>4</v>
      </c>
      <c r="Z155">
        <v>3</v>
      </c>
      <c r="AA155">
        <v>5</v>
      </c>
      <c r="AB155">
        <v>16</v>
      </c>
      <c r="AC155">
        <v>5</v>
      </c>
      <c r="AD155">
        <v>6</v>
      </c>
      <c r="AE155">
        <v>7</v>
      </c>
      <c r="AF155">
        <v>3</v>
      </c>
      <c r="AG155">
        <v>6</v>
      </c>
      <c r="AH155">
        <v>4</v>
      </c>
      <c r="AI155">
        <v>29</v>
      </c>
      <c r="AJ155">
        <v>8</v>
      </c>
      <c r="AK155">
        <v>13</v>
      </c>
      <c r="AL155">
        <v>3</v>
      </c>
      <c r="AM155">
        <v>5</v>
      </c>
      <c r="AN155">
        <v>4</v>
      </c>
      <c r="AO155">
        <v>8</v>
      </c>
      <c r="AP155">
        <v>6</v>
      </c>
      <c r="AQ155">
        <v>3</v>
      </c>
      <c r="AR155">
        <v>12</v>
      </c>
      <c r="AS155">
        <v>13</v>
      </c>
      <c r="AT155">
        <v>7</v>
      </c>
      <c r="AU155">
        <v>2</v>
      </c>
      <c r="AV155">
        <v>8</v>
      </c>
      <c r="AW155">
        <v>16</v>
      </c>
      <c r="AX155">
        <v>10</v>
      </c>
      <c r="AY155">
        <v>5</v>
      </c>
      <c r="AZ155">
        <v>17</v>
      </c>
      <c r="BA155">
        <v>1</v>
      </c>
      <c r="BB155">
        <v>18</v>
      </c>
      <c r="BC155">
        <v>14</v>
      </c>
      <c r="BD155">
        <v>15</v>
      </c>
      <c r="BE155">
        <v>9</v>
      </c>
      <c r="BF155">
        <v>4</v>
      </c>
      <c r="BG155">
        <v>11</v>
      </c>
      <c r="BH155">
        <v>7</v>
      </c>
    </row>
    <row r="156" spans="1:60" x14ac:dyDescent="0.3">
      <c r="A156">
        <v>20861</v>
      </c>
      <c r="B156">
        <v>1</v>
      </c>
      <c r="C156">
        <v>1992</v>
      </c>
      <c r="D156" s="1">
        <v>44132.857638888891</v>
      </c>
      <c r="E156" t="s">
        <v>62</v>
      </c>
      <c r="F156">
        <v>2</v>
      </c>
      <c r="G156">
        <v>1</v>
      </c>
      <c r="H156">
        <v>2</v>
      </c>
      <c r="I156">
        <v>1</v>
      </c>
      <c r="J156">
        <v>2</v>
      </c>
      <c r="K156">
        <v>2</v>
      </c>
      <c r="L156">
        <v>3</v>
      </c>
      <c r="M156">
        <v>1</v>
      </c>
      <c r="N156">
        <v>2</v>
      </c>
      <c r="O156">
        <v>2</v>
      </c>
      <c r="P156">
        <v>3</v>
      </c>
      <c r="Q156">
        <v>2</v>
      </c>
      <c r="R156">
        <v>1</v>
      </c>
      <c r="S156">
        <v>1</v>
      </c>
      <c r="T156">
        <v>3</v>
      </c>
      <c r="U156">
        <v>2</v>
      </c>
      <c r="V156">
        <v>1</v>
      </c>
      <c r="W156">
        <v>2</v>
      </c>
      <c r="X156">
        <v>7</v>
      </c>
      <c r="Y156">
        <v>4</v>
      </c>
      <c r="Z156">
        <v>10</v>
      </c>
      <c r="AA156">
        <v>10</v>
      </c>
      <c r="AB156">
        <v>7</v>
      </c>
      <c r="AC156">
        <v>6</v>
      </c>
      <c r="AD156">
        <v>10</v>
      </c>
      <c r="AE156">
        <v>6</v>
      </c>
      <c r="AF156">
        <v>4</v>
      </c>
      <c r="AG156">
        <v>5</v>
      </c>
      <c r="AH156">
        <v>9</v>
      </c>
      <c r="AI156">
        <v>5</v>
      </c>
      <c r="AJ156">
        <v>4</v>
      </c>
      <c r="AK156">
        <v>6</v>
      </c>
      <c r="AL156">
        <v>5</v>
      </c>
      <c r="AM156">
        <v>5</v>
      </c>
      <c r="AN156">
        <v>4</v>
      </c>
      <c r="AO156">
        <v>2</v>
      </c>
      <c r="AP156">
        <v>7</v>
      </c>
      <c r="AQ156">
        <v>9</v>
      </c>
      <c r="AR156">
        <v>5</v>
      </c>
      <c r="AS156">
        <v>1</v>
      </c>
      <c r="AT156">
        <v>6</v>
      </c>
      <c r="AU156">
        <v>8</v>
      </c>
      <c r="AV156">
        <v>3</v>
      </c>
      <c r="AW156">
        <v>13</v>
      </c>
      <c r="AX156">
        <v>14</v>
      </c>
      <c r="AY156">
        <v>11</v>
      </c>
      <c r="AZ156">
        <v>10</v>
      </c>
      <c r="BA156">
        <v>17</v>
      </c>
      <c r="BB156">
        <v>18</v>
      </c>
      <c r="BC156">
        <v>2</v>
      </c>
      <c r="BD156">
        <v>12</v>
      </c>
      <c r="BE156">
        <v>16</v>
      </c>
      <c r="BF156">
        <v>4</v>
      </c>
      <c r="BG156">
        <v>15</v>
      </c>
      <c r="BH156">
        <v>-4</v>
      </c>
    </row>
    <row r="157" spans="1:60" s="6" customFormat="1" x14ac:dyDescent="0.3">
      <c r="A157">
        <v>20880</v>
      </c>
      <c r="B157">
        <v>0</v>
      </c>
      <c r="C157">
        <v>1982</v>
      </c>
      <c r="D157" s="1">
        <v>44132.86041666667</v>
      </c>
      <c r="E157" t="s">
        <v>62</v>
      </c>
      <c r="F157">
        <v>3</v>
      </c>
      <c r="G157">
        <v>1</v>
      </c>
      <c r="H157">
        <v>1</v>
      </c>
      <c r="I157">
        <v>1</v>
      </c>
      <c r="J157">
        <v>1</v>
      </c>
      <c r="K157">
        <v>3</v>
      </c>
      <c r="L157">
        <v>1</v>
      </c>
      <c r="M157">
        <v>3</v>
      </c>
      <c r="N157">
        <v>1</v>
      </c>
      <c r="O157">
        <v>1</v>
      </c>
      <c r="P157">
        <v>1</v>
      </c>
      <c r="Q157">
        <v>1</v>
      </c>
      <c r="R157">
        <v>4</v>
      </c>
      <c r="S157">
        <v>1</v>
      </c>
      <c r="T157">
        <v>2</v>
      </c>
      <c r="U157">
        <v>1</v>
      </c>
      <c r="V157">
        <v>1</v>
      </c>
      <c r="W157">
        <v>1</v>
      </c>
      <c r="X157">
        <v>6</v>
      </c>
      <c r="Y157">
        <v>4</v>
      </c>
      <c r="Z157">
        <v>3</v>
      </c>
      <c r="AA157">
        <v>5</v>
      </c>
      <c r="AB157">
        <v>2</v>
      </c>
      <c r="AC157">
        <v>5</v>
      </c>
      <c r="AD157">
        <v>3</v>
      </c>
      <c r="AE157">
        <v>6</v>
      </c>
      <c r="AF157">
        <v>3</v>
      </c>
      <c r="AG157">
        <v>4</v>
      </c>
      <c r="AH157">
        <v>6</v>
      </c>
      <c r="AI157">
        <v>3</v>
      </c>
      <c r="AJ157">
        <v>9</v>
      </c>
      <c r="AK157">
        <v>3</v>
      </c>
      <c r="AL157">
        <v>4</v>
      </c>
      <c r="AM157">
        <v>6</v>
      </c>
      <c r="AN157">
        <v>4</v>
      </c>
      <c r="AO157">
        <v>2</v>
      </c>
      <c r="AP157">
        <v>11</v>
      </c>
      <c r="AQ157">
        <v>2</v>
      </c>
      <c r="AR157">
        <v>13</v>
      </c>
      <c r="AS157">
        <v>5</v>
      </c>
      <c r="AT157">
        <v>8</v>
      </c>
      <c r="AU157">
        <v>18</v>
      </c>
      <c r="AV157">
        <v>14</v>
      </c>
      <c r="AW157">
        <v>15</v>
      </c>
      <c r="AX157">
        <v>10</v>
      </c>
      <c r="AY157">
        <v>3</v>
      </c>
      <c r="AZ157">
        <v>1</v>
      </c>
      <c r="BA157">
        <v>17</v>
      </c>
      <c r="BB157">
        <v>9</v>
      </c>
      <c r="BC157">
        <v>6</v>
      </c>
      <c r="BD157">
        <v>4</v>
      </c>
      <c r="BE157">
        <v>12</v>
      </c>
      <c r="BF157">
        <v>16</v>
      </c>
      <c r="BG157">
        <v>7</v>
      </c>
      <c r="BH157">
        <v>-11</v>
      </c>
    </row>
    <row r="158" spans="1:60" x14ac:dyDescent="0.3">
      <c r="A158">
        <v>20884</v>
      </c>
      <c r="B158">
        <v>1</v>
      </c>
      <c r="C158">
        <v>1993</v>
      </c>
      <c r="D158" s="1">
        <v>44132.862500000003</v>
      </c>
      <c r="E158" t="s">
        <v>62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2</v>
      </c>
      <c r="R158">
        <v>4</v>
      </c>
      <c r="S158">
        <v>1</v>
      </c>
      <c r="T158">
        <v>3</v>
      </c>
      <c r="U158">
        <v>1</v>
      </c>
      <c r="V158">
        <v>3</v>
      </c>
      <c r="W158">
        <v>1</v>
      </c>
      <c r="X158">
        <v>4</v>
      </c>
      <c r="Y158">
        <v>3</v>
      </c>
      <c r="Z158">
        <v>13</v>
      </c>
      <c r="AA158">
        <v>6</v>
      </c>
      <c r="AB158">
        <v>6</v>
      </c>
      <c r="AC158">
        <v>5</v>
      </c>
      <c r="AD158">
        <v>8</v>
      </c>
      <c r="AE158">
        <v>5</v>
      </c>
      <c r="AF158">
        <v>4</v>
      </c>
      <c r="AG158">
        <v>3</v>
      </c>
      <c r="AH158">
        <v>7</v>
      </c>
      <c r="AI158">
        <v>4</v>
      </c>
      <c r="AJ158">
        <v>8</v>
      </c>
      <c r="AK158">
        <v>3</v>
      </c>
      <c r="AL158">
        <v>3</v>
      </c>
      <c r="AM158">
        <v>2</v>
      </c>
      <c r="AN158">
        <v>4</v>
      </c>
      <c r="AO158">
        <v>3</v>
      </c>
      <c r="AP158">
        <v>2</v>
      </c>
      <c r="AQ158">
        <v>17</v>
      </c>
      <c r="AR158">
        <v>9</v>
      </c>
      <c r="AS158">
        <v>16</v>
      </c>
      <c r="AT158">
        <v>1</v>
      </c>
      <c r="AU158">
        <v>18</v>
      </c>
      <c r="AV158">
        <v>14</v>
      </c>
      <c r="AW158">
        <v>7</v>
      </c>
      <c r="AX158">
        <v>3</v>
      </c>
      <c r="AY158">
        <v>11</v>
      </c>
      <c r="AZ158">
        <v>15</v>
      </c>
      <c r="BA158">
        <v>8</v>
      </c>
      <c r="BB158">
        <v>13</v>
      </c>
      <c r="BC158">
        <v>12</v>
      </c>
      <c r="BD158">
        <v>6</v>
      </c>
      <c r="BE158">
        <v>10</v>
      </c>
      <c r="BF158">
        <v>4</v>
      </c>
      <c r="BG158">
        <v>5</v>
      </c>
      <c r="BH158">
        <v>18</v>
      </c>
    </row>
    <row r="159" spans="1:60" s="6" customFormat="1" x14ac:dyDescent="0.3">
      <c r="A159">
        <v>20914</v>
      </c>
      <c r="B159">
        <v>0</v>
      </c>
      <c r="C159">
        <v>1979</v>
      </c>
      <c r="D159" s="1">
        <v>44132.872916666667</v>
      </c>
      <c r="E159" t="s">
        <v>62</v>
      </c>
      <c r="F159">
        <v>2</v>
      </c>
      <c r="G159">
        <v>1</v>
      </c>
      <c r="H159">
        <v>4</v>
      </c>
      <c r="I159">
        <v>1</v>
      </c>
      <c r="J159">
        <v>1</v>
      </c>
      <c r="K159">
        <v>3</v>
      </c>
      <c r="L159">
        <v>1</v>
      </c>
      <c r="M159">
        <v>3</v>
      </c>
      <c r="N159">
        <v>1</v>
      </c>
      <c r="O159">
        <v>4</v>
      </c>
      <c r="P159">
        <v>1</v>
      </c>
      <c r="Q159">
        <v>2</v>
      </c>
      <c r="R159">
        <v>1</v>
      </c>
      <c r="S159">
        <v>1</v>
      </c>
      <c r="T159">
        <v>3</v>
      </c>
      <c r="U159">
        <v>1</v>
      </c>
      <c r="V159">
        <v>2</v>
      </c>
      <c r="W159">
        <v>1</v>
      </c>
      <c r="X159">
        <v>7</v>
      </c>
      <c r="Y159">
        <v>3</v>
      </c>
      <c r="Z159">
        <v>4</v>
      </c>
      <c r="AA159">
        <v>3</v>
      </c>
      <c r="AB159">
        <v>4</v>
      </c>
      <c r="AC159">
        <v>6</v>
      </c>
      <c r="AD159">
        <v>9</v>
      </c>
      <c r="AE159">
        <v>4</v>
      </c>
      <c r="AF159">
        <v>3</v>
      </c>
      <c r="AG159">
        <v>4</v>
      </c>
      <c r="AH159">
        <v>3</v>
      </c>
      <c r="AI159">
        <v>10</v>
      </c>
      <c r="AJ159">
        <v>27</v>
      </c>
      <c r="AK159">
        <v>5</v>
      </c>
      <c r="AL159">
        <v>6</v>
      </c>
      <c r="AM159">
        <v>2</v>
      </c>
      <c r="AN159">
        <v>5</v>
      </c>
      <c r="AO159">
        <v>3</v>
      </c>
      <c r="AP159">
        <v>17</v>
      </c>
      <c r="AQ159">
        <v>13</v>
      </c>
      <c r="AR159">
        <v>3</v>
      </c>
      <c r="AS159">
        <v>18</v>
      </c>
      <c r="AT159">
        <v>15</v>
      </c>
      <c r="AU159">
        <v>7</v>
      </c>
      <c r="AV159">
        <v>8</v>
      </c>
      <c r="AW159">
        <v>11</v>
      </c>
      <c r="AX159">
        <v>12</v>
      </c>
      <c r="AY159">
        <v>6</v>
      </c>
      <c r="AZ159">
        <v>16</v>
      </c>
      <c r="BA159">
        <v>2</v>
      </c>
      <c r="BB159">
        <v>1</v>
      </c>
      <c r="BC159">
        <v>9</v>
      </c>
      <c r="BD159">
        <v>4</v>
      </c>
      <c r="BE159">
        <v>10</v>
      </c>
      <c r="BF159">
        <v>5</v>
      </c>
      <c r="BG159">
        <v>14</v>
      </c>
      <c r="BH159">
        <v>39</v>
      </c>
    </row>
    <row r="160" spans="1:60" x14ac:dyDescent="0.3">
      <c r="A160">
        <v>20661</v>
      </c>
      <c r="B160">
        <v>0</v>
      </c>
      <c r="C160">
        <v>1999</v>
      </c>
      <c r="D160" s="1">
        <v>44132.890277777777</v>
      </c>
      <c r="E160" t="s">
        <v>62</v>
      </c>
      <c r="F160">
        <v>4</v>
      </c>
      <c r="G160">
        <v>1</v>
      </c>
      <c r="H160">
        <v>3</v>
      </c>
      <c r="I160">
        <v>3</v>
      </c>
      <c r="J160">
        <v>2</v>
      </c>
      <c r="K160">
        <v>4</v>
      </c>
      <c r="L160">
        <v>4</v>
      </c>
      <c r="M160">
        <v>1</v>
      </c>
      <c r="N160">
        <v>3</v>
      </c>
      <c r="O160">
        <v>3</v>
      </c>
      <c r="P160">
        <v>3</v>
      </c>
      <c r="Q160">
        <v>3</v>
      </c>
      <c r="R160">
        <v>1</v>
      </c>
      <c r="S160">
        <v>2</v>
      </c>
      <c r="T160">
        <v>2</v>
      </c>
      <c r="U160">
        <v>2</v>
      </c>
      <c r="V160">
        <v>3</v>
      </c>
      <c r="W160">
        <v>3</v>
      </c>
      <c r="X160">
        <v>3</v>
      </c>
      <c r="Y160">
        <v>4</v>
      </c>
      <c r="Z160">
        <v>4</v>
      </c>
      <c r="AA160">
        <v>7</v>
      </c>
      <c r="AB160">
        <v>4</v>
      </c>
      <c r="AC160">
        <v>3</v>
      </c>
      <c r="AD160">
        <v>8</v>
      </c>
      <c r="AE160">
        <v>4</v>
      </c>
      <c r="AF160">
        <v>4</v>
      </c>
      <c r="AG160">
        <v>7</v>
      </c>
      <c r="AH160">
        <v>6</v>
      </c>
      <c r="AI160">
        <v>3</v>
      </c>
      <c r="AJ160">
        <v>7</v>
      </c>
      <c r="AK160">
        <v>4</v>
      </c>
      <c r="AL160">
        <v>80</v>
      </c>
      <c r="AM160">
        <v>5</v>
      </c>
      <c r="AN160">
        <v>6</v>
      </c>
      <c r="AO160">
        <v>2</v>
      </c>
      <c r="AP160">
        <v>7</v>
      </c>
      <c r="AQ160">
        <v>18</v>
      </c>
      <c r="AR160">
        <v>6</v>
      </c>
      <c r="AS160">
        <v>3</v>
      </c>
      <c r="AT160">
        <v>17</v>
      </c>
      <c r="AU160">
        <v>2</v>
      </c>
      <c r="AV160">
        <v>12</v>
      </c>
      <c r="AW160">
        <v>8</v>
      </c>
      <c r="AX160">
        <v>10</v>
      </c>
      <c r="AY160">
        <v>1</v>
      </c>
      <c r="AZ160">
        <v>16</v>
      </c>
      <c r="BA160">
        <v>15</v>
      </c>
      <c r="BB160">
        <v>11</v>
      </c>
      <c r="BC160">
        <v>4</v>
      </c>
      <c r="BD160">
        <v>5</v>
      </c>
      <c r="BE160">
        <v>13</v>
      </c>
      <c r="BF160">
        <v>14</v>
      </c>
      <c r="BG160">
        <v>9</v>
      </c>
      <c r="BH160">
        <v>30</v>
      </c>
    </row>
    <row r="161" spans="1:60" x14ac:dyDescent="0.3">
      <c r="A161">
        <v>20958</v>
      </c>
      <c r="B161">
        <v>1</v>
      </c>
      <c r="C161">
        <v>1995</v>
      </c>
      <c r="D161" s="1">
        <v>44132.894444444442</v>
      </c>
      <c r="E161" t="s">
        <v>63</v>
      </c>
      <c r="F161">
        <v>4</v>
      </c>
      <c r="G161">
        <v>4</v>
      </c>
      <c r="H161">
        <v>4</v>
      </c>
      <c r="I161">
        <v>4</v>
      </c>
      <c r="J161">
        <v>4</v>
      </c>
      <c r="K161">
        <v>4</v>
      </c>
      <c r="L161">
        <v>4</v>
      </c>
      <c r="M161">
        <v>4</v>
      </c>
      <c r="N161">
        <v>4</v>
      </c>
      <c r="O161">
        <v>4</v>
      </c>
      <c r="P161">
        <v>4</v>
      </c>
      <c r="Q161">
        <v>4</v>
      </c>
      <c r="R161">
        <v>4</v>
      </c>
      <c r="S161">
        <v>4</v>
      </c>
      <c r="T161">
        <v>4</v>
      </c>
      <c r="U161">
        <v>4</v>
      </c>
      <c r="V161">
        <v>4</v>
      </c>
      <c r="W161">
        <v>4</v>
      </c>
      <c r="X161">
        <v>3</v>
      </c>
      <c r="Y161">
        <v>4</v>
      </c>
      <c r="Z161">
        <v>6</v>
      </c>
      <c r="AA161">
        <v>5</v>
      </c>
      <c r="AB161">
        <v>2</v>
      </c>
      <c r="AC161">
        <v>3</v>
      </c>
      <c r="AD161">
        <v>5</v>
      </c>
      <c r="AE161">
        <v>3</v>
      </c>
      <c r="AF161">
        <v>2</v>
      </c>
      <c r="AG161">
        <v>3</v>
      </c>
      <c r="AH161">
        <v>6</v>
      </c>
      <c r="AI161">
        <v>2</v>
      </c>
      <c r="AJ161">
        <v>5</v>
      </c>
      <c r="AK161">
        <v>5</v>
      </c>
      <c r="AL161">
        <v>4</v>
      </c>
      <c r="AM161">
        <v>3</v>
      </c>
      <c r="AN161">
        <v>4</v>
      </c>
      <c r="AO161">
        <v>2</v>
      </c>
      <c r="AP161">
        <v>16</v>
      </c>
      <c r="AQ161">
        <v>14</v>
      </c>
      <c r="AR161">
        <v>2</v>
      </c>
      <c r="AS161">
        <v>1</v>
      </c>
      <c r="AT161">
        <v>10</v>
      </c>
      <c r="AU161">
        <v>8</v>
      </c>
      <c r="AV161">
        <v>18</v>
      </c>
      <c r="AW161">
        <v>3</v>
      </c>
      <c r="AX161">
        <v>12</v>
      </c>
      <c r="AY161">
        <v>4</v>
      </c>
      <c r="AZ161">
        <v>13</v>
      </c>
      <c r="BA161">
        <v>6</v>
      </c>
      <c r="BB161">
        <v>17</v>
      </c>
      <c r="BC161">
        <v>15</v>
      </c>
      <c r="BD161">
        <v>5</v>
      </c>
      <c r="BE161">
        <v>9</v>
      </c>
      <c r="BF161">
        <v>11</v>
      </c>
      <c r="BG161">
        <v>7</v>
      </c>
      <c r="BH161">
        <v>-6</v>
      </c>
    </row>
    <row r="162" spans="1:60" x14ac:dyDescent="0.3">
      <c r="A162">
        <v>20943</v>
      </c>
      <c r="B162">
        <v>0</v>
      </c>
      <c r="C162">
        <v>1993</v>
      </c>
      <c r="D162" s="1">
        <v>44132.909722222219</v>
      </c>
      <c r="E162" t="s">
        <v>62</v>
      </c>
      <c r="F162">
        <v>3</v>
      </c>
      <c r="G162">
        <v>3</v>
      </c>
      <c r="H162">
        <v>2</v>
      </c>
      <c r="I162">
        <v>2</v>
      </c>
      <c r="J162">
        <v>2</v>
      </c>
      <c r="K162">
        <v>3</v>
      </c>
      <c r="L162">
        <v>3</v>
      </c>
      <c r="M162">
        <v>3</v>
      </c>
      <c r="N162">
        <v>2</v>
      </c>
      <c r="O162">
        <v>3</v>
      </c>
      <c r="P162">
        <v>3</v>
      </c>
      <c r="Q162">
        <v>3</v>
      </c>
      <c r="R162">
        <v>2</v>
      </c>
      <c r="S162">
        <v>3</v>
      </c>
      <c r="T162">
        <v>3</v>
      </c>
      <c r="U162">
        <v>2</v>
      </c>
      <c r="V162">
        <v>3</v>
      </c>
      <c r="W162">
        <v>3</v>
      </c>
      <c r="X162">
        <v>8</v>
      </c>
      <c r="Y162">
        <v>5</v>
      </c>
      <c r="Z162">
        <v>8</v>
      </c>
      <c r="AA162">
        <v>11</v>
      </c>
      <c r="AB162">
        <v>8</v>
      </c>
      <c r="AC162">
        <v>9</v>
      </c>
      <c r="AD162">
        <v>9</v>
      </c>
      <c r="AE162">
        <v>10</v>
      </c>
      <c r="AF162">
        <v>21</v>
      </c>
      <c r="AG162">
        <v>6</v>
      </c>
      <c r="AH162">
        <v>8</v>
      </c>
      <c r="AI162">
        <v>7</v>
      </c>
      <c r="AJ162">
        <v>6</v>
      </c>
      <c r="AK162">
        <v>6</v>
      </c>
      <c r="AL162">
        <v>6</v>
      </c>
      <c r="AM162">
        <v>5</v>
      </c>
      <c r="AN162">
        <v>5</v>
      </c>
      <c r="AO162">
        <v>3</v>
      </c>
      <c r="AP162">
        <v>10</v>
      </c>
      <c r="AQ162">
        <v>11</v>
      </c>
      <c r="AR162">
        <v>18</v>
      </c>
      <c r="AS162">
        <v>7</v>
      </c>
      <c r="AT162">
        <v>16</v>
      </c>
      <c r="AU162">
        <v>12</v>
      </c>
      <c r="AV162">
        <v>15</v>
      </c>
      <c r="AW162">
        <v>13</v>
      </c>
      <c r="AX162">
        <v>8</v>
      </c>
      <c r="AY162">
        <v>4</v>
      </c>
      <c r="AZ162">
        <v>17</v>
      </c>
      <c r="BA162">
        <v>2</v>
      </c>
      <c r="BB162">
        <v>6</v>
      </c>
      <c r="BC162">
        <v>14</v>
      </c>
      <c r="BD162">
        <v>3</v>
      </c>
      <c r="BE162">
        <v>1</v>
      </c>
      <c r="BF162">
        <v>9</v>
      </c>
      <c r="BG162">
        <v>5</v>
      </c>
      <c r="BH162">
        <v>-28</v>
      </c>
    </row>
    <row r="163" spans="1:60" s="6" customFormat="1" x14ac:dyDescent="0.3">
      <c r="A163">
        <v>20957</v>
      </c>
      <c r="B163">
        <v>1</v>
      </c>
      <c r="C163">
        <v>1999</v>
      </c>
      <c r="D163" s="1">
        <v>44132.910416666666</v>
      </c>
      <c r="E163" t="s">
        <v>63</v>
      </c>
      <c r="F163">
        <v>3</v>
      </c>
      <c r="G163">
        <v>3</v>
      </c>
      <c r="H163">
        <v>3</v>
      </c>
      <c r="I163">
        <v>3</v>
      </c>
      <c r="J163">
        <v>3</v>
      </c>
      <c r="K163">
        <v>3</v>
      </c>
      <c r="L163">
        <v>3</v>
      </c>
      <c r="M163">
        <v>2</v>
      </c>
      <c r="N163">
        <v>3</v>
      </c>
      <c r="O163">
        <v>3</v>
      </c>
      <c r="P163">
        <v>3</v>
      </c>
      <c r="Q163">
        <v>3</v>
      </c>
      <c r="R163">
        <v>4</v>
      </c>
      <c r="S163">
        <v>4</v>
      </c>
      <c r="T163">
        <v>3</v>
      </c>
      <c r="U163">
        <v>3</v>
      </c>
      <c r="V163">
        <v>2</v>
      </c>
      <c r="W163">
        <v>3</v>
      </c>
      <c r="X163">
        <v>3</v>
      </c>
      <c r="Y163">
        <v>3</v>
      </c>
      <c r="Z163">
        <v>5</v>
      </c>
      <c r="AA163">
        <v>6</v>
      </c>
      <c r="AB163">
        <v>3</v>
      </c>
      <c r="AC163">
        <v>3</v>
      </c>
      <c r="AD163">
        <v>6</v>
      </c>
      <c r="AE163">
        <v>4</v>
      </c>
      <c r="AF163">
        <v>7</v>
      </c>
      <c r="AG163">
        <v>3</v>
      </c>
      <c r="AH163">
        <v>6</v>
      </c>
      <c r="AI163">
        <v>4</v>
      </c>
      <c r="AJ163">
        <v>8</v>
      </c>
      <c r="AK163">
        <v>4</v>
      </c>
      <c r="AL163">
        <v>2</v>
      </c>
      <c r="AM163">
        <v>2</v>
      </c>
      <c r="AN163">
        <v>5</v>
      </c>
      <c r="AO163">
        <v>2</v>
      </c>
      <c r="AP163">
        <v>9</v>
      </c>
      <c r="AQ163">
        <v>3</v>
      </c>
      <c r="AR163">
        <v>12</v>
      </c>
      <c r="AS163">
        <v>16</v>
      </c>
      <c r="AT163">
        <v>4</v>
      </c>
      <c r="AU163">
        <v>15</v>
      </c>
      <c r="AV163">
        <v>8</v>
      </c>
      <c r="AW163">
        <v>17</v>
      </c>
      <c r="AX163">
        <v>1</v>
      </c>
      <c r="AY163">
        <v>13</v>
      </c>
      <c r="AZ163">
        <v>10</v>
      </c>
      <c r="BA163">
        <v>5</v>
      </c>
      <c r="BB163">
        <v>2</v>
      </c>
      <c r="BC163">
        <v>11</v>
      </c>
      <c r="BD163">
        <v>14</v>
      </c>
      <c r="BE163">
        <v>6</v>
      </c>
      <c r="BF163">
        <v>7</v>
      </c>
      <c r="BG163">
        <v>18</v>
      </c>
      <c r="BH163">
        <v>-14</v>
      </c>
    </row>
    <row r="164" spans="1:60" x14ac:dyDescent="0.3">
      <c r="A164">
        <v>20940</v>
      </c>
      <c r="B164">
        <v>0</v>
      </c>
      <c r="C164">
        <v>1988</v>
      </c>
      <c r="D164" s="1">
        <v>44132.915277777778</v>
      </c>
      <c r="E164" t="s">
        <v>60</v>
      </c>
      <c r="F164">
        <v>2</v>
      </c>
      <c r="G164">
        <v>2</v>
      </c>
      <c r="H164">
        <v>1</v>
      </c>
      <c r="I164">
        <v>3</v>
      </c>
      <c r="J164">
        <v>4</v>
      </c>
      <c r="K164">
        <v>1</v>
      </c>
      <c r="L164">
        <v>2</v>
      </c>
      <c r="M164">
        <v>2</v>
      </c>
      <c r="N164">
        <v>3</v>
      </c>
      <c r="O164">
        <v>3</v>
      </c>
      <c r="P164">
        <v>2</v>
      </c>
      <c r="Q164">
        <v>2</v>
      </c>
      <c r="R164">
        <v>3</v>
      </c>
      <c r="S164">
        <v>1</v>
      </c>
      <c r="T164">
        <v>3</v>
      </c>
      <c r="U164">
        <v>1</v>
      </c>
      <c r="V164">
        <v>2</v>
      </c>
      <c r="W164">
        <v>2</v>
      </c>
      <c r="X164">
        <v>24</v>
      </c>
      <c r="Y164">
        <v>3</v>
      </c>
      <c r="Z164">
        <v>3</v>
      </c>
      <c r="AA164">
        <v>76</v>
      </c>
      <c r="AB164">
        <v>9</v>
      </c>
      <c r="AC164">
        <v>4</v>
      </c>
      <c r="AD164">
        <v>5</v>
      </c>
      <c r="AE164">
        <v>5</v>
      </c>
      <c r="AF164">
        <v>6</v>
      </c>
      <c r="AG164">
        <v>5</v>
      </c>
      <c r="AH164">
        <v>11</v>
      </c>
      <c r="AI164">
        <v>3</v>
      </c>
      <c r="AJ164">
        <v>12</v>
      </c>
      <c r="AK164">
        <v>11</v>
      </c>
      <c r="AL164">
        <v>7</v>
      </c>
      <c r="AM164">
        <v>2</v>
      </c>
      <c r="AN164">
        <v>4</v>
      </c>
      <c r="AO164">
        <v>6</v>
      </c>
      <c r="AP164">
        <v>18</v>
      </c>
      <c r="AQ164">
        <v>5</v>
      </c>
      <c r="AR164">
        <v>14</v>
      </c>
      <c r="AS164">
        <v>2</v>
      </c>
      <c r="AT164">
        <v>3</v>
      </c>
      <c r="AU164">
        <v>9</v>
      </c>
      <c r="AV164">
        <v>8</v>
      </c>
      <c r="AW164">
        <v>10</v>
      </c>
      <c r="AX164">
        <v>16</v>
      </c>
      <c r="AY164">
        <v>4</v>
      </c>
      <c r="AZ164">
        <v>1</v>
      </c>
      <c r="BA164">
        <v>17</v>
      </c>
      <c r="BB164">
        <v>7</v>
      </c>
      <c r="BC164">
        <v>12</v>
      </c>
      <c r="BD164">
        <v>13</v>
      </c>
      <c r="BE164">
        <v>11</v>
      </c>
      <c r="BF164">
        <v>6</v>
      </c>
      <c r="BG164">
        <v>15</v>
      </c>
      <c r="BH164">
        <v>14</v>
      </c>
    </row>
    <row r="165" spans="1:60" x14ac:dyDescent="0.3">
      <c r="A165">
        <v>20978</v>
      </c>
      <c r="B165">
        <v>0</v>
      </c>
      <c r="C165">
        <v>2000</v>
      </c>
      <c r="D165" s="1">
        <v>44132.917361111111</v>
      </c>
      <c r="E165" t="s">
        <v>62</v>
      </c>
      <c r="F165">
        <v>3</v>
      </c>
      <c r="G165">
        <v>2</v>
      </c>
      <c r="H165">
        <v>3</v>
      </c>
      <c r="I165">
        <v>3</v>
      </c>
      <c r="J165">
        <v>2</v>
      </c>
      <c r="K165">
        <v>3</v>
      </c>
      <c r="L165">
        <v>2</v>
      </c>
      <c r="M165">
        <v>3</v>
      </c>
      <c r="N165">
        <v>2</v>
      </c>
      <c r="O165">
        <v>2</v>
      </c>
      <c r="P165">
        <v>2</v>
      </c>
      <c r="Q165">
        <v>2</v>
      </c>
      <c r="R165">
        <v>4</v>
      </c>
      <c r="S165">
        <v>1</v>
      </c>
      <c r="T165">
        <v>2</v>
      </c>
      <c r="U165">
        <v>2</v>
      </c>
      <c r="V165">
        <v>3</v>
      </c>
      <c r="W165">
        <v>2</v>
      </c>
      <c r="X165">
        <v>5</v>
      </c>
      <c r="Y165">
        <v>6</v>
      </c>
      <c r="Z165">
        <v>7</v>
      </c>
      <c r="AA165">
        <v>9</v>
      </c>
      <c r="AB165">
        <v>4</v>
      </c>
      <c r="AC165">
        <v>3</v>
      </c>
      <c r="AD165">
        <v>8</v>
      </c>
      <c r="AE165">
        <v>7</v>
      </c>
      <c r="AF165">
        <v>3</v>
      </c>
      <c r="AG165">
        <v>4</v>
      </c>
      <c r="AH165">
        <v>5</v>
      </c>
      <c r="AI165">
        <v>12</v>
      </c>
      <c r="AJ165">
        <v>7</v>
      </c>
      <c r="AK165">
        <v>6</v>
      </c>
      <c r="AL165">
        <v>12</v>
      </c>
      <c r="AM165">
        <v>7</v>
      </c>
      <c r="AN165">
        <v>5</v>
      </c>
      <c r="AO165">
        <v>4</v>
      </c>
      <c r="AP165">
        <v>7</v>
      </c>
      <c r="AQ165">
        <v>5</v>
      </c>
      <c r="AR165">
        <v>4</v>
      </c>
      <c r="AS165">
        <v>6</v>
      </c>
      <c r="AT165">
        <v>15</v>
      </c>
      <c r="AU165">
        <v>18</v>
      </c>
      <c r="AV165">
        <v>11</v>
      </c>
      <c r="AW165">
        <v>8</v>
      </c>
      <c r="AX165">
        <v>3</v>
      </c>
      <c r="AY165">
        <v>16</v>
      </c>
      <c r="AZ165">
        <v>12</v>
      </c>
      <c r="BA165">
        <v>1</v>
      </c>
      <c r="BB165">
        <v>17</v>
      </c>
      <c r="BC165">
        <v>9</v>
      </c>
      <c r="BD165">
        <v>2</v>
      </c>
      <c r="BE165">
        <v>10</v>
      </c>
      <c r="BF165">
        <v>13</v>
      </c>
      <c r="BG165">
        <v>14</v>
      </c>
      <c r="BH165">
        <v>-11</v>
      </c>
    </row>
    <row r="166" spans="1:60" s="6" customFormat="1" x14ac:dyDescent="0.3">
      <c r="A166">
        <v>20804</v>
      </c>
      <c r="B166">
        <v>1</v>
      </c>
      <c r="C166">
        <v>1993</v>
      </c>
      <c r="D166" s="1">
        <v>44132.925000000003</v>
      </c>
      <c r="E166" t="s">
        <v>62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2</v>
      </c>
      <c r="N166">
        <v>1</v>
      </c>
      <c r="O166">
        <v>1</v>
      </c>
      <c r="P166">
        <v>1</v>
      </c>
      <c r="Q166">
        <v>1</v>
      </c>
      <c r="R166">
        <v>4</v>
      </c>
      <c r="S166">
        <v>1</v>
      </c>
      <c r="T166">
        <v>1</v>
      </c>
      <c r="U166">
        <v>1</v>
      </c>
      <c r="V166">
        <v>1</v>
      </c>
      <c r="W166">
        <v>2</v>
      </c>
      <c r="X166">
        <v>3</v>
      </c>
      <c r="Y166">
        <v>3</v>
      </c>
      <c r="Z166">
        <v>4</v>
      </c>
      <c r="AA166">
        <v>25</v>
      </c>
      <c r="AB166">
        <v>4</v>
      </c>
      <c r="AC166">
        <v>3</v>
      </c>
      <c r="AD166">
        <v>5</v>
      </c>
      <c r="AE166">
        <v>4</v>
      </c>
      <c r="AF166">
        <v>2</v>
      </c>
      <c r="AG166">
        <v>2</v>
      </c>
      <c r="AH166">
        <v>4</v>
      </c>
      <c r="AI166">
        <v>2</v>
      </c>
      <c r="AJ166">
        <v>11</v>
      </c>
      <c r="AK166">
        <v>3</v>
      </c>
      <c r="AL166">
        <v>4</v>
      </c>
      <c r="AM166">
        <v>1</v>
      </c>
      <c r="AN166">
        <v>1</v>
      </c>
      <c r="AO166">
        <v>4</v>
      </c>
      <c r="AP166">
        <v>9</v>
      </c>
      <c r="AQ166">
        <v>3</v>
      </c>
      <c r="AR166">
        <v>10</v>
      </c>
      <c r="AS166">
        <v>13</v>
      </c>
      <c r="AT166">
        <v>16</v>
      </c>
      <c r="AU166">
        <v>11</v>
      </c>
      <c r="AV166">
        <v>5</v>
      </c>
      <c r="AW166">
        <v>4</v>
      </c>
      <c r="AX166">
        <v>6</v>
      </c>
      <c r="AY166">
        <v>18</v>
      </c>
      <c r="AZ166">
        <v>15</v>
      </c>
      <c r="BA166">
        <v>7</v>
      </c>
      <c r="BB166">
        <v>1</v>
      </c>
      <c r="BC166">
        <v>8</v>
      </c>
      <c r="BD166">
        <v>12</v>
      </c>
      <c r="BE166">
        <v>17</v>
      </c>
      <c r="BF166">
        <v>14</v>
      </c>
      <c r="BG166">
        <v>2</v>
      </c>
      <c r="BH166">
        <v>-21</v>
      </c>
    </row>
    <row r="167" spans="1:60" x14ac:dyDescent="0.3">
      <c r="A167">
        <v>20868</v>
      </c>
      <c r="B167">
        <v>0</v>
      </c>
      <c r="C167">
        <v>1998</v>
      </c>
      <c r="D167" s="1">
        <v>44132.927083333336</v>
      </c>
      <c r="E167" t="s">
        <v>60</v>
      </c>
      <c r="F167">
        <v>4</v>
      </c>
      <c r="G167">
        <v>2</v>
      </c>
      <c r="H167">
        <v>2</v>
      </c>
      <c r="I167">
        <v>1</v>
      </c>
      <c r="J167">
        <v>1</v>
      </c>
      <c r="K167">
        <v>3</v>
      </c>
      <c r="L167">
        <v>2</v>
      </c>
      <c r="M167">
        <v>4</v>
      </c>
      <c r="N167">
        <v>1</v>
      </c>
      <c r="O167">
        <v>3</v>
      </c>
      <c r="P167">
        <v>1</v>
      </c>
      <c r="Q167">
        <v>3</v>
      </c>
      <c r="R167">
        <v>4</v>
      </c>
      <c r="S167">
        <v>2</v>
      </c>
      <c r="T167">
        <v>3</v>
      </c>
      <c r="U167">
        <v>2</v>
      </c>
      <c r="V167">
        <v>4</v>
      </c>
      <c r="W167">
        <v>2</v>
      </c>
      <c r="X167">
        <v>4</v>
      </c>
      <c r="Y167">
        <v>5</v>
      </c>
      <c r="Z167">
        <v>4</v>
      </c>
      <c r="AA167">
        <v>4</v>
      </c>
      <c r="AB167">
        <v>5</v>
      </c>
      <c r="AC167">
        <v>5</v>
      </c>
      <c r="AD167">
        <v>5</v>
      </c>
      <c r="AE167">
        <v>6</v>
      </c>
      <c r="AF167">
        <v>5</v>
      </c>
      <c r="AG167">
        <v>3</v>
      </c>
      <c r="AH167">
        <v>5</v>
      </c>
      <c r="AI167">
        <v>3</v>
      </c>
      <c r="AJ167">
        <v>25</v>
      </c>
      <c r="AK167">
        <v>5</v>
      </c>
      <c r="AL167">
        <v>4</v>
      </c>
      <c r="AM167">
        <v>2</v>
      </c>
      <c r="AN167">
        <v>4</v>
      </c>
      <c r="AO167">
        <v>2</v>
      </c>
      <c r="AP167">
        <v>9</v>
      </c>
      <c r="AQ167">
        <v>1</v>
      </c>
      <c r="AR167">
        <v>5</v>
      </c>
      <c r="AS167">
        <v>8</v>
      </c>
      <c r="AT167">
        <v>13</v>
      </c>
      <c r="AU167">
        <v>15</v>
      </c>
      <c r="AV167">
        <v>18</v>
      </c>
      <c r="AW167">
        <v>7</v>
      </c>
      <c r="AX167">
        <v>11</v>
      </c>
      <c r="AY167">
        <v>10</v>
      </c>
      <c r="AZ167">
        <v>3</v>
      </c>
      <c r="BA167">
        <v>4</v>
      </c>
      <c r="BB167">
        <v>6</v>
      </c>
      <c r="BC167">
        <v>12</v>
      </c>
      <c r="BD167">
        <v>17</v>
      </c>
      <c r="BE167">
        <v>14</v>
      </c>
      <c r="BF167">
        <v>2</v>
      </c>
      <c r="BG167">
        <v>16</v>
      </c>
      <c r="BH167">
        <v>0</v>
      </c>
    </row>
    <row r="168" spans="1:60" x14ac:dyDescent="0.3">
      <c r="A168">
        <v>20983</v>
      </c>
      <c r="B168">
        <v>0</v>
      </c>
      <c r="C168">
        <v>1980</v>
      </c>
      <c r="D168" s="1">
        <v>44132.929166666669</v>
      </c>
      <c r="E168" t="s">
        <v>62</v>
      </c>
      <c r="F168">
        <v>2</v>
      </c>
      <c r="G168">
        <v>1</v>
      </c>
      <c r="H168">
        <v>4</v>
      </c>
      <c r="I168">
        <v>1</v>
      </c>
      <c r="J168">
        <v>1</v>
      </c>
      <c r="K168">
        <v>2</v>
      </c>
      <c r="L168">
        <v>2</v>
      </c>
      <c r="M168">
        <v>4</v>
      </c>
      <c r="N168">
        <v>1</v>
      </c>
      <c r="O168">
        <v>1</v>
      </c>
      <c r="P168">
        <v>1</v>
      </c>
      <c r="Q168">
        <v>2</v>
      </c>
      <c r="R168">
        <v>1</v>
      </c>
      <c r="S168">
        <v>2</v>
      </c>
      <c r="T168">
        <v>1</v>
      </c>
      <c r="U168">
        <v>2</v>
      </c>
      <c r="V168">
        <v>2</v>
      </c>
      <c r="W168">
        <v>4</v>
      </c>
      <c r="X168">
        <v>5</v>
      </c>
      <c r="Y168">
        <v>4</v>
      </c>
      <c r="Z168">
        <v>5</v>
      </c>
      <c r="AA168">
        <v>7</v>
      </c>
      <c r="AB168">
        <v>7</v>
      </c>
      <c r="AC168">
        <v>5</v>
      </c>
      <c r="AD168">
        <v>12</v>
      </c>
      <c r="AE168">
        <v>5</v>
      </c>
      <c r="AF168">
        <v>5</v>
      </c>
      <c r="AG168">
        <v>7</v>
      </c>
      <c r="AH168">
        <v>8</v>
      </c>
      <c r="AI168">
        <v>4</v>
      </c>
      <c r="AJ168">
        <v>6</v>
      </c>
      <c r="AK168">
        <v>9</v>
      </c>
      <c r="AL168">
        <v>7</v>
      </c>
      <c r="AM168">
        <v>7</v>
      </c>
      <c r="AN168">
        <v>5</v>
      </c>
      <c r="AO168">
        <v>2</v>
      </c>
      <c r="AP168">
        <v>14</v>
      </c>
      <c r="AQ168">
        <v>16</v>
      </c>
      <c r="AR168">
        <v>2</v>
      </c>
      <c r="AS168">
        <v>3</v>
      </c>
      <c r="AT168">
        <v>7</v>
      </c>
      <c r="AU168">
        <v>12</v>
      </c>
      <c r="AV168">
        <v>8</v>
      </c>
      <c r="AW168">
        <v>13</v>
      </c>
      <c r="AX168">
        <v>9</v>
      </c>
      <c r="AY168">
        <v>11</v>
      </c>
      <c r="AZ168">
        <v>5</v>
      </c>
      <c r="BA168">
        <v>18</v>
      </c>
      <c r="BB168">
        <v>10</v>
      </c>
      <c r="BC168">
        <v>17</v>
      </c>
      <c r="BD168">
        <v>15</v>
      </c>
      <c r="BE168">
        <v>1</v>
      </c>
      <c r="BF168">
        <v>6</v>
      </c>
      <c r="BG168">
        <v>4</v>
      </c>
      <c r="BH168">
        <v>29</v>
      </c>
    </row>
    <row r="169" spans="1:60" s="6" customFormat="1" x14ac:dyDescent="0.3">
      <c r="A169">
        <v>20999</v>
      </c>
      <c r="B169">
        <v>0</v>
      </c>
      <c r="C169">
        <v>1996</v>
      </c>
      <c r="D169" s="1">
        <v>44132.935416666667</v>
      </c>
      <c r="E169" t="s">
        <v>62</v>
      </c>
      <c r="F169">
        <v>2</v>
      </c>
      <c r="G169">
        <v>1</v>
      </c>
      <c r="H169">
        <v>1</v>
      </c>
      <c r="I169">
        <v>1</v>
      </c>
      <c r="J169">
        <v>1</v>
      </c>
      <c r="K169">
        <v>3</v>
      </c>
      <c r="L169">
        <v>1</v>
      </c>
      <c r="M169">
        <v>3</v>
      </c>
      <c r="N169">
        <v>1</v>
      </c>
      <c r="O169">
        <v>3</v>
      </c>
      <c r="P169">
        <v>1</v>
      </c>
      <c r="Q169">
        <v>3</v>
      </c>
      <c r="R169">
        <v>4</v>
      </c>
      <c r="S169">
        <v>1</v>
      </c>
      <c r="T169">
        <v>1</v>
      </c>
      <c r="U169">
        <v>1</v>
      </c>
      <c r="V169">
        <v>1</v>
      </c>
      <c r="W169">
        <v>2</v>
      </c>
      <c r="X169">
        <v>7</v>
      </c>
      <c r="Y169">
        <v>9</v>
      </c>
      <c r="Z169">
        <v>9</v>
      </c>
      <c r="AA169">
        <v>17</v>
      </c>
      <c r="AB169">
        <v>9</v>
      </c>
      <c r="AC169">
        <v>7</v>
      </c>
      <c r="AD169">
        <v>11</v>
      </c>
      <c r="AE169">
        <v>12</v>
      </c>
      <c r="AF169">
        <v>6</v>
      </c>
      <c r="AG169">
        <v>7</v>
      </c>
      <c r="AH169">
        <v>14</v>
      </c>
      <c r="AI169">
        <v>6</v>
      </c>
      <c r="AJ169">
        <v>27</v>
      </c>
      <c r="AK169">
        <v>7</v>
      </c>
      <c r="AL169">
        <v>103</v>
      </c>
      <c r="AM169">
        <v>4</v>
      </c>
      <c r="AN169">
        <v>11</v>
      </c>
      <c r="AO169">
        <v>5</v>
      </c>
      <c r="AP169">
        <v>6</v>
      </c>
      <c r="AQ169">
        <v>9</v>
      </c>
      <c r="AR169">
        <v>8</v>
      </c>
      <c r="AS169">
        <v>14</v>
      </c>
      <c r="AT169">
        <v>5</v>
      </c>
      <c r="AU169">
        <v>7</v>
      </c>
      <c r="AV169">
        <v>3</v>
      </c>
      <c r="AW169">
        <v>15</v>
      </c>
      <c r="AX169">
        <v>2</v>
      </c>
      <c r="AY169">
        <v>11</v>
      </c>
      <c r="AZ169">
        <v>10</v>
      </c>
      <c r="BA169">
        <v>18</v>
      </c>
      <c r="BB169">
        <v>1</v>
      </c>
      <c r="BC169">
        <v>12</v>
      </c>
      <c r="BD169">
        <v>16</v>
      </c>
      <c r="BE169">
        <v>4</v>
      </c>
      <c r="BF169">
        <v>17</v>
      </c>
      <c r="BG169">
        <v>13</v>
      </c>
      <c r="BH169">
        <v>-15</v>
      </c>
    </row>
    <row r="170" spans="1:60" x14ac:dyDescent="0.3">
      <c r="A170">
        <v>21000</v>
      </c>
      <c r="B170">
        <v>1</v>
      </c>
      <c r="C170">
        <v>1986</v>
      </c>
      <c r="D170" s="1">
        <v>44132.936805555553</v>
      </c>
      <c r="E170" t="s">
        <v>62</v>
      </c>
      <c r="F170">
        <v>2</v>
      </c>
      <c r="G170">
        <v>1</v>
      </c>
      <c r="H170">
        <v>2</v>
      </c>
      <c r="I170">
        <v>4</v>
      </c>
      <c r="J170">
        <v>4</v>
      </c>
      <c r="K170">
        <v>1</v>
      </c>
      <c r="L170">
        <v>2</v>
      </c>
      <c r="M170">
        <v>3</v>
      </c>
      <c r="N170">
        <v>1</v>
      </c>
      <c r="O170">
        <v>2</v>
      </c>
      <c r="P170">
        <v>3</v>
      </c>
      <c r="Q170">
        <v>2</v>
      </c>
      <c r="R170">
        <v>3</v>
      </c>
      <c r="S170">
        <v>3</v>
      </c>
      <c r="T170">
        <v>3</v>
      </c>
      <c r="U170">
        <v>2</v>
      </c>
      <c r="V170">
        <v>3</v>
      </c>
      <c r="W170">
        <v>3</v>
      </c>
      <c r="X170">
        <v>6</v>
      </c>
      <c r="Y170">
        <v>6</v>
      </c>
      <c r="Z170">
        <v>7</v>
      </c>
      <c r="AA170">
        <v>11</v>
      </c>
      <c r="AB170">
        <v>5</v>
      </c>
      <c r="AC170">
        <v>7</v>
      </c>
      <c r="AD170">
        <v>10</v>
      </c>
      <c r="AE170">
        <v>9</v>
      </c>
      <c r="AF170">
        <v>9</v>
      </c>
      <c r="AG170">
        <v>6</v>
      </c>
      <c r="AH170">
        <v>19</v>
      </c>
      <c r="AI170">
        <v>6</v>
      </c>
      <c r="AJ170">
        <v>8</v>
      </c>
      <c r="AK170">
        <v>8</v>
      </c>
      <c r="AL170">
        <v>6</v>
      </c>
      <c r="AM170">
        <v>7</v>
      </c>
      <c r="AN170">
        <v>9</v>
      </c>
      <c r="AO170">
        <v>13</v>
      </c>
      <c r="AP170">
        <v>11</v>
      </c>
      <c r="AQ170">
        <v>2</v>
      </c>
      <c r="AR170">
        <v>12</v>
      </c>
      <c r="AS170">
        <v>8</v>
      </c>
      <c r="AT170">
        <v>5</v>
      </c>
      <c r="AU170">
        <v>7</v>
      </c>
      <c r="AV170">
        <v>6</v>
      </c>
      <c r="AW170">
        <v>10</v>
      </c>
      <c r="AX170">
        <v>14</v>
      </c>
      <c r="AY170">
        <v>9</v>
      </c>
      <c r="AZ170">
        <v>1</v>
      </c>
      <c r="BA170">
        <v>13</v>
      </c>
      <c r="BB170">
        <v>15</v>
      </c>
      <c r="BC170">
        <v>18</v>
      </c>
      <c r="BD170">
        <v>4</v>
      </c>
      <c r="BE170">
        <v>17</v>
      </c>
      <c r="BF170">
        <v>3</v>
      </c>
      <c r="BG170">
        <v>16</v>
      </c>
      <c r="BH170">
        <v>33</v>
      </c>
    </row>
    <row r="171" spans="1:60" x14ac:dyDescent="0.3">
      <c r="A171">
        <v>21020</v>
      </c>
      <c r="B171">
        <v>0</v>
      </c>
      <c r="C171">
        <v>1998</v>
      </c>
      <c r="D171" s="1">
        <v>44132.951388888891</v>
      </c>
      <c r="E171" t="s">
        <v>63</v>
      </c>
      <c r="F171">
        <v>2</v>
      </c>
      <c r="G171">
        <v>3</v>
      </c>
      <c r="H171">
        <v>2</v>
      </c>
      <c r="I171">
        <v>1</v>
      </c>
      <c r="J171">
        <v>4</v>
      </c>
      <c r="K171">
        <v>3</v>
      </c>
      <c r="L171">
        <v>4</v>
      </c>
      <c r="M171">
        <v>3</v>
      </c>
      <c r="N171">
        <v>1</v>
      </c>
      <c r="O171">
        <v>4</v>
      </c>
      <c r="P171">
        <v>1</v>
      </c>
      <c r="Q171">
        <v>4</v>
      </c>
      <c r="R171">
        <v>2</v>
      </c>
      <c r="S171">
        <v>4</v>
      </c>
      <c r="T171">
        <v>3</v>
      </c>
      <c r="U171">
        <v>3</v>
      </c>
      <c r="V171">
        <v>3</v>
      </c>
      <c r="W171">
        <v>3</v>
      </c>
      <c r="X171">
        <v>10</v>
      </c>
      <c r="Y171">
        <v>6</v>
      </c>
      <c r="Z171">
        <v>7</v>
      </c>
      <c r="AA171">
        <v>30</v>
      </c>
      <c r="AB171">
        <v>10</v>
      </c>
      <c r="AC171">
        <v>4</v>
      </c>
      <c r="AD171">
        <v>7</v>
      </c>
      <c r="AE171">
        <v>3</v>
      </c>
      <c r="AF171">
        <v>4</v>
      </c>
      <c r="AG171">
        <v>5</v>
      </c>
      <c r="AH171">
        <v>8</v>
      </c>
      <c r="AI171">
        <v>3</v>
      </c>
      <c r="AJ171">
        <v>35</v>
      </c>
      <c r="AK171">
        <v>4</v>
      </c>
      <c r="AL171">
        <v>5</v>
      </c>
      <c r="AM171">
        <v>3</v>
      </c>
      <c r="AN171">
        <v>4</v>
      </c>
      <c r="AO171">
        <v>5</v>
      </c>
      <c r="AP171">
        <v>8</v>
      </c>
      <c r="AQ171">
        <v>9</v>
      </c>
      <c r="AR171">
        <v>4</v>
      </c>
      <c r="AS171">
        <v>14</v>
      </c>
      <c r="AT171">
        <v>10</v>
      </c>
      <c r="AU171">
        <v>17</v>
      </c>
      <c r="AV171">
        <v>3</v>
      </c>
      <c r="AW171">
        <v>5</v>
      </c>
      <c r="AX171">
        <v>15</v>
      </c>
      <c r="AY171">
        <v>7</v>
      </c>
      <c r="AZ171">
        <v>6</v>
      </c>
      <c r="BA171">
        <v>13</v>
      </c>
      <c r="BB171">
        <v>1</v>
      </c>
      <c r="BC171">
        <v>12</v>
      </c>
      <c r="BD171">
        <v>11</v>
      </c>
      <c r="BE171">
        <v>16</v>
      </c>
      <c r="BF171">
        <v>18</v>
      </c>
      <c r="BG171">
        <v>2</v>
      </c>
      <c r="BH171">
        <v>21</v>
      </c>
    </row>
    <row r="172" spans="1:60" x14ac:dyDescent="0.3">
      <c r="A172">
        <v>21028</v>
      </c>
      <c r="B172">
        <v>0</v>
      </c>
      <c r="C172">
        <v>1980</v>
      </c>
      <c r="D172" s="1">
        <v>44132.959027777775</v>
      </c>
      <c r="E172" t="s">
        <v>62</v>
      </c>
      <c r="F172">
        <v>2</v>
      </c>
      <c r="G172">
        <v>2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2</v>
      </c>
      <c r="X172">
        <v>9</v>
      </c>
      <c r="Y172">
        <v>4</v>
      </c>
      <c r="Z172">
        <v>4</v>
      </c>
      <c r="AA172">
        <v>9</v>
      </c>
      <c r="AB172">
        <v>7</v>
      </c>
      <c r="AC172">
        <v>3</v>
      </c>
      <c r="AD172">
        <v>7</v>
      </c>
      <c r="AE172">
        <v>10</v>
      </c>
      <c r="AF172">
        <v>5</v>
      </c>
      <c r="AG172">
        <v>4</v>
      </c>
      <c r="AH172">
        <v>10</v>
      </c>
      <c r="AI172">
        <v>3</v>
      </c>
      <c r="AJ172">
        <v>3</v>
      </c>
      <c r="AK172">
        <v>7</v>
      </c>
      <c r="AL172">
        <v>5</v>
      </c>
      <c r="AM172">
        <v>7</v>
      </c>
      <c r="AN172">
        <v>4</v>
      </c>
      <c r="AO172">
        <v>3</v>
      </c>
      <c r="AP172">
        <v>1</v>
      </c>
      <c r="AQ172">
        <v>7</v>
      </c>
      <c r="AR172">
        <v>11</v>
      </c>
      <c r="AS172">
        <v>8</v>
      </c>
      <c r="AT172">
        <v>17</v>
      </c>
      <c r="AU172">
        <v>13</v>
      </c>
      <c r="AV172">
        <v>14</v>
      </c>
      <c r="AW172">
        <v>12</v>
      </c>
      <c r="AX172">
        <v>3</v>
      </c>
      <c r="AY172">
        <v>10</v>
      </c>
      <c r="AZ172">
        <v>15</v>
      </c>
      <c r="BA172">
        <v>16</v>
      </c>
      <c r="BB172">
        <v>18</v>
      </c>
      <c r="BC172">
        <v>5</v>
      </c>
      <c r="BD172">
        <v>4</v>
      </c>
      <c r="BE172">
        <v>2</v>
      </c>
      <c r="BF172">
        <v>6</v>
      </c>
      <c r="BG172">
        <v>9</v>
      </c>
      <c r="BH172">
        <v>-40</v>
      </c>
    </row>
    <row r="173" spans="1:60" x14ac:dyDescent="0.3">
      <c r="A173">
        <v>21011</v>
      </c>
      <c r="B173">
        <v>0</v>
      </c>
      <c r="C173">
        <v>1978</v>
      </c>
      <c r="D173" s="1">
        <v>44132.967361111114</v>
      </c>
      <c r="E173" t="s">
        <v>60</v>
      </c>
      <c r="F173">
        <v>2</v>
      </c>
      <c r="G173">
        <v>1</v>
      </c>
      <c r="H173">
        <v>1</v>
      </c>
      <c r="I173">
        <v>1</v>
      </c>
      <c r="J173">
        <v>1</v>
      </c>
      <c r="K173">
        <v>2</v>
      </c>
      <c r="L173">
        <v>1</v>
      </c>
      <c r="M173">
        <v>2</v>
      </c>
      <c r="N173">
        <v>1</v>
      </c>
      <c r="O173">
        <v>2</v>
      </c>
      <c r="P173">
        <v>1</v>
      </c>
      <c r="Q173">
        <v>2</v>
      </c>
      <c r="R173">
        <v>4</v>
      </c>
      <c r="S173">
        <v>1</v>
      </c>
      <c r="T173">
        <v>2</v>
      </c>
      <c r="U173">
        <v>1</v>
      </c>
      <c r="V173">
        <v>1</v>
      </c>
      <c r="W173">
        <v>1</v>
      </c>
      <c r="X173">
        <v>12</v>
      </c>
      <c r="Y173">
        <v>3</v>
      </c>
      <c r="Z173">
        <v>5</v>
      </c>
      <c r="AA173">
        <v>4</v>
      </c>
      <c r="AB173">
        <v>4</v>
      </c>
      <c r="AC173">
        <v>6</v>
      </c>
      <c r="AD173">
        <v>4</v>
      </c>
      <c r="AE173">
        <v>18</v>
      </c>
      <c r="AF173">
        <v>5</v>
      </c>
      <c r="AG173">
        <v>4</v>
      </c>
      <c r="AH173">
        <v>3</v>
      </c>
      <c r="AI173">
        <v>4</v>
      </c>
      <c r="AJ173">
        <v>27</v>
      </c>
      <c r="AK173">
        <v>9</v>
      </c>
      <c r="AL173">
        <v>5</v>
      </c>
      <c r="AM173">
        <v>3</v>
      </c>
      <c r="AN173">
        <v>5</v>
      </c>
      <c r="AO173">
        <v>3</v>
      </c>
      <c r="AP173">
        <v>9</v>
      </c>
      <c r="AQ173">
        <v>18</v>
      </c>
      <c r="AR173">
        <v>10</v>
      </c>
      <c r="AS173">
        <v>8</v>
      </c>
      <c r="AT173">
        <v>13</v>
      </c>
      <c r="AU173">
        <v>11</v>
      </c>
      <c r="AV173">
        <v>2</v>
      </c>
      <c r="AW173">
        <v>5</v>
      </c>
      <c r="AX173">
        <v>1</v>
      </c>
      <c r="AY173">
        <v>3</v>
      </c>
      <c r="AZ173">
        <v>16</v>
      </c>
      <c r="BA173">
        <v>14</v>
      </c>
      <c r="BB173">
        <v>6</v>
      </c>
      <c r="BC173">
        <v>7</v>
      </c>
      <c r="BD173">
        <v>17</v>
      </c>
      <c r="BE173">
        <v>4</v>
      </c>
      <c r="BF173">
        <v>12</v>
      </c>
      <c r="BG173">
        <v>15</v>
      </c>
      <c r="BH173">
        <v>-28</v>
      </c>
    </row>
    <row r="174" spans="1:60" x14ac:dyDescent="0.3">
      <c r="A174">
        <v>21043</v>
      </c>
      <c r="B174">
        <v>0</v>
      </c>
      <c r="C174">
        <v>1985</v>
      </c>
      <c r="D174" s="1">
        <v>44132.995833333334</v>
      </c>
      <c r="E174" t="s">
        <v>62</v>
      </c>
      <c r="F174">
        <v>4</v>
      </c>
      <c r="G174">
        <v>1</v>
      </c>
      <c r="H174">
        <v>3</v>
      </c>
      <c r="I174">
        <v>3</v>
      </c>
      <c r="J174">
        <v>2</v>
      </c>
      <c r="K174">
        <v>2</v>
      </c>
      <c r="L174">
        <v>4</v>
      </c>
      <c r="M174">
        <v>3</v>
      </c>
      <c r="N174">
        <v>2</v>
      </c>
      <c r="O174">
        <v>4</v>
      </c>
      <c r="P174">
        <v>3</v>
      </c>
      <c r="Q174">
        <v>2</v>
      </c>
      <c r="R174">
        <v>4</v>
      </c>
      <c r="S174">
        <v>3</v>
      </c>
      <c r="T174">
        <v>2</v>
      </c>
      <c r="U174">
        <v>1</v>
      </c>
      <c r="V174">
        <v>3</v>
      </c>
      <c r="W174">
        <v>3</v>
      </c>
      <c r="X174">
        <v>3</v>
      </c>
      <c r="Y174">
        <v>5</v>
      </c>
      <c r="Z174">
        <v>6</v>
      </c>
      <c r="AA174">
        <v>11</v>
      </c>
      <c r="AB174">
        <v>5</v>
      </c>
      <c r="AC174">
        <v>6</v>
      </c>
      <c r="AD174">
        <v>10</v>
      </c>
      <c r="AE174">
        <v>3</v>
      </c>
      <c r="AF174">
        <v>4</v>
      </c>
      <c r="AG174">
        <v>4</v>
      </c>
      <c r="AH174">
        <v>7</v>
      </c>
      <c r="AI174">
        <v>3</v>
      </c>
      <c r="AJ174">
        <v>7</v>
      </c>
      <c r="AK174">
        <v>11</v>
      </c>
      <c r="AL174">
        <v>6</v>
      </c>
      <c r="AM174">
        <v>2</v>
      </c>
      <c r="AN174">
        <v>3</v>
      </c>
      <c r="AO174">
        <v>2</v>
      </c>
      <c r="AP174">
        <v>3</v>
      </c>
      <c r="AQ174">
        <v>13</v>
      </c>
      <c r="AR174">
        <v>8</v>
      </c>
      <c r="AS174">
        <v>5</v>
      </c>
      <c r="AT174">
        <v>15</v>
      </c>
      <c r="AU174">
        <v>1</v>
      </c>
      <c r="AV174">
        <v>18</v>
      </c>
      <c r="AW174">
        <v>14</v>
      </c>
      <c r="AX174">
        <v>10</v>
      </c>
      <c r="AY174">
        <v>9</v>
      </c>
      <c r="AZ174">
        <v>11</v>
      </c>
      <c r="BA174">
        <v>7</v>
      </c>
      <c r="BB174">
        <v>16</v>
      </c>
      <c r="BC174">
        <v>2</v>
      </c>
      <c r="BD174">
        <v>6</v>
      </c>
      <c r="BE174">
        <v>17</v>
      </c>
      <c r="BF174">
        <v>12</v>
      </c>
      <c r="BG174">
        <v>4</v>
      </c>
      <c r="BH174">
        <v>38</v>
      </c>
    </row>
    <row r="175" spans="1:60" x14ac:dyDescent="0.3">
      <c r="A175">
        <v>21063</v>
      </c>
      <c r="B175">
        <v>0</v>
      </c>
      <c r="C175">
        <v>1999</v>
      </c>
      <c r="D175" s="1">
        <v>44133.231249999997</v>
      </c>
      <c r="E175" t="s">
        <v>62</v>
      </c>
      <c r="F175">
        <v>2</v>
      </c>
      <c r="G175">
        <v>1</v>
      </c>
      <c r="H175">
        <v>3</v>
      </c>
      <c r="I175">
        <v>1</v>
      </c>
      <c r="J175">
        <v>3</v>
      </c>
      <c r="K175">
        <v>2</v>
      </c>
      <c r="L175">
        <v>3</v>
      </c>
      <c r="M175">
        <v>2</v>
      </c>
      <c r="N175">
        <v>1</v>
      </c>
      <c r="O175">
        <v>3</v>
      </c>
      <c r="P175">
        <v>3</v>
      </c>
      <c r="Q175">
        <v>2</v>
      </c>
      <c r="R175">
        <v>1</v>
      </c>
      <c r="S175">
        <v>3</v>
      </c>
      <c r="T175">
        <v>3</v>
      </c>
      <c r="U175">
        <v>1</v>
      </c>
      <c r="V175">
        <v>3</v>
      </c>
      <c r="W175">
        <v>3</v>
      </c>
      <c r="X175">
        <v>4</v>
      </c>
      <c r="Y175">
        <v>5</v>
      </c>
      <c r="Z175">
        <v>9</v>
      </c>
      <c r="AA175">
        <v>13</v>
      </c>
      <c r="AB175">
        <v>9</v>
      </c>
      <c r="AC175">
        <v>8</v>
      </c>
      <c r="AD175">
        <v>10</v>
      </c>
      <c r="AE175">
        <v>11</v>
      </c>
      <c r="AF175">
        <v>5</v>
      </c>
      <c r="AG175">
        <v>6</v>
      </c>
      <c r="AH175">
        <v>12</v>
      </c>
      <c r="AI175">
        <v>7</v>
      </c>
      <c r="AJ175">
        <v>18</v>
      </c>
      <c r="AK175">
        <v>22</v>
      </c>
      <c r="AL175">
        <v>8</v>
      </c>
      <c r="AM175">
        <v>5</v>
      </c>
      <c r="AN175">
        <v>6</v>
      </c>
      <c r="AO175">
        <v>4</v>
      </c>
      <c r="AP175">
        <v>5</v>
      </c>
      <c r="AQ175">
        <v>16</v>
      </c>
      <c r="AR175">
        <v>1</v>
      </c>
      <c r="AS175">
        <v>7</v>
      </c>
      <c r="AT175">
        <v>9</v>
      </c>
      <c r="AU175">
        <v>14</v>
      </c>
      <c r="AV175">
        <v>6</v>
      </c>
      <c r="AW175">
        <v>13</v>
      </c>
      <c r="AX175">
        <v>8</v>
      </c>
      <c r="AY175">
        <v>18</v>
      </c>
      <c r="AZ175">
        <v>2</v>
      </c>
      <c r="BA175">
        <v>10</v>
      </c>
      <c r="BB175">
        <v>15</v>
      </c>
      <c r="BC175">
        <v>3</v>
      </c>
      <c r="BD175">
        <v>4</v>
      </c>
      <c r="BE175">
        <v>11</v>
      </c>
      <c r="BF175">
        <v>12</v>
      </c>
      <c r="BG175">
        <v>17</v>
      </c>
      <c r="BH175">
        <v>9</v>
      </c>
    </row>
    <row r="176" spans="1:60" s="6" customFormat="1" x14ac:dyDescent="0.3">
      <c r="A176">
        <v>21068</v>
      </c>
      <c r="B176">
        <v>0</v>
      </c>
      <c r="C176">
        <v>1986</v>
      </c>
      <c r="D176" s="1">
        <v>44133.295138888891</v>
      </c>
      <c r="E176" t="s">
        <v>62</v>
      </c>
      <c r="F176">
        <v>4</v>
      </c>
      <c r="G176">
        <v>2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2</v>
      </c>
      <c r="N176">
        <v>1</v>
      </c>
      <c r="O176">
        <v>1</v>
      </c>
      <c r="P176">
        <v>1</v>
      </c>
      <c r="Q176">
        <v>3</v>
      </c>
      <c r="R176">
        <v>4</v>
      </c>
      <c r="S176">
        <v>2</v>
      </c>
      <c r="T176">
        <v>1</v>
      </c>
      <c r="U176">
        <v>1</v>
      </c>
      <c r="V176">
        <v>2</v>
      </c>
      <c r="W176">
        <v>1</v>
      </c>
      <c r="X176">
        <v>6</v>
      </c>
      <c r="Y176">
        <v>5</v>
      </c>
      <c r="Z176">
        <v>10</v>
      </c>
      <c r="AA176">
        <v>18</v>
      </c>
      <c r="AB176">
        <v>7</v>
      </c>
      <c r="AC176">
        <v>4</v>
      </c>
      <c r="AD176">
        <v>5</v>
      </c>
      <c r="AE176">
        <v>4</v>
      </c>
      <c r="AF176">
        <v>2</v>
      </c>
      <c r="AG176">
        <v>6</v>
      </c>
      <c r="AH176">
        <v>7</v>
      </c>
      <c r="AI176">
        <v>3</v>
      </c>
      <c r="AJ176">
        <v>35</v>
      </c>
      <c r="AK176">
        <v>7</v>
      </c>
      <c r="AL176">
        <v>5</v>
      </c>
      <c r="AM176">
        <v>3</v>
      </c>
      <c r="AN176">
        <v>10</v>
      </c>
      <c r="AO176">
        <v>2</v>
      </c>
      <c r="AP176">
        <v>7</v>
      </c>
      <c r="AQ176">
        <v>2</v>
      </c>
      <c r="AR176">
        <v>4</v>
      </c>
      <c r="AS176">
        <v>15</v>
      </c>
      <c r="AT176">
        <v>12</v>
      </c>
      <c r="AU176">
        <v>10</v>
      </c>
      <c r="AV176">
        <v>1</v>
      </c>
      <c r="AW176">
        <v>6</v>
      </c>
      <c r="AX176">
        <v>14</v>
      </c>
      <c r="AY176">
        <v>9</v>
      </c>
      <c r="AZ176">
        <v>13</v>
      </c>
      <c r="BA176">
        <v>16</v>
      </c>
      <c r="BB176">
        <v>3</v>
      </c>
      <c r="BC176">
        <v>11</v>
      </c>
      <c r="BD176">
        <v>5</v>
      </c>
      <c r="BE176">
        <v>8</v>
      </c>
      <c r="BF176">
        <v>17</v>
      </c>
      <c r="BG176">
        <v>18</v>
      </c>
      <c r="BH176">
        <v>39</v>
      </c>
    </row>
    <row r="177" spans="1:60" x14ac:dyDescent="0.3">
      <c r="A177">
        <v>21104</v>
      </c>
      <c r="B177">
        <v>0</v>
      </c>
      <c r="C177">
        <v>1980</v>
      </c>
      <c r="D177" s="1">
        <v>44133.353472222225</v>
      </c>
      <c r="E177" t="s">
        <v>62</v>
      </c>
      <c r="F177">
        <v>3</v>
      </c>
      <c r="G177">
        <v>1</v>
      </c>
      <c r="H177">
        <v>1</v>
      </c>
      <c r="I177">
        <v>1</v>
      </c>
      <c r="J177">
        <v>1</v>
      </c>
      <c r="K177">
        <v>2</v>
      </c>
      <c r="L177">
        <v>1</v>
      </c>
      <c r="M177">
        <v>2</v>
      </c>
      <c r="N177">
        <v>1</v>
      </c>
      <c r="O177">
        <v>3</v>
      </c>
      <c r="P177">
        <v>1</v>
      </c>
      <c r="Q177">
        <v>3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2</v>
      </c>
      <c r="X177">
        <v>10</v>
      </c>
      <c r="Y177">
        <v>8</v>
      </c>
      <c r="Z177">
        <v>9</v>
      </c>
      <c r="AA177">
        <v>8</v>
      </c>
      <c r="AB177">
        <v>6</v>
      </c>
      <c r="AC177">
        <v>8</v>
      </c>
      <c r="AD177">
        <v>8</v>
      </c>
      <c r="AE177">
        <v>14</v>
      </c>
      <c r="AF177">
        <v>14</v>
      </c>
      <c r="AG177">
        <v>10</v>
      </c>
      <c r="AH177">
        <v>10</v>
      </c>
      <c r="AI177">
        <v>6</v>
      </c>
      <c r="AJ177">
        <v>9</v>
      </c>
      <c r="AK177">
        <v>7</v>
      </c>
      <c r="AL177">
        <v>9</v>
      </c>
      <c r="AM177">
        <v>4</v>
      </c>
      <c r="AN177">
        <v>7</v>
      </c>
      <c r="AO177">
        <v>4</v>
      </c>
      <c r="AP177">
        <v>7</v>
      </c>
      <c r="AQ177">
        <v>5</v>
      </c>
      <c r="AR177">
        <v>18</v>
      </c>
      <c r="AS177">
        <v>17</v>
      </c>
      <c r="AT177">
        <v>10</v>
      </c>
      <c r="AU177">
        <v>15</v>
      </c>
      <c r="AV177">
        <v>8</v>
      </c>
      <c r="AW177">
        <v>6</v>
      </c>
      <c r="AX177">
        <v>1</v>
      </c>
      <c r="AY177">
        <v>16</v>
      </c>
      <c r="AZ177">
        <v>12</v>
      </c>
      <c r="BA177">
        <v>11</v>
      </c>
      <c r="BB177">
        <v>14</v>
      </c>
      <c r="BC177">
        <v>2</v>
      </c>
      <c r="BD177">
        <v>9</v>
      </c>
      <c r="BE177">
        <v>3</v>
      </c>
      <c r="BF177">
        <v>13</v>
      </c>
      <c r="BG177">
        <v>4</v>
      </c>
      <c r="BH177">
        <v>-17</v>
      </c>
    </row>
    <row r="178" spans="1:60" x14ac:dyDescent="0.3">
      <c r="A178">
        <v>21098</v>
      </c>
      <c r="B178">
        <v>0</v>
      </c>
      <c r="C178">
        <v>1975</v>
      </c>
      <c r="D178" s="1">
        <v>44133.356944444444</v>
      </c>
      <c r="E178" t="s">
        <v>62</v>
      </c>
      <c r="F178">
        <v>3</v>
      </c>
      <c r="G178">
        <v>1</v>
      </c>
      <c r="H178">
        <v>1</v>
      </c>
      <c r="I178">
        <v>1</v>
      </c>
      <c r="J178">
        <v>1</v>
      </c>
      <c r="K178">
        <v>3</v>
      </c>
      <c r="L178">
        <v>1</v>
      </c>
      <c r="M178">
        <v>2</v>
      </c>
      <c r="N178">
        <v>1</v>
      </c>
      <c r="O178">
        <v>2</v>
      </c>
      <c r="P178">
        <v>1</v>
      </c>
      <c r="Q178">
        <v>3</v>
      </c>
      <c r="R178">
        <v>3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4</v>
      </c>
      <c r="Y178">
        <v>4</v>
      </c>
      <c r="Z178">
        <v>4</v>
      </c>
      <c r="AA178">
        <v>6</v>
      </c>
      <c r="AB178">
        <v>22</v>
      </c>
      <c r="AC178">
        <v>6</v>
      </c>
      <c r="AD178">
        <v>5</v>
      </c>
      <c r="AE178">
        <v>17</v>
      </c>
      <c r="AF178">
        <v>6</v>
      </c>
      <c r="AG178">
        <v>4</v>
      </c>
      <c r="AH178">
        <v>5</v>
      </c>
      <c r="AI178">
        <v>7</v>
      </c>
      <c r="AJ178">
        <v>23</v>
      </c>
      <c r="AK178">
        <v>10</v>
      </c>
      <c r="AL178">
        <v>6</v>
      </c>
      <c r="AM178">
        <v>7</v>
      </c>
      <c r="AN178">
        <v>4</v>
      </c>
      <c r="AO178">
        <v>3</v>
      </c>
      <c r="AP178">
        <v>7</v>
      </c>
      <c r="AQ178">
        <v>17</v>
      </c>
      <c r="AR178">
        <v>5</v>
      </c>
      <c r="AS178">
        <v>13</v>
      </c>
      <c r="AT178">
        <v>2</v>
      </c>
      <c r="AU178">
        <v>18</v>
      </c>
      <c r="AV178">
        <v>4</v>
      </c>
      <c r="AW178">
        <v>6</v>
      </c>
      <c r="AX178">
        <v>15</v>
      </c>
      <c r="AY178">
        <v>16</v>
      </c>
      <c r="AZ178">
        <v>11</v>
      </c>
      <c r="BA178">
        <v>9</v>
      </c>
      <c r="BB178">
        <v>14</v>
      </c>
      <c r="BC178">
        <v>1</v>
      </c>
      <c r="BD178">
        <v>8</v>
      </c>
      <c r="BE178">
        <v>10</v>
      </c>
      <c r="BF178">
        <v>12</v>
      </c>
      <c r="BG178">
        <v>3</v>
      </c>
      <c r="BH178">
        <v>-25</v>
      </c>
    </row>
    <row r="179" spans="1:60" x14ac:dyDescent="0.3">
      <c r="A179">
        <v>21111</v>
      </c>
      <c r="B179">
        <v>0</v>
      </c>
      <c r="C179">
        <v>1998</v>
      </c>
      <c r="D179" s="1">
        <v>44133.39166666667</v>
      </c>
      <c r="E179" t="s">
        <v>62</v>
      </c>
      <c r="F179">
        <v>3</v>
      </c>
      <c r="G179">
        <v>2</v>
      </c>
      <c r="H179">
        <v>3</v>
      </c>
      <c r="I179">
        <v>2</v>
      </c>
      <c r="J179">
        <v>4</v>
      </c>
      <c r="K179">
        <v>2</v>
      </c>
      <c r="L179">
        <v>4</v>
      </c>
      <c r="M179">
        <v>2</v>
      </c>
      <c r="N179">
        <v>2</v>
      </c>
      <c r="O179">
        <v>4</v>
      </c>
      <c r="P179">
        <v>4</v>
      </c>
      <c r="Q179">
        <v>3</v>
      </c>
      <c r="R179">
        <v>1</v>
      </c>
      <c r="S179">
        <v>3</v>
      </c>
      <c r="T179">
        <v>4</v>
      </c>
      <c r="U179">
        <v>3</v>
      </c>
      <c r="V179">
        <v>4</v>
      </c>
      <c r="W179">
        <v>3</v>
      </c>
      <c r="X179">
        <v>7</v>
      </c>
      <c r="Y179">
        <v>4</v>
      </c>
      <c r="Z179">
        <v>3</v>
      </c>
      <c r="AA179">
        <v>9</v>
      </c>
      <c r="AB179">
        <v>9</v>
      </c>
      <c r="AC179">
        <v>3</v>
      </c>
      <c r="AD179">
        <v>6</v>
      </c>
      <c r="AE179">
        <v>4</v>
      </c>
      <c r="AF179">
        <v>3</v>
      </c>
      <c r="AG179">
        <v>3</v>
      </c>
      <c r="AH179">
        <v>5</v>
      </c>
      <c r="AI179">
        <v>4</v>
      </c>
      <c r="AJ179">
        <v>4</v>
      </c>
      <c r="AK179">
        <v>11</v>
      </c>
      <c r="AL179">
        <v>3</v>
      </c>
      <c r="AM179">
        <v>3</v>
      </c>
      <c r="AN179">
        <v>6</v>
      </c>
      <c r="AO179">
        <v>2</v>
      </c>
      <c r="AP179">
        <v>13</v>
      </c>
      <c r="AQ179">
        <v>6</v>
      </c>
      <c r="AR179">
        <v>3</v>
      </c>
      <c r="AS179">
        <v>18</v>
      </c>
      <c r="AT179">
        <v>1</v>
      </c>
      <c r="AU179">
        <v>8</v>
      </c>
      <c r="AV179">
        <v>4</v>
      </c>
      <c r="AW179">
        <v>12</v>
      </c>
      <c r="AX179">
        <v>16</v>
      </c>
      <c r="AY179">
        <v>2</v>
      </c>
      <c r="AZ179">
        <v>14</v>
      </c>
      <c r="BA179">
        <v>10</v>
      </c>
      <c r="BB179">
        <v>11</v>
      </c>
      <c r="BC179">
        <v>9</v>
      </c>
      <c r="BD179">
        <v>15</v>
      </c>
      <c r="BE179">
        <v>5</v>
      </c>
      <c r="BF179">
        <v>17</v>
      </c>
      <c r="BG179">
        <v>7</v>
      </c>
      <c r="BH179">
        <v>-2</v>
      </c>
    </row>
    <row r="180" spans="1:60" s="6" customFormat="1" x14ac:dyDescent="0.3">
      <c r="A180" s="6">
        <v>17391</v>
      </c>
      <c r="B180" s="6">
        <v>0</v>
      </c>
      <c r="C180" s="6">
        <v>2000</v>
      </c>
      <c r="D180" s="7">
        <v>44133.427083333336</v>
      </c>
      <c r="E180" s="6">
        <v>1</v>
      </c>
      <c r="F180" s="6">
        <v>3</v>
      </c>
      <c r="G180" s="6">
        <v>1</v>
      </c>
      <c r="H180" s="6">
        <v>2</v>
      </c>
      <c r="I180" s="6">
        <v>1</v>
      </c>
      <c r="J180" s="6">
        <v>1</v>
      </c>
      <c r="K180" s="6">
        <v>1</v>
      </c>
      <c r="L180" s="6">
        <v>1</v>
      </c>
      <c r="M180" s="6">
        <v>4</v>
      </c>
      <c r="N180" s="6">
        <v>1</v>
      </c>
      <c r="O180" s="6">
        <v>3</v>
      </c>
      <c r="P180" s="6">
        <v>1</v>
      </c>
      <c r="Q180" s="6">
        <v>2</v>
      </c>
      <c r="R180" s="6">
        <v>4</v>
      </c>
      <c r="S180" s="6">
        <v>1</v>
      </c>
      <c r="T180" s="6">
        <v>1</v>
      </c>
      <c r="U180" s="6">
        <v>1</v>
      </c>
      <c r="V180" s="6">
        <v>1</v>
      </c>
      <c r="W180" s="6">
        <v>1</v>
      </c>
      <c r="X180" s="6">
        <v>4</v>
      </c>
      <c r="Y180" s="6">
        <v>4</v>
      </c>
      <c r="Z180" s="6">
        <v>8</v>
      </c>
      <c r="AA180" s="6">
        <v>3</v>
      </c>
      <c r="AB180" s="6">
        <v>3</v>
      </c>
      <c r="AC180" s="6">
        <v>2</v>
      </c>
      <c r="AD180" s="6">
        <v>7</v>
      </c>
      <c r="AE180" s="6">
        <v>6</v>
      </c>
      <c r="AF180" s="6">
        <v>5</v>
      </c>
      <c r="AG180" s="6">
        <v>15</v>
      </c>
      <c r="AH180" s="6">
        <v>4</v>
      </c>
      <c r="AI180" s="6">
        <v>6</v>
      </c>
      <c r="AJ180" s="6">
        <v>26</v>
      </c>
      <c r="AK180" s="6">
        <v>6</v>
      </c>
      <c r="AL180" s="6">
        <v>5</v>
      </c>
      <c r="AM180" s="6">
        <v>3</v>
      </c>
      <c r="AN180" s="6">
        <v>3</v>
      </c>
      <c r="AO180" s="6">
        <v>2</v>
      </c>
      <c r="AP180" s="6">
        <v>11</v>
      </c>
      <c r="AQ180" s="6">
        <v>12</v>
      </c>
      <c r="AR180" s="6">
        <v>8</v>
      </c>
      <c r="AS180" s="6">
        <v>10</v>
      </c>
      <c r="AT180" s="6">
        <v>7</v>
      </c>
      <c r="AU180" s="6">
        <v>18</v>
      </c>
      <c r="AV180" s="6">
        <v>15</v>
      </c>
      <c r="AW180" s="6">
        <v>2</v>
      </c>
      <c r="AX180" s="6">
        <v>6</v>
      </c>
      <c r="AY180" s="6">
        <v>3</v>
      </c>
      <c r="AZ180" s="6">
        <v>17</v>
      </c>
      <c r="BA180" s="6">
        <v>14</v>
      </c>
      <c r="BB180" s="6">
        <v>5</v>
      </c>
      <c r="BC180" s="6">
        <v>1</v>
      </c>
      <c r="BD180" s="6">
        <v>13</v>
      </c>
      <c r="BE180" s="6">
        <v>4</v>
      </c>
      <c r="BF180" s="6">
        <v>16</v>
      </c>
      <c r="BG180" s="6">
        <v>9</v>
      </c>
      <c r="BH180" s="6">
        <v>15</v>
      </c>
    </row>
    <row r="181" spans="1:60" x14ac:dyDescent="0.3">
      <c r="A181">
        <v>21139</v>
      </c>
      <c r="B181">
        <v>1</v>
      </c>
      <c r="C181">
        <v>1987</v>
      </c>
      <c r="D181" s="1">
        <v>44133.4375</v>
      </c>
      <c r="E181" t="s">
        <v>60</v>
      </c>
      <c r="F181">
        <v>1</v>
      </c>
      <c r="G181">
        <v>2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1</v>
      </c>
      <c r="O181">
        <v>1</v>
      </c>
      <c r="P181">
        <v>1</v>
      </c>
      <c r="Q181">
        <v>1</v>
      </c>
      <c r="R181">
        <v>1</v>
      </c>
      <c r="S181">
        <v>2</v>
      </c>
      <c r="T181">
        <v>2</v>
      </c>
      <c r="U181">
        <v>1</v>
      </c>
      <c r="V181">
        <v>1</v>
      </c>
      <c r="W181">
        <v>1</v>
      </c>
      <c r="X181">
        <v>3</v>
      </c>
      <c r="Y181">
        <v>6</v>
      </c>
      <c r="Z181">
        <v>6</v>
      </c>
      <c r="AA181">
        <v>5</v>
      </c>
      <c r="AB181">
        <v>5</v>
      </c>
      <c r="AC181">
        <v>26</v>
      </c>
      <c r="AD181">
        <v>4</v>
      </c>
      <c r="AE181">
        <v>7</v>
      </c>
      <c r="AF181">
        <v>5</v>
      </c>
      <c r="AG181">
        <v>4</v>
      </c>
      <c r="AH181">
        <v>4</v>
      </c>
      <c r="AI181">
        <v>3</v>
      </c>
      <c r="AJ181">
        <v>70</v>
      </c>
      <c r="AK181">
        <v>10</v>
      </c>
      <c r="AL181">
        <v>7</v>
      </c>
      <c r="AM181">
        <v>2</v>
      </c>
      <c r="AN181">
        <v>3</v>
      </c>
      <c r="AO181">
        <v>4</v>
      </c>
      <c r="AP181">
        <v>12</v>
      </c>
      <c r="AQ181">
        <v>5</v>
      </c>
      <c r="AR181">
        <v>8</v>
      </c>
      <c r="AS181">
        <v>15</v>
      </c>
      <c r="AT181">
        <v>9</v>
      </c>
      <c r="AU181">
        <v>4</v>
      </c>
      <c r="AV181">
        <v>14</v>
      </c>
      <c r="AW181">
        <v>2</v>
      </c>
      <c r="AX181">
        <v>3</v>
      </c>
      <c r="AY181">
        <v>18</v>
      </c>
      <c r="AZ181">
        <v>17</v>
      </c>
      <c r="BA181">
        <v>16</v>
      </c>
      <c r="BB181">
        <v>7</v>
      </c>
      <c r="BC181">
        <v>1</v>
      </c>
      <c r="BD181">
        <v>13</v>
      </c>
      <c r="BE181">
        <v>10</v>
      </c>
      <c r="BF181">
        <v>11</v>
      </c>
      <c r="BG181">
        <v>6</v>
      </c>
      <c r="BH181">
        <v>-16</v>
      </c>
    </row>
    <row r="182" spans="1:60" x14ac:dyDescent="0.3">
      <c r="A182">
        <v>21142</v>
      </c>
      <c r="B182">
        <v>0</v>
      </c>
      <c r="C182">
        <v>2000</v>
      </c>
      <c r="D182" s="1">
        <v>44133.447222222225</v>
      </c>
      <c r="E182" t="s">
        <v>63</v>
      </c>
      <c r="F182">
        <v>3</v>
      </c>
      <c r="G182">
        <v>3</v>
      </c>
      <c r="H182">
        <v>2</v>
      </c>
      <c r="I182">
        <v>2</v>
      </c>
      <c r="J182">
        <v>3</v>
      </c>
      <c r="K182">
        <v>3</v>
      </c>
      <c r="L182">
        <v>3</v>
      </c>
      <c r="M182">
        <v>3</v>
      </c>
      <c r="N182">
        <v>2</v>
      </c>
      <c r="O182">
        <v>4</v>
      </c>
      <c r="P182">
        <v>3</v>
      </c>
      <c r="Q182">
        <v>4</v>
      </c>
      <c r="R182">
        <v>2</v>
      </c>
      <c r="S182">
        <v>2</v>
      </c>
      <c r="T182">
        <v>1</v>
      </c>
      <c r="U182">
        <v>3</v>
      </c>
      <c r="V182">
        <v>3</v>
      </c>
      <c r="W182">
        <v>3</v>
      </c>
      <c r="X182">
        <v>3</v>
      </c>
      <c r="Y182">
        <v>5</v>
      </c>
      <c r="Z182">
        <v>7</v>
      </c>
      <c r="AA182">
        <v>6</v>
      </c>
      <c r="AB182">
        <v>9</v>
      </c>
      <c r="AC182">
        <v>4</v>
      </c>
      <c r="AD182">
        <v>6</v>
      </c>
      <c r="AE182">
        <v>7</v>
      </c>
      <c r="AF182">
        <v>4</v>
      </c>
      <c r="AG182">
        <v>3</v>
      </c>
      <c r="AH182">
        <v>4</v>
      </c>
      <c r="AI182">
        <v>3</v>
      </c>
      <c r="AJ182">
        <v>7</v>
      </c>
      <c r="AK182">
        <v>5</v>
      </c>
      <c r="AL182">
        <v>6</v>
      </c>
      <c r="AM182">
        <v>3</v>
      </c>
      <c r="AN182">
        <v>4</v>
      </c>
      <c r="AO182">
        <v>3</v>
      </c>
      <c r="AP182">
        <v>11</v>
      </c>
      <c r="AQ182">
        <v>1</v>
      </c>
      <c r="AR182">
        <v>17</v>
      </c>
      <c r="AS182">
        <v>4</v>
      </c>
      <c r="AT182">
        <v>3</v>
      </c>
      <c r="AU182">
        <v>7</v>
      </c>
      <c r="AV182">
        <v>14</v>
      </c>
      <c r="AW182">
        <v>5</v>
      </c>
      <c r="AX182">
        <v>13</v>
      </c>
      <c r="AY182">
        <v>6</v>
      </c>
      <c r="AZ182">
        <v>16</v>
      </c>
      <c r="BA182">
        <v>12</v>
      </c>
      <c r="BB182">
        <v>2</v>
      </c>
      <c r="BC182">
        <v>15</v>
      </c>
      <c r="BD182">
        <v>18</v>
      </c>
      <c r="BE182">
        <v>8</v>
      </c>
      <c r="BF182">
        <v>10</v>
      </c>
      <c r="BG182">
        <v>9</v>
      </c>
      <c r="BH182">
        <v>-8</v>
      </c>
    </row>
    <row r="183" spans="1:60" x14ac:dyDescent="0.3">
      <c r="A183">
        <v>21191</v>
      </c>
      <c r="B183">
        <v>1</v>
      </c>
      <c r="C183">
        <v>1999</v>
      </c>
      <c r="D183" s="1">
        <v>44133.498611111114</v>
      </c>
      <c r="E183" t="s">
        <v>61</v>
      </c>
      <c r="F183">
        <v>2</v>
      </c>
      <c r="G183">
        <v>3</v>
      </c>
      <c r="H183">
        <v>2</v>
      </c>
      <c r="I183">
        <v>2</v>
      </c>
      <c r="J183">
        <v>1</v>
      </c>
      <c r="K183">
        <v>2</v>
      </c>
      <c r="L183">
        <v>3</v>
      </c>
      <c r="M183">
        <v>2</v>
      </c>
      <c r="N183">
        <v>3</v>
      </c>
      <c r="O183">
        <v>2</v>
      </c>
      <c r="P183">
        <v>3</v>
      </c>
      <c r="Q183">
        <v>2</v>
      </c>
      <c r="R183">
        <v>3</v>
      </c>
      <c r="S183">
        <v>1</v>
      </c>
      <c r="T183">
        <v>2</v>
      </c>
      <c r="U183">
        <v>1</v>
      </c>
      <c r="V183">
        <v>2</v>
      </c>
      <c r="W183">
        <v>2</v>
      </c>
      <c r="X183">
        <v>26</v>
      </c>
      <c r="Y183">
        <v>5</v>
      </c>
      <c r="Z183">
        <v>8</v>
      </c>
      <c r="AA183">
        <v>17</v>
      </c>
      <c r="AB183">
        <v>20</v>
      </c>
      <c r="AC183">
        <v>6</v>
      </c>
      <c r="AD183">
        <v>6</v>
      </c>
      <c r="AE183">
        <v>11</v>
      </c>
      <c r="AF183">
        <v>6</v>
      </c>
      <c r="AG183">
        <v>4</v>
      </c>
      <c r="AH183">
        <v>7</v>
      </c>
      <c r="AI183">
        <v>7</v>
      </c>
      <c r="AJ183">
        <v>8</v>
      </c>
      <c r="AK183">
        <v>7</v>
      </c>
      <c r="AL183">
        <v>5</v>
      </c>
      <c r="AM183">
        <v>9</v>
      </c>
      <c r="AN183">
        <v>5</v>
      </c>
      <c r="AO183">
        <v>4</v>
      </c>
      <c r="AP183">
        <v>1</v>
      </c>
      <c r="AQ183">
        <v>7</v>
      </c>
      <c r="AR183">
        <v>3</v>
      </c>
      <c r="AS183">
        <v>2</v>
      </c>
      <c r="AT183">
        <v>8</v>
      </c>
      <c r="AU183">
        <v>5</v>
      </c>
      <c r="AV183">
        <v>6</v>
      </c>
      <c r="AW183">
        <v>14</v>
      </c>
      <c r="AX183">
        <v>15</v>
      </c>
      <c r="AY183">
        <v>17</v>
      </c>
      <c r="AZ183">
        <v>18</v>
      </c>
      <c r="BA183">
        <v>16</v>
      </c>
      <c r="BB183">
        <v>11</v>
      </c>
      <c r="BC183">
        <v>9</v>
      </c>
      <c r="BD183">
        <v>12</v>
      </c>
      <c r="BE183">
        <v>13</v>
      </c>
      <c r="BF183">
        <v>4</v>
      </c>
      <c r="BG183">
        <v>10</v>
      </c>
      <c r="BH183">
        <v>-6</v>
      </c>
    </row>
    <row r="184" spans="1:60" x14ac:dyDescent="0.3">
      <c r="A184">
        <v>21184</v>
      </c>
      <c r="B184">
        <v>0</v>
      </c>
      <c r="C184">
        <v>1994</v>
      </c>
      <c r="D184" s="1">
        <v>44133.50277777778</v>
      </c>
      <c r="E184" t="s">
        <v>62</v>
      </c>
      <c r="F184">
        <v>2</v>
      </c>
      <c r="G184">
        <v>1</v>
      </c>
      <c r="H184">
        <v>3</v>
      </c>
      <c r="I184">
        <v>1</v>
      </c>
      <c r="J184">
        <v>1</v>
      </c>
      <c r="K184">
        <v>2</v>
      </c>
      <c r="L184">
        <v>1</v>
      </c>
      <c r="M184">
        <v>2</v>
      </c>
      <c r="N184">
        <v>1</v>
      </c>
      <c r="O184">
        <v>2</v>
      </c>
      <c r="P184">
        <v>1</v>
      </c>
      <c r="Q184">
        <v>2</v>
      </c>
      <c r="R184">
        <v>1</v>
      </c>
      <c r="S184">
        <v>1</v>
      </c>
      <c r="T184">
        <v>1</v>
      </c>
      <c r="U184">
        <v>1</v>
      </c>
      <c r="V184">
        <v>2</v>
      </c>
      <c r="W184">
        <v>2</v>
      </c>
      <c r="X184">
        <v>4</v>
      </c>
      <c r="Y184">
        <v>4</v>
      </c>
      <c r="Z184">
        <v>9</v>
      </c>
      <c r="AA184">
        <v>8</v>
      </c>
      <c r="AB184">
        <v>3</v>
      </c>
      <c r="AC184">
        <v>6</v>
      </c>
      <c r="AD184">
        <v>6</v>
      </c>
      <c r="AE184">
        <v>10</v>
      </c>
      <c r="AF184">
        <v>7</v>
      </c>
      <c r="AG184">
        <v>9</v>
      </c>
      <c r="AH184">
        <v>5</v>
      </c>
      <c r="AI184">
        <v>4</v>
      </c>
      <c r="AJ184">
        <v>11</v>
      </c>
      <c r="AK184">
        <v>5</v>
      </c>
      <c r="AL184">
        <v>5</v>
      </c>
      <c r="AM184">
        <v>4</v>
      </c>
      <c r="AN184">
        <v>6</v>
      </c>
      <c r="AO184">
        <v>9</v>
      </c>
      <c r="AP184">
        <v>9</v>
      </c>
      <c r="AQ184">
        <v>10</v>
      </c>
      <c r="AR184">
        <v>3</v>
      </c>
      <c r="AS184">
        <v>1</v>
      </c>
      <c r="AT184">
        <v>2</v>
      </c>
      <c r="AU184">
        <v>6</v>
      </c>
      <c r="AV184">
        <v>14</v>
      </c>
      <c r="AW184">
        <v>18</v>
      </c>
      <c r="AX184">
        <v>16</v>
      </c>
      <c r="AY184">
        <v>4</v>
      </c>
      <c r="AZ184">
        <v>7</v>
      </c>
      <c r="BA184">
        <v>13</v>
      </c>
      <c r="BB184">
        <v>15</v>
      </c>
      <c r="BC184">
        <v>17</v>
      </c>
      <c r="BD184">
        <v>11</v>
      </c>
      <c r="BE184">
        <v>12</v>
      </c>
      <c r="BF184">
        <v>8</v>
      </c>
      <c r="BG184">
        <v>5</v>
      </c>
      <c r="BH184">
        <v>-21</v>
      </c>
    </row>
    <row r="185" spans="1:60" x14ac:dyDescent="0.3">
      <c r="A185">
        <v>21169</v>
      </c>
      <c r="B185">
        <v>0</v>
      </c>
      <c r="C185">
        <v>1949</v>
      </c>
      <c r="D185" s="1">
        <v>44133.506944444445</v>
      </c>
      <c r="E185" t="s">
        <v>62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4</v>
      </c>
      <c r="L185">
        <v>1</v>
      </c>
      <c r="M185">
        <v>2</v>
      </c>
      <c r="N185">
        <v>1</v>
      </c>
      <c r="O185">
        <v>1</v>
      </c>
      <c r="P185">
        <v>1</v>
      </c>
      <c r="Q185">
        <v>1</v>
      </c>
      <c r="R185">
        <v>4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4</v>
      </c>
      <c r="Y185">
        <v>5</v>
      </c>
      <c r="Z185">
        <v>5</v>
      </c>
      <c r="AA185">
        <v>6</v>
      </c>
      <c r="AB185">
        <v>5</v>
      </c>
      <c r="AC185">
        <v>5</v>
      </c>
      <c r="AD185">
        <v>8</v>
      </c>
      <c r="AE185">
        <v>12</v>
      </c>
      <c r="AF185">
        <v>13</v>
      </c>
      <c r="AG185">
        <v>4</v>
      </c>
      <c r="AH185">
        <v>6</v>
      </c>
      <c r="AI185">
        <v>8</v>
      </c>
      <c r="AJ185">
        <v>6</v>
      </c>
      <c r="AK185">
        <v>4</v>
      </c>
      <c r="AL185">
        <v>3</v>
      </c>
      <c r="AM185">
        <v>4</v>
      </c>
      <c r="AN185">
        <v>4</v>
      </c>
      <c r="AO185">
        <v>2</v>
      </c>
      <c r="AP185">
        <v>10</v>
      </c>
      <c r="AQ185">
        <v>17</v>
      </c>
      <c r="AR185">
        <v>12</v>
      </c>
      <c r="AS185">
        <v>16</v>
      </c>
      <c r="AT185">
        <v>3</v>
      </c>
      <c r="AU185">
        <v>2</v>
      </c>
      <c r="AV185">
        <v>5</v>
      </c>
      <c r="AW185">
        <v>15</v>
      </c>
      <c r="AX185">
        <v>4</v>
      </c>
      <c r="AY185">
        <v>13</v>
      </c>
      <c r="AZ185">
        <v>18</v>
      </c>
      <c r="BA185">
        <v>7</v>
      </c>
      <c r="BB185">
        <v>6</v>
      </c>
      <c r="BC185">
        <v>8</v>
      </c>
      <c r="BD185">
        <v>9</v>
      </c>
      <c r="BE185">
        <v>1</v>
      </c>
      <c r="BF185">
        <v>14</v>
      </c>
      <c r="BG185">
        <v>11</v>
      </c>
      <c r="BH185">
        <v>-3</v>
      </c>
    </row>
    <row r="186" spans="1:60" x14ac:dyDescent="0.3">
      <c r="A186">
        <v>21159</v>
      </c>
      <c r="B186">
        <v>1</v>
      </c>
      <c r="C186">
        <v>1965</v>
      </c>
      <c r="D186" s="1">
        <v>44133.51666666667</v>
      </c>
      <c r="E186" t="s">
        <v>62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3</v>
      </c>
      <c r="P186">
        <v>1</v>
      </c>
      <c r="Q186">
        <v>1</v>
      </c>
      <c r="R186">
        <v>4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3</v>
      </c>
      <c r="Y186">
        <v>3</v>
      </c>
      <c r="Z186">
        <v>2</v>
      </c>
      <c r="AA186">
        <v>14</v>
      </c>
      <c r="AB186">
        <v>6</v>
      </c>
      <c r="AC186">
        <v>3</v>
      </c>
      <c r="AD186">
        <v>6</v>
      </c>
      <c r="AE186">
        <v>3</v>
      </c>
      <c r="AF186">
        <v>2</v>
      </c>
      <c r="AG186">
        <v>12</v>
      </c>
      <c r="AH186">
        <v>11</v>
      </c>
      <c r="AI186">
        <v>9</v>
      </c>
      <c r="AJ186">
        <v>11</v>
      </c>
      <c r="AK186">
        <v>2</v>
      </c>
      <c r="AL186">
        <v>3</v>
      </c>
      <c r="AM186">
        <v>2</v>
      </c>
      <c r="AN186">
        <v>3</v>
      </c>
      <c r="AO186">
        <v>2</v>
      </c>
      <c r="AP186">
        <v>5</v>
      </c>
      <c r="AQ186">
        <v>15</v>
      </c>
      <c r="AR186">
        <v>7</v>
      </c>
      <c r="AS186">
        <v>10</v>
      </c>
      <c r="AT186">
        <v>13</v>
      </c>
      <c r="AU186">
        <v>11</v>
      </c>
      <c r="AV186">
        <v>4</v>
      </c>
      <c r="AW186">
        <v>12</v>
      </c>
      <c r="AX186">
        <v>18</v>
      </c>
      <c r="AY186">
        <v>1</v>
      </c>
      <c r="AZ186">
        <v>2</v>
      </c>
      <c r="BA186">
        <v>3</v>
      </c>
      <c r="BB186">
        <v>8</v>
      </c>
      <c r="BC186">
        <v>17</v>
      </c>
      <c r="BD186">
        <v>6</v>
      </c>
      <c r="BE186">
        <v>16</v>
      </c>
      <c r="BF186">
        <v>9</v>
      </c>
      <c r="BG186">
        <v>14</v>
      </c>
      <c r="BH186">
        <v>-4</v>
      </c>
    </row>
    <row r="187" spans="1:60" x14ac:dyDescent="0.3">
      <c r="A187" s="6">
        <v>21224</v>
      </c>
      <c r="B187" s="6">
        <v>0</v>
      </c>
      <c r="C187" s="6">
        <v>1993</v>
      </c>
      <c r="D187" s="7">
        <v>44133.541666666664</v>
      </c>
      <c r="E187" s="6">
        <v>1</v>
      </c>
      <c r="F187" s="6">
        <v>3</v>
      </c>
      <c r="G187" s="6">
        <v>1</v>
      </c>
      <c r="H187" s="6">
        <v>1</v>
      </c>
      <c r="I187" s="6">
        <v>1</v>
      </c>
      <c r="J187" s="6">
        <v>1</v>
      </c>
      <c r="K187" s="6">
        <v>3</v>
      </c>
      <c r="L187" s="6">
        <v>1</v>
      </c>
      <c r="M187" s="6">
        <v>3</v>
      </c>
      <c r="N187" s="6">
        <v>1</v>
      </c>
      <c r="O187" s="6">
        <v>4</v>
      </c>
      <c r="P187" s="6">
        <v>1</v>
      </c>
      <c r="Q187" s="6">
        <v>3</v>
      </c>
      <c r="R187" s="6">
        <v>1</v>
      </c>
      <c r="S187" s="6">
        <v>1</v>
      </c>
      <c r="T187" s="6">
        <v>2</v>
      </c>
      <c r="U187" s="6">
        <v>1</v>
      </c>
      <c r="V187" s="6">
        <v>2</v>
      </c>
      <c r="W187" s="6">
        <v>2</v>
      </c>
      <c r="X187" s="6">
        <v>6</v>
      </c>
      <c r="Y187" s="6">
        <v>3</v>
      </c>
      <c r="Z187" s="6">
        <v>10</v>
      </c>
      <c r="AA187" s="6">
        <v>5</v>
      </c>
      <c r="AB187" s="6">
        <v>6</v>
      </c>
      <c r="AC187" s="6">
        <v>9</v>
      </c>
      <c r="AD187" s="6">
        <v>13</v>
      </c>
      <c r="AE187" s="6">
        <v>7</v>
      </c>
      <c r="AF187" s="6">
        <v>6</v>
      </c>
      <c r="AG187" s="6">
        <v>4</v>
      </c>
      <c r="AH187" s="6">
        <v>44</v>
      </c>
      <c r="AI187" s="6">
        <v>6</v>
      </c>
      <c r="AJ187" s="6">
        <v>20</v>
      </c>
      <c r="AK187" s="6">
        <v>5</v>
      </c>
      <c r="AL187" s="6">
        <v>17</v>
      </c>
      <c r="AM187" s="6">
        <v>3</v>
      </c>
      <c r="AN187" s="6">
        <v>7</v>
      </c>
      <c r="AO187" s="6">
        <v>5</v>
      </c>
      <c r="AP187" s="6">
        <v>3</v>
      </c>
      <c r="AQ187" s="6">
        <v>8</v>
      </c>
      <c r="AR187" s="6">
        <v>2</v>
      </c>
      <c r="AS187" s="6">
        <v>15</v>
      </c>
      <c r="AT187" s="6">
        <v>9</v>
      </c>
      <c r="AU187" s="6">
        <v>13</v>
      </c>
      <c r="AV187" s="6">
        <v>5</v>
      </c>
      <c r="AW187" s="6">
        <v>17</v>
      </c>
      <c r="AX187" s="6">
        <v>18</v>
      </c>
      <c r="AY187" s="6">
        <v>6</v>
      </c>
      <c r="AZ187" s="6">
        <v>1</v>
      </c>
      <c r="BA187" s="6">
        <v>12</v>
      </c>
      <c r="BB187" s="6">
        <v>16</v>
      </c>
      <c r="BC187" s="6">
        <v>4</v>
      </c>
      <c r="BD187" s="6">
        <v>11</v>
      </c>
      <c r="BE187" s="6">
        <v>7</v>
      </c>
      <c r="BF187" s="6">
        <v>10</v>
      </c>
      <c r="BG187" s="6">
        <v>14</v>
      </c>
      <c r="BH187" s="6">
        <v>-9</v>
      </c>
    </row>
    <row r="188" spans="1:60" x14ac:dyDescent="0.3">
      <c r="A188">
        <v>19898</v>
      </c>
      <c r="B188">
        <v>0</v>
      </c>
      <c r="C188">
        <v>2000</v>
      </c>
      <c r="D188" s="1">
        <v>44133.552083333336</v>
      </c>
      <c r="E188" t="s">
        <v>62</v>
      </c>
      <c r="F188">
        <v>1</v>
      </c>
      <c r="G188">
        <v>1</v>
      </c>
      <c r="H188">
        <v>1</v>
      </c>
      <c r="I188">
        <v>1</v>
      </c>
      <c r="J188">
        <v>1</v>
      </c>
      <c r="K188">
        <v>4</v>
      </c>
      <c r="L188">
        <v>1</v>
      </c>
      <c r="M188">
        <v>1</v>
      </c>
      <c r="N188">
        <v>1</v>
      </c>
      <c r="O188">
        <v>1</v>
      </c>
      <c r="P188">
        <v>1</v>
      </c>
      <c r="Q188">
        <v>1</v>
      </c>
      <c r="R188">
        <v>4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4</v>
      </c>
      <c r="Y188">
        <v>3</v>
      </c>
      <c r="Z188">
        <v>7</v>
      </c>
      <c r="AA188">
        <v>5</v>
      </c>
      <c r="AB188">
        <v>5</v>
      </c>
      <c r="AC188">
        <v>5</v>
      </c>
      <c r="AD188">
        <v>7</v>
      </c>
      <c r="AE188">
        <v>6</v>
      </c>
      <c r="AF188">
        <v>7</v>
      </c>
      <c r="AG188">
        <v>7</v>
      </c>
      <c r="AH188">
        <v>8</v>
      </c>
      <c r="AI188">
        <v>4</v>
      </c>
      <c r="AJ188">
        <v>5</v>
      </c>
      <c r="AK188">
        <v>4</v>
      </c>
      <c r="AL188">
        <v>5</v>
      </c>
      <c r="AM188">
        <v>3</v>
      </c>
      <c r="AN188">
        <v>4</v>
      </c>
      <c r="AO188">
        <v>4</v>
      </c>
      <c r="AP188">
        <v>16</v>
      </c>
      <c r="AQ188">
        <v>15</v>
      </c>
      <c r="AR188">
        <v>9</v>
      </c>
      <c r="AS188">
        <v>13</v>
      </c>
      <c r="AT188">
        <v>14</v>
      </c>
      <c r="AU188">
        <v>8</v>
      </c>
      <c r="AV188">
        <v>12</v>
      </c>
      <c r="AW188">
        <v>17</v>
      </c>
      <c r="AX188">
        <v>1</v>
      </c>
      <c r="AY188">
        <v>18</v>
      </c>
      <c r="AZ188">
        <v>6</v>
      </c>
      <c r="BA188">
        <v>7</v>
      </c>
      <c r="BB188">
        <v>3</v>
      </c>
      <c r="BC188">
        <v>2</v>
      </c>
      <c r="BD188">
        <v>5</v>
      </c>
      <c r="BE188">
        <v>11</v>
      </c>
      <c r="BF188">
        <v>10</v>
      </c>
      <c r="BG188">
        <v>4</v>
      </c>
      <c r="BH188">
        <v>3</v>
      </c>
    </row>
    <row r="189" spans="1:60" x14ac:dyDescent="0.3">
      <c r="A189">
        <v>20110</v>
      </c>
      <c r="B189">
        <v>0</v>
      </c>
      <c r="C189">
        <v>1998</v>
      </c>
      <c r="D189" s="1">
        <v>44133.57916666667</v>
      </c>
      <c r="E189" t="s">
        <v>62</v>
      </c>
      <c r="F189">
        <v>3</v>
      </c>
      <c r="G189">
        <v>1</v>
      </c>
      <c r="H189">
        <v>1</v>
      </c>
      <c r="I189">
        <v>1</v>
      </c>
      <c r="J189">
        <v>2</v>
      </c>
      <c r="K189">
        <v>3</v>
      </c>
      <c r="L189">
        <v>2</v>
      </c>
      <c r="M189">
        <v>2</v>
      </c>
      <c r="N189">
        <v>1</v>
      </c>
      <c r="O189">
        <v>2</v>
      </c>
      <c r="P189">
        <v>2</v>
      </c>
      <c r="Q189">
        <v>3</v>
      </c>
      <c r="R189">
        <v>4</v>
      </c>
      <c r="S189">
        <v>2</v>
      </c>
      <c r="T189">
        <v>3</v>
      </c>
      <c r="U189">
        <v>1</v>
      </c>
      <c r="V189">
        <v>2</v>
      </c>
      <c r="W189">
        <v>2</v>
      </c>
      <c r="X189">
        <v>5</v>
      </c>
      <c r="Y189">
        <v>4</v>
      </c>
      <c r="Z189">
        <v>6</v>
      </c>
      <c r="AA189">
        <v>11</v>
      </c>
      <c r="AB189">
        <v>11</v>
      </c>
      <c r="AC189">
        <v>2</v>
      </c>
      <c r="AD189">
        <v>8</v>
      </c>
      <c r="AE189">
        <v>6</v>
      </c>
      <c r="AF189">
        <v>6</v>
      </c>
      <c r="AG189">
        <v>7</v>
      </c>
      <c r="AH189">
        <v>7</v>
      </c>
      <c r="AI189">
        <v>3</v>
      </c>
      <c r="AJ189">
        <v>6</v>
      </c>
      <c r="AK189">
        <v>11</v>
      </c>
      <c r="AL189">
        <v>8</v>
      </c>
      <c r="AM189">
        <v>5</v>
      </c>
      <c r="AN189">
        <v>5</v>
      </c>
      <c r="AO189">
        <v>2</v>
      </c>
      <c r="AP189">
        <v>16</v>
      </c>
      <c r="AQ189">
        <v>9</v>
      </c>
      <c r="AR189">
        <v>18</v>
      </c>
      <c r="AS189">
        <v>1</v>
      </c>
      <c r="AT189">
        <v>6</v>
      </c>
      <c r="AU189">
        <v>15</v>
      </c>
      <c r="AV189">
        <v>3</v>
      </c>
      <c r="AW189">
        <v>14</v>
      </c>
      <c r="AX189">
        <v>11</v>
      </c>
      <c r="AY189">
        <v>4</v>
      </c>
      <c r="AZ189">
        <v>7</v>
      </c>
      <c r="BA189">
        <v>12</v>
      </c>
      <c r="BB189">
        <v>8</v>
      </c>
      <c r="BC189">
        <v>17</v>
      </c>
      <c r="BD189">
        <v>5</v>
      </c>
      <c r="BE189">
        <v>2</v>
      </c>
      <c r="BF189">
        <v>13</v>
      </c>
      <c r="BG189">
        <v>10</v>
      </c>
      <c r="BH189">
        <v>-5</v>
      </c>
    </row>
    <row r="190" spans="1:60" x14ac:dyDescent="0.3">
      <c r="A190">
        <v>21218</v>
      </c>
      <c r="B190">
        <v>1</v>
      </c>
      <c r="C190">
        <v>1989</v>
      </c>
      <c r="D190" s="1">
        <v>44133.598611111112</v>
      </c>
      <c r="E190" t="s">
        <v>60</v>
      </c>
      <c r="F190">
        <v>2</v>
      </c>
      <c r="G190">
        <v>1</v>
      </c>
      <c r="H190">
        <v>1</v>
      </c>
      <c r="I190">
        <v>1</v>
      </c>
      <c r="J190">
        <v>1</v>
      </c>
      <c r="K190">
        <v>2</v>
      </c>
      <c r="L190">
        <v>1</v>
      </c>
      <c r="M190">
        <v>2</v>
      </c>
      <c r="N190">
        <v>1</v>
      </c>
      <c r="O190">
        <v>1</v>
      </c>
      <c r="P190">
        <v>2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5</v>
      </c>
      <c r="Y190">
        <v>3</v>
      </c>
      <c r="Z190">
        <v>4</v>
      </c>
      <c r="AA190">
        <v>8</v>
      </c>
      <c r="AB190">
        <v>3</v>
      </c>
      <c r="AC190">
        <v>8</v>
      </c>
      <c r="AD190">
        <v>27</v>
      </c>
      <c r="AE190">
        <v>9</v>
      </c>
      <c r="AF190">
        <v>3</v>
      </c>
      <c r="AG190">
        <v>2</v>
      </c>
      <c r="AH190">
        <v>9</v>
      </c>
      <c r="AI190">
        <v>9</v>
      </c>
      <c r="AJ190">
        <v>5304</v>
      </c>
      <c r="AK190">
        <v>4</v>
      </c>
      <c r="AL190">
        <v>11</v>
      </c>
      <c r="AM190">
        <v>1</v>
      </c>
      <c r="AN190">
        <v>2</v>
      </c>
      <c r="AO190">
        <v>2</v>
      </c>
      <c r="AP190">
        <v>12</v>
      </c>
      <c r="AQ190">
        <v>4</v>
      </c>
      <c r="AR190">
        <v>18</v>
      </c>
      <c r="AS190">
        <v>17</v>
      </c>
      <c r="AT190">
        <v>16</v>
      </c>
      <c r="AU190">
        <v>3</v>
      </c>
      <c r="AV190">
        <v>14</v>
      </c>
      <c r="AW190">
        <v>2</v>
      </c>
      <c r="AX190">
        <v>7</v>
      </c>
      <c r="AY190">
        <v>10</v>
      </c>
      <c r="AZ190">
        <v>6</v>
      </c>
      <c r="BA190">
        <v>8</v>
      </c>
      <c r="BB190">
        <v>1</v>
      </c>
      <c r="BC190">
        <v>5</v>
      </c>
      <c r="BD190">
        <v>11</v>
      </c>
      <c r="BE190">
        <v>13</v>
      </c>
      <c r="BF190">
        <v>9</v>
      </c>
      <c r="BG190">
        <v>15</v>
      </c>
      <c r="BH190">
        <v>-22</v>
      </c>
    </row>
    <row r="191" spans="1:60" x14ac:dyDescent="0.3">
      <c r="A191">
        <v>21263</v>
      </c>
      <c r="B191">
        <v>0</v>
      </c>
      <c r="C191">
        <v>1999</v>
      </c>
      <c r="D191" s="1">
        <v>44133.607638888891</v>
      </c>
      <c r="E191" t="s">
        <v>62</v>
      </c>
      <c r="F191">
        <v>2</v>
      </c>
      <c r="G191">
        <v>2</v>
      </c>
      <c r="H191">
        <v>3</v>
      </c>
      <c r="I191">
        <v>4</v>
      </c>
      <c r="J191">
        <v>2</v>
      </c>
      <c r="K191">
        <v>2</v>
      </c>
      <c r="L191">
        <v>3</v>
      </c>
      <c r="M191">
        <v>3</v>
      </c>
      <c r="N191">
        <v>1</v>
      </c>
      <c r="O191">
        <v>2</v>
      </c>
      <c r="P191">
        <v>2</v>
      </c>
      <c r="Q191">
        <v>3</v>
      </c>
      <c r="R191">
        <v>4</v>
      </c>
      <c r="S191">
        <v>1</v>
      </c>
      <c r="T191">
        <v>1</v>
      </c>
      <c r="U191">
        <v>1</v>
      </c>
      <c r="V191">
        <v>1</v>
      </c>
      <c r="W191">
        <v>3</v>
      </c>
      <c r="X191">
        <v>4</v>
      </c>
      <c r="Y191">
        <v>3</v>
      </c>
      <c r="Z191">
        <v>5</v>
      </c>
      <c r="AA191">
        <v>11</v>
      </c>
      <c r="AB191">
        <v>7</v>
      </c>
      <c r="AC191">
        <v>6</v>
      </c>
      <c r="AD191">
        <v>7</v>
      </c>
      <c r="AE191">
        <v>4</v>
      </c>
      <c r="AF191">
        <v>4</v>
      </c>
      <c r="AG191">
        <v>5</v>
      </c>
      <c r="AH191">
        <v>10</v>
      </c>
      <c r="AI191">
        <v>2</v>
      </c>
      <c r="AJ191">
        <v>14</v>
      </c>
      <c r="AK191">
        <v>4</v>
      </c>
      <c r="AL191">
        <v>4</v>
      </c>
      <c r="AM191">
        <v>3</v>
      </c>
      <c r="AN191">
        <v>8</v>
      </c>
      <c r="AO191">
        <v>2</v>
      </c>
      <c r="AP191">
        <v>16</v>
      </c>
      <c r="AQ191">
        <v>5</v>
      </c>
      <c r="AR191">
        <v>4</v>
      </c>
      <c r="AS191">
        <v>3</v>
      </c>
      <c r="AT191">
        <v>17</v>
      </c>
      <c r="AU191">
        <v>10</v>
      </c>
      <c r="AV191">
        <v>11</v>
      </c>
      <c r="AW191">
        <v>6</v>
      </c>
      <c r="AX191">
        <v>14</v>
      </c>
      <c r="AY191">
        <v>13</v>
      </c>
      <c r="AZ191">
        <v>2</v>
      </c>
      <c r="BA191">
        <v>7</v>
      </c>
      <c r="BB191">
        <v>8</v>
      </c>
      <c r="BC191">
        <v>18</v>
      </c>
      <c r="BD191">
        <v>12</v>
      </c>
      <c r="BE191">
        <v>1</v>
      </c>
      <c r="BF191">
        <v>9</v>
      </c>
      <c r="BG191">
        <v>15</v>
      </c>
      <c r="BH191">
        <v>2</v>
      </c>
    </row>
    <row r="192" spans="1:60" x14ac:dyDescent="0.3">
      <c r="A192">
        <v>21278</v>
      </c>
      <c r="B192">
        <v>0</v>
      </c>
      <c r="C192">
        <v>1998</v>
      </c>
      <c r="D192" s="1">
        <v>44133.613194444442</v>
      </c>
      <c r="E192" t="s">
        <v>62</v>
      </c>
      <c r="F192">
        <v>2</v>
      </c>
      <c r="G192">
        <v>1</v>
      </c>
      <c r="H192">
        <v>1</v>
      </c>
      <c r="I192">
        <v>1</v>
      </c>
      <c r="J192">
        <v>1</v>
      </c>
      <c r="K192">
        <v>2</v>
      </c>
      <c r="L192">
        <v>1</v>
      </c>
      <c r="M192">
        <v>1</v>
      </c>
      <c r="N192">
        <v>1</v>
      </c>
      <c r="O192">
        <v>3</v>
      </c>
      <c r="P192">
        <v>1</v>
      </c>
      <c r="Q192">
        <v>1</v>
      </c>
      <c r="R192">
        <v>1</v>
      </c>
      <c r="S192">
        <v>1</v>
      </c>
      <c r="T192">
        <v>2</v>
      </c>
      <c r="U192">
        <v>1</v>
      </c>
      <c r="V192">
        <v>1</v>
      </c>
      <c r="W192">
        <v>1</v>
      </c>
      <c r="X192">
        <v>5</v>
      </c>
      <c r="Y192">
        <v>3</v>
      </c>
      <c r="Z192">
        <v>4</v>
      </c>
      <c r="AA192">
        <v>4</v>
      </c>
      <c r="AB192">
        <v>4</v>
      </c>
      <c r="AC192">
        <v>3</v>
      </c>
      <c r="AD192">
        <v>5</v>
      </c>
      <c r="AE192">
        <v>4</v>
      </c>
      <c r="AF192">
        <v>3</v>
      </c>
      <c r="AG192">
        <v>6</v>
      </c>
      <c r="AH192">
        <v>3</v>
      </c>
      <c r="AI192">
        <v>2</v>
      </c>
      <c r="AJ192">
        <v>9</v>
      </c>
      <c r="AK192">
        <v>4</v>
      </c>
      <c r="AL192">
        <v>10</v>
      </c>
      <c r="AM192">
        <v>1</v>
      </c>
      <c r="AN192">
        <v>2</v>
      </c>
      <c r="AO192">
        <v>2</v>
      </c>
      <c r="AP192">
        <v>5</v>
      </c>
      <c r="AQ192">
        <v>17</v>
      </c>
      <c r="AR192">
        <v>8</v>
      </c>
      <c r="AS192">
        <v>15</v>
      </c>
      <c r="AT192">
        <v>10</v>
      </c>
      <c r="AU192">
        <v>9</v>
      </c>
      <c r="AV192">
        <v>1</v>
      </c>
      <c r="AW192">
        <v>14</v>
      </c>
      <c r="AX192">
        <v>7</v>
      </c>
      <c r="AY192">
        <v>3</v>
      </c>
      <c r="AZ192">
        <v>13</v>
      </c>
      <c r="BA192">
        <v>18</v>
      </c>
      <c r="BB192">
        <v>11</v>
      </c>
      <c r="BC192">
        <v>6</v>
      </c>
      <c r="BD192">
        <v>2</v>
      </c>
      <c r="BE192">
        <v>12</v>
      </c>
      <c r="BF192">
        <v>16</v>
      </c>
      <c r="BG192">
        <v>4</v>
      </c>
      <c r="BH192">
        <v>-11</v>
      </c>
    </row>
    <row r="193" spans="1:60" x14ac:dyDescent="0.3">
      <c r="A193">
        <v>21291</v>
      </c>
      <c r="B193">
        <v>1</v>
      </c>
      <c r="C193">
        <v>1998</v>
      </c>
      <c r="D193" s="1">
        <v>44133.62222222222</v>
      </c>
      <c r="E193" t="s">
        <v>63</v>
      </c>
      <c r="F193">
        <v>3</v>
      </c>
      <c r="G193">
        <v>3</v>
      </c>
      <c r="H193">
        <v>2</v>
      </c>
      <c r="I193">
        <v>4</v>
      </c>
      <c r="J193">
        <v>2</v>
      </c>
      <c r="K193">
        <v>3</v>
      </c>
      <c r="L193">
        <v>2</v>
      </c>
      <c r="M193">
        <v>3</v>
      </c>
      <c r="N193">
        <v>1</v>
      </c>
      <c r="O193">
        <v>3</v>
      </c>
      <c r="P193">
        <v>2</v>
      </c>
      <c r="Q193">
        <v>3</v>
      </c>
      <c r="R193">
        <v>2</v>
      </c>
      <c r="S193">
        <v>4</v>
      </c>
      <c r="T193">
        <v>2</v>
      </c>
      <c r="U193">
        <v>3</v>
      </c>
      <c r="V193">
        <v>3</v>
      </c>
      <c r="W193">
        <v>2</v>
      </c>
      <c r="X193">
        <v>3</v>
      </c>
      <c r="Y193">
        <v>4</v>
      </c>
      <c r="Z193">
        <v>14</v>
      </c>
      <c r="AA193">
        <v>5</v>
      </c>
      <c r="AB193">
        <v>6</v>
      </c>
      <c r="AC193">
        <v>3</v>
      </c>
      <c r="AD193">
        <v>12</v>
      </c>
      <c r="AE193">
        <v>5</v>
      </c>
      <c r="AF193">
        <v>4</v>
      </c>
      <c r="AG193">
        <v>7</v>
      </c>
      <c r="AH193">
        <v>6</v>
      </c>
      <c r="AI193">
        <v>10</v>
      </c>
      <c r="AJ193">
        <v>6</v>
      </c>
      <c r="AK193">
        <v>8</v>
      </c>
      <c r="AL193">
        <v>6</v>
      </c>
      <c r="AM193">
        <v>7</v>
      </c>
      <c r="AN193">
        <v>5</v>
      </c>
      <c r="AO193">
        <v>3</v>
      </c>
      <c r="AP193">
        <v>9</v>
      </c>
      <c r="AQ193">
        <v>18</v>
      </c>
      <c r="AR193">
        <v>2</v>
      </c>
      <c r="AS193">
        <v>12</v>
      </c>
      <c r="AT193">
        <v>7</v>
      </c>
      <c r="AU193">
        <v>15</v>
      </c>
      <c r="AV193">
        <v>3</v>
      </c>
      <c r="AW193">
        <v>8</v>
      </c>
      <c r="AX193">
        <v>10</v>
      </c>
      <c r="AY193">
        <v>11</v>
      </c>
      <c r="AZ193">
        <v>13</v>
      </c>
      <c r="BA193">
        <v>1</v>
      </c>
      <c r="BB193">
        <v>17</v>
      </c>
      <c r="BC193">
        <v>4</v>
      </c>
      <c r="BD193">
        <v>14</v>
      </c>
      <c r="BE193">
        <v>5</v>
      </c>
      <c r="BF193">
        <v>6</v>
      </c>
      <c r="BG193">
        <v>16</v>
      </c>
      <c r="BH193">
        <v>7</v>
      </c>
    </row>
    <row r="194" spans="1:60" x14ac:dyDescent="0.3">
      <c r="A194">
        <v>21294</v>
      </c>
      <c r="B194">
        <v>1</v>
      </c>
      <c r="C194">
        <v>1997</v>
      </c>
      <c r="D194" s="1">
        <v>44133.631249999999</v>
      </c>
      <c r="E194" t="s">
        <v>62</v>
      </c>
      <c r="F194">
        <v>3</v>
      </c>
      <c r="G194">
        <v>1</v>
      </c>
      <c r="H194">
        <v>2</v>
      </c>
      <c r="I194">
        <v>1</v>
      </c>
      <c r="J194">
        <v>1</v>
      </c>
      <c r="K194">
        <v>2</v>
      </c>
      <c r="L194">
        <v>1</v>
      </c>
      <c r="M194">
        <v>3</v>
      </c>
      <c r="N194">
        <v>1</v>
      </c>
      <c r="O194">
        <v>3</v>
      </c>
      <c r="P194">
        <v>1</v>
      </c>
      <c r="Q194">
        <v>3</v>
      </c>
      <c r="R194">
        <v>1</v>
      </c>
      <c r="S194">
        <v>1</v>
      </c>
      <c r="T194">
        <v>2</v>
      </c>
      <c r="U194">
        <v>1</v>
      </c>
      <c r="V194">
        <v>2</v>
      </c>
      <c r="W194">
        <v>2</v>
      </c>
      <c r="X194">
        <v>3</v>
      </c>
      <c r="Y194">
        <v>5</v>
      </c>
      <c r="Z194">
        <v>6</v>
      </c>
      <c r="AA194">
        <v>7</v>
      </c>
      <c r="AB194">
        <v>9</v>
      </c>
      <c r="AC194">
        <v>5</v>
      </c>
      <c r="AD194">
        <v>7</v>
      </c>
      <c r="AE194">
        <v>5</v>
      </c>
      <c r="AF194">
        <v>4</v>
      </c>
      <c r="AG194">
        <v>5</v>
      </c>
      <c r="AH194">
        <v>8</v>
      </c>
      <c r="AI194">
        <v>4</v>
      </c>
      <c r="AJ194">
        <v>27</v>
      </c>
      <c r="AK194">
        <v>7</v>
      </c>
      <c r="AL194">
        <v>5</v>
      </c>
      <c r="AM194">
        <v>2</v>
      </c>
      <c r="AN194">
        <v>6</v>
      </c>
      <c r="AO194">
        <v>2</v>
      </c>
      <c r="AP194">
        <v>2</v>
      </c>
      <c r="AQ194">
        <v>17</v>
      </c>
      <c r="AR194">
        <v>11</v>
      </c>
      <c r="AS194">
        <v>6</v>
      </c>
      <c r="AT194">
        <v>8</v>
      </c>
      <c r="AU194">
        <v>18</v>
      </c>
      <c r="AV194">
        <v>3</v>
      </c>
      <c r="AW194">
        <v>9</v>
      </c>
      <c r="AX194">
        <v>10</v>
      </c>
      <c r="AY194">
        <v>4</v>
      </c>
      <c r="AZ194">
        <v>1</v>
      </c>
      <c r="BA194">
        <v>12</v>
      </c>
      <c r="BB194">
        <v>5</v>
      </c>
      <c r="BC194">
        <v>14</v>
      </c>
      <c r="BD194">
        <v>13</v>
      </c>
      <c r="BE194">
        <v>7</v>
      </c>
      <c r="BF194">
        <v>15</v>
      </c>
      <c r="BG194">
        <v>16</v>
      </c>
      <c r="BH194">
        <v>-23</v>
      </c>
    </row>
    <row r="195" spans="1:60" x14ac:dyDescent="0.3">
      <c r="A195" s="6">
        <v>21310</v>
      </c>
      <c r="B195" s="6">
        <v>0</v>
      </c>
      <c r="C195" s="6">
        <v>2000</v>
      </c>
      <c r="D195" s="7">
        <v>44133.662499999999</v>
      </c>
      <c r="E195" s="6">
        <v>1</v>
      </c>
      <c r="F195" s="6">
        <v>1</v>
      </c>
      <c r="G195" s="6">
        <v>1</v>
      </c>
      <c r="H195" s="6">
        <v>2</v>
      </c>
      <c r="I195" s="6">
        <v>1</v>
      </c>
      <c r="J195" s="6">
        <v>1</v>
      </c>
      <c r="K195" s="6">
        <v>2</v>
      </c>
      <c r="L195" s="6">
        <v>1</v>
      </c>
      <c r="M195" s="6">
        <v>1</v>
      </c>
      <c r="N195" s="6">
        <v>1</v>
      </c>
      <c r="O195" s="6">
        <v>2</v>
      </c>
      <c r="P195" s="6">
        <v>1</v>
      </c>
      <c r="Q195" s="6">
        <v>2</v>
      </c>
      <c r="R195" s="6">
        <v>4</v>
      </c>
      <c r="S195" s="6">
        <v>1</v>
      </c>
      <c r="T195" s="6">
        <v>2</v>
      </c>
      <c r="U195" s="6">
        <v>1</v>
      </c>
      <c r="V195" s="6">
        <v>1</v>
      </c>
      <c r="W195" s="6">
        <v>1</v>
      </c>
      <c r="X195" s="6">
        <v>11</v>
      </c>
      <c r="Y195" s="6">
        <v>10</v>
      </c>
      <c r="Z195" s="6">
        <v>11</v>
      </c>
      <c r="AA195" s="6">
        <v>15</v>
      </c>
      <c r="AB195" s="6">
        <v>13</v>
      </c>
      <c r="AC195" s="6">
        <v>11</v>
      </c>
      <c r="AD195" s="6">
        <v>8</v>
      </c>
      <c r="AE195" s="6">
        <v>15</v>
      </c>
      <c r="AF195" s="6">
        <v>8</v>
      </c>
      <c r="AG195" s="6">
        <v>12</v>
      </c>
      <c r="AH195" s="6">
        <v>11</v>
      </c>
      <c r="AI195" s="6">
        <v>11</v>
      </c>
      <c r="AJ195" s="6">
        <v>39</v>
      </c>
      <c r="AK195" s="6">
        <v>12</v>
      </c>
      <c r="AL195" s="6">
        <v>14</v>
      </c>
      <c r="AM195" s="6">
        <v>6</v>
      </c>
      <c r="AN195" s="6">
        <v>12</v>
      </c>
      <c r="AO195" s="6">
        <v>4</v>
      </c>
      <c r="AP195" s="6">
        <v>6</v>
      </c>
      <c r="AQ195" s="6">
        <v>10</v>
      </c>
      <c r="AR195" s="6">
        <v>2</v>
      </c>
      <c r="AS195" s="6">
        <v>17</v>
      </c>
      <c r="AT195" s="6">
        <v>9</v>
      </c>
      <c r="AU195" s="6">
        <v>18</v>
      </c>
      <c r="AV195" s="6">
        <v>12</v>
      </c>
      <c r="AW195" s="6">
        <v>11</v>
      </c>
      <c r="AX195" s="6">
        <v>16</v>
      </c>
      <c r="AY195" s="6">
        <v>13</v>
      </c>
      <c r="AZ195" s="6">
        <v>15</v>
      </c>
      <c r="BA195" s="6">
        <v>4</v>
      </c>
      <c r="BB195" s="6">
        <v>8</v>
      </c>
      <c r="BC195" s="6">
        <v>3</v>
      </c>
      <c r="BD195" s="6">
        <v>14</v>
      </c>
      <c r="BE195" s="6">
        <v>5</v>
      </c>
      <c r="BF195" s="6">
        <v>1</v>
      </c>
      <c r="BG195" s="6">
        <v>7</v>
      </c>
      <c r="BH195" s="6">
        <v>-13</v>
      </c>
    </row>
    <row r="196" spans="1:60" x14ac:dyDescent="0.3">
      <c r="A196">
        <v>21247</v>
      </c>
      <c r="B196">
        <v>1</v>
      </c>
      <c r="C196">
        <v>1998</v>
      </c>
      <c r="D196" s="1">
        <v>44133.68472222222</v>
      </c>
      <c r="E196" t="s">
        <v>60</v>
      </c>
      <c r="F196">
        <v>2</v>
      </c>
      <c r="G196">
        <v>1</v>
      </c>
      <c r="H196">
        <v>1</v>
      </c>
      <c r="I196">
        <v>4</v>
      </c>
      <c r="J196">
        <v>1</v>
      </c>
      <c r="K196">
        <v>3</v>
      </c>
      <c r="L196">
        <v>1</v>
      </c>
      <c r="M196">
        <v>2</v>
      </c>
      <c r="N196">
        <v>1</v>
      </c>
      <c r="O196">
        <v>2</v>
      </c>
      <c r="P196">
        <v>1</v>
      </c>
      <c r="Q196">
        <v>2</v>
      </c>
      <c r="R196">
        <v>4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23</v>
      </c>
      <c r="Y196">
        <v>2</v>
      </c>
      <c r="Z196">
        <v>8</v>
      </c>
      <c r="AA196">
        <v>40</v>
      </c>
      <c r="AB196">
        <v>3</v>
      </c>
      <c r="AC196">
        <v>8</v>
      </c>
      <c r="AD196">
        <v>10</v>
      </c>
      <c r="AE196">
        <v>8</v>
      </c>
      <c r="AF196">
        <v>8</v>
      </c>
      <c r="AG196">
        <v>7</v>
      </c>
      <c r="AH196">
        <v>6</v>
      </c>
      <c r="AI196">
        <v>7</v>
      </c>
      <c r="AJ196">
        <v>25</v>
      </c>
      <c r="AK196">
        <v>3</v>
      </c>
      <c r="AL196">
        <v>5</v>
      </c>
      <c r="AM196">
        <v>2</v>
      </c>
      <c r="AN196">
        <v>2</v>
      </c>
      <c r="AO196">
        <v>2</v>
      </c>
      <c r="AP196">
        <v>18</v>
      </c>
      <c r="AQ196">
        <v>14</v>
      </c>
      <c r="AR196">
        <v>8</v>
      </c>
      <c r="AS196">
        <v>1</v>
      </c>
      <c r="AT196">
        <v>17</v>
      </c>
      <c r="AU196">
        <v>11</v>
      </c>
      <c r="AV196">
        <v>2</v>
      </c>
      <c r="AW196">
        <v>15</v>
      </c>
      <c r="AX196">
        <v>13</v>
      </c>
      <c r="AY196">
        <v>16</v>
      </c>
      <c r="AZ196">
        <v>12</v>
      </c>
      <c r="BA196">
        <v>3</v>
      </c>
      <c r="BB196">
        <v>4</v>
      </c>
      <c r="BC196">
        <v>7</v>
      </c>
      <c r="BD196">
        <v>6</v>
      </c>
      <c r="BE196">
        <v>9</v>
      </c>
      <c r="BF196">
        <v>10</v>
      </c>
      <c r="BG196">
        <v>5</v>
      </c>
      <c r="BH196">
        <v>-10</v>
      </c>
    </row>
    <row r="197" spans="1:60" x14ac:dyDescent="0.3">
      <c r="A197">
        <v>21349</v>
      </c>
      <c r="B197">
        <v>0</v>
      </c>
      <c r="C197">
        <v>1999</v>
      </c>
      <c r="D197" s="1">
        <v>44133.715277777781</v>
      </c>
      <c r="E197" t="s">
        <v>60</v>
      </c>
      <c r="F197">
        <v>1</v>
      </c>
      <c r="G197">
        <v>1</v>
      </c>
      <c r="H197">
        <v>1</v>
      </c>
      <c r="I197">
        <v>4</v>
      </c>
      <c r="J197">
        <v>1</v>
      </c>
      <c r="K197">
        <v>1</v>
      </c>
      <c r="L197">
        <v>1</v>
      </c>
      <c r="M197">
        <v>1</v>
      </c>
      <c r="N197">
        <v>1</v>
      </c>
      <c r="O197">
        <v>1</v>
      </c>
      <c r="P197">
        <v>1</v>
      </c>
      <c r="Q197">
        <v>4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2</v>
      </c>
      <c r="AA197">
        <v>5</v>
      </c>
      <c r="AB197">
        <v>3</v>
      </c>
      <c r="AC197">
        <v>1</v>
      </c>
      <c r="AD197">
        <v>2</v>
      </c>
      <c r="AE197">
        <v>1</v>
      </c>
      <c r="AF197">
        <v>1</v>
      </c>
      <c r="AG197">
        <v>2</v>
      </c>
      <c r="AH197">
        <v>2</v>
      </c>
      <c r="AI197">
        <v>3</v>
      </c>
      <c r="AJ197">
        <v>2</v>
      </c>
      <c r="AK197">
        <v>2</v>
      </c>
      <c r="AL197">
        <v>2</v>
      </c>
      <c r="AM197">
        <v>2</v>
      </c>
      <c r="AN197">
        <v>1</v>
      </c>
      <c r="AO197">
        <v>1</v>
      </c>
      <c r="AP197">
        <v>4</v>
      </c>
      <c r="AQ197">
        <v>17</v>
      </c>
      <c r="AR197">
        <v>15</v>
      </c>
      <c r="AS197">
        <v>1</v>
      </c>
      <c r="AT197">
        <v>9</v>
      </c>
      <c r="AU197">
        <v>6</v>
      </c>
      <c r="AV197">
        <v>12</v>
      </c>
      <c r="AW197">
        <v>5</v>
      </c>
      <c r="AX197">
        <v>11</v>
      </c>
      <c r="AY197">
        <v>16</v>
      </c>
      <c r="AZ197">
        <v>14</v>
      </c>
      <c r="BA197">
        <v>2</v>
      </c>
      <c r="BB197">
        <v>10</v>
      </c>
      <c r="BC197">
        <v>7</v>
      </c>
      <c r="BD197">
        <v>18</v>
      </c>
      <c r="BE197">
        <v>3</v>
      </c>
      <c r="BF197">
        <v>13</v>
      </c>
      <c r="BG197">
        <v>8</v>
      </c>
      <c r="BH197">
        <v>40</v>
      </c>
    </row>
    <row r="198" spans="1:60" x14ac:dyDescent="0.3">
      <c r="A198">
        <v>21371</v>
      </c>
      <c r="B198">
        <v>0</v>
      </c>
      <c r="C198">
        <v>1992</v>
      </c>
      <c r="D198" s="1">
        <v>44133.726388888892</v>
      </c>
      <c r="E198" t="s">
        <v>62</v>
      </c>
      <c r="F198">
        <v>3</v>
      </c>
      <c r="G198">
        <v>1</v>
      </c>
      <c r="H198">
        <v>1</v>
      </c>
      <c r="I198">
        <v>1</v>
      </c>
      <c r="J198">
        <v>1</v>
      </c>
      <c r="K198">
        <v>2</v>
      </c>
      <c r="L198">
        <v>1</v>
      </c>
      <c r="M198">
        <v>2</v>
      </c>
      <c r="N198">
        <v>1</v>
      </c>
      <c r="O198">
        <v>2</v>
      </c>
      <c r="P198">
        <v>1</v>
      </c>
      <c r="Q198">
        <v>1</v>
      </c>
      <c r="R198">
        <v>4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5</v>
      </c>
      <c r="Y198">
        <v>4</v>
      </c>
      <c r="Z198">
        <v>6</v>
      </c>
      <c r="AA198">
        <v>35</v>
      </c>
      <c r="AB198">
        <v>4</v>
      </c>
      <c r="AC198">
        <v>3</v>
      </c>
      <c r="AD198">
        <v>4</v>
      </c>
      <c r="AE198">
        <v>9</v>
      </c>
      <c r="AF198">
        <v>6</v>
      </c>
      <c r="AG198">
        <v>5</v>
      </c>
      <c r="AH198">
        <v>6</v>
      </c>
      <c r="AI198">
        <v>4</v>
      </c>
      <c r="AJ198">
        <v>11</v>
      </c>
      <c r="AK198">
        <v>4</v>
      </c>
      <c r="AL198">
        <v>6</v>
      </c>
      <c r="AM198">
        <v>3</v>
      </c>
      <c r="AN198">
        <v>3</v>
      </c>
      <c r="AO198">
        <v>2</v>
      </c>
      <c r="AP198">
        <v>17</v>
      </c>
      <c r="AQ198">
        <v>18</v>
      </c>
      <c r="AR198">
        <v>3</v>
      </c>
      <c r="AS198">
        <v>7</v>
      </c>
      <c r="AT198">
        <v>14</v>
      </c>
      <c r="AU198">
        <v>10</v>
      </c>
      <c r="AV198">
        <v>11</v>
      </c>
      <c r="AW198">
        <v>9</v>
      </c>
      <c r="AX198">
        <v>1</v>
      </c>
      <c r="AY198">
        <v>8</v>
      </c>
      <c r="AZ198">
        <v>16</v>
      </c>
      <c r="BA198">
        <v>5</v>
      </c>
      <c r="BB198">
        <v>13</v>
      </c>
      <c r="BC198">
        <v>2</v>
      </c>
      <c r="BD198">
        <v>6</v>
      </c>
      <c r="BE198">
        <v>12</v>
      </c>
      <c r="BF198">
        <v>15</v>
      </c>
      <c r="BG198">
        <v>4</v>
      </c>
      <c r="BH198">
        <v>-15</v>
      </c>
    </row>
    <row r="199" spans="1:60" x14ac:dyDescent="0.3">
      <c r="A199">
        <v>21389</v>
      </c>
      <c r="B199">
        <v>0</v>
      </c>
      <c r="C199">
        <v>1997</v>
      </c>
      <c r="D199" s="1">
        <v>44133.740277777775</v>
      </c>
      <c r="E199" t="s">
        <v>61</v>
      </c>
      <c r="F199">
        <v>3</v>
      </c>
      <c r="G199">
        <v>3</v>
      </c>
      <c r="H199">
        <v>3</v>
      </c>
      <c r="I199">
        <v>4</v>
      </c>
      <c r="J199">
        <v>3</v>
      </c>
      <c r="K199">
        <v>3</v>
      </c>
      <c r="L199">
        <v>3</v>
      </c>
      <c r="M199">
        <v>4</v>
      </c>
      <c r="N199">
        <v>4</v>
      </c>
      <c r="O199">
        <v>3</v>
      </c>
      <c r="P199">
        <v>4</v>
      </c>
      <c r="Q199">
        <v>4</v>
      </c>
      <c r="R199">
        <v>3</v>
      </c>
      <c r="S199">
        <v>3</v>
      </c>
      <c r="T199">
        <v>2</v>
      </c>
      <c r="U199">
        <v>2</v>
      </c>
      <c r="V199">
        <v>3</v>
      </c>
      <c r="W199">
        <v>3</v>
      </c>
      <c r="X199">
        <v>5</v>
      </c>
      <c r="Y199">
        <v>3</v>
      </c>
      <c r="Z199">
        <v>4</v>
      </c>
      <c r="AA199">
        <v>8</v>
      </c>
      <c r="AB199">
        <v>4</v>
      </c>
      <c r="AC199">
        <v>5</v>
      </c>
      <c r="AD199">
        <v>4</v>
      </c>
      <c r="AE199">
        <v>4</v>
      </c>
      <c r="AF199">
        <v>8</v>
      </c>
      <c r="AG199">
        <v>3</v>
      </c>
      <c r="AH199">
        <v>5</v>
      </c>
      <c r="AI199">
        <v>4</v>
      </c>
      <c r="AJ199">
        <v>5</v>
      </c>
      <c r="AK199">
        <v>3</v>
      </c>
      <c r="AL199">
        <v>6</v>
      </c>
      <c r="AM199">
        <v>3</v>
      </c>
      <c r="AN199">
        <v>3</v>
      </c>
      <c r="AO199">
        <v>2</v>
      </c>
      <c r="AP199">
        <v>18</v>
      </c>
      <c r="AQ199">
        <v>3</v>
      </c>
      <c r="AR199">
        <v>13</v>
      </c>
      <c r="AS199">
        <v>6</v>
      </c>
      <c r="AT199">
        <v>17</v>
      </c>
      <c r="AU199">
        <v>14</v>
      </c>
      <c r="AV199">
        <v>16</v>
      </c>
      <c r="AW199">
        <v>10</v>
      </c>
      <c r="AX199">
        <v>1</v>
      </c>
      <c r="AY199">
        <v>4</v>
      </c>
      <c r="AZ199">
        <v>9</v>
      </c>
      <c r="BA199">
        <v>8</v>
      </c>
      <c r="BB199">
        <v>12</v>
      </c>
      <c r="BC199">
        <v>15</v>
      </c>
      <c r="BD199">
        <v>5</v>
      </c>
      <c r="BE199">
        <v>11</v>
      </c>
      <c r="BF199">
        <v>7</v>
      </c>
      <c r="BG199">
        <v>2</v>
      </c>
      <c r="BH199">
        <v>-2</v>
      </c>
    </row>
    <row r="200" spans="1:60" x14ac:dyDescent="0.3">
      <c r="A200">
        <v>21398</v>
      </c>
      <c r="B200">
        <v>0</v>
      </c>
      <c r="C200">
        <v>1997</v>
      </c>
      <c r="D200" s="1">
        <v>44133.746527777781</v>
      </c>
      <c r="E200" t="s">
        <v>61</v>
      </c>
      <c r="F200">
        <v>4</v>
      </c>
      <c r="G200">
        <v>3</v>
      </c>
      <c r="H200">
        <v>3</v>
      </c>
      <c r="I200">
        <v>4</v>
      </c>
      <c r="J200">
        <v>3</v>
      </c>
      <c r="K200">
        <v>3</v>
      </c>
      <c r="L200">
        <v>3</v>
      </c>
      <c r="M200">
        <v>4</v>
      </c>
      <c r="N200">
        <v>4</v>
      </c>
      <c r="O200">
        <v>3</v>
      </c>
      <c r="P200">
        <v>4</v>
      </c>
      <c r="Q200">
        <v>4</v>
      </c>
      <c r="R200">
        <v>3</v>
      </c>
      <c r="S200">
        <v>3</v>
      </c>
      <c r="T200">
        <v>3</v>
      </c>
      <c r="U200">
        <v>2</v>
      </c>
      <c r="V200">
        <v>3</v>
      </c>
      <c r="W200">
        <v>3</v>
      </c>
      <c r="X200">
        <v>4</v>
      </c>
      <c r="Y200">
        <v>4</v>
      </c>
      <c r="Z200">
        <v>2</v>
      </c>
      <c r="AA200">
        <v>5</v>
      </c>
      <c r="AB200">
        <v>4</v>
      </c>
      <c r="AC200">
        <v>3</v>
      </c>
      <c r="AD200">
        <v>3</v>
      </c>
      <c r="AE200">
        <v>9</v>
      </c>
      <c r="AF200">
        <v>5</v>
      </c>
      <c r="AG200">
        <v>2</v>
      </c>
      <c r="AH200">
        <v>3</v>
      </c>
      <c r="AI200">
        <v>3</v>
      </c>
      <c r="AJ200">
        <v>4</v>
      </c>
      <c r="AK200">
        <v>3</v>
      </c>
      <c r="AL200">
        <v>8</v>
      </c>
      <c r="AM200">
        <v>2</v>
      </c>
      <c r="AN200">
        <v>3</v>
      </c>
      <c r="AO200">
        <v>2</v>
      </c>
      <c r="AP200">
        <v>6</v>
      </c>
      <c r="AQ200">
        <v>3</v>
      </c>
      <c r="AR200">
        <v>9</v>
      </c>
      <c r="AS200">
        <v>1</v>
      </c>
      <c r="AT200">
        <v>15</v>
      </c>
      <c r="AU200">
        <v>2</v>
      </c>
      <c r="AV200">
        <v>16</v>
      </c>
      <c r="AW200">
        <v>7</v>
      </c>
      <c r="AX200">
        <v>8</v>
      </c>
      <c r="AY200">
        <v>18</v>
      </c>
      <c r="AZ200">
        <v>13</v>
      </c>
      <c r="BA200">
        <v>10</v>
      </c>
      <c r="BB200">
        <v>14</v>
      </c>
      <c r="BC200">
        <v>17</v>
      </c>
      <c r="BD200">
        <v>11</v>
      </c>
      <c r="BE200">
        <v>5</v>
      </c>
      <c r="BF200">
        <v>12</v>
      </c>
      <c r="BG200">
        <v>4</v>
      </c>
      <c r="BH200">
        <v>-2</v>
      </c>
    </row>
    <row r="201" spans="1:60" x14ac:dyDescent="0.3">
      <c r="A201">
        <v>21392</v>
      </c>
      <c r="B201">
        <v>1</v>
      </c>
      <c r="C201">
        <v>1995</v>
      </c>
      <c r="D201" s="1">
        <v>44133.74722222222</v>
      </c>
      <c r="E201" t="s">
        <v>60</v>
      </c>
      <c r="F201">
        <v>1</v>
      </c>
      <c r="G201">
        <v>3</v>
      </c>
      <c r="H201">
        <v>2</v>
      </c>
      <c r="I201">
        <v>2</v>
      </c>
      <c r="J201">
        <v>3</v>
      </c>
      <c r="K201">
        <v>1</v>
      </c>
      <c r="L201">
        <v>3</v>
      </c>
      <c r="M201">
        <v>1</v>
      </c>
      <c r="N201">
        <v>2</v>
      </c>
      <c r="O201">
        <v>2</v>
      </c>
      <c r="P201">
        <v>2</v>
      </c>
      <c r="Q201">
        <v>1</v>
      </c>
      <c r="R201">
        <v>1</v>
      </c>
      <c r="S201">
        <v>1</v>
      </c>
      <c r="T201">
        <v>2</v>
      </c>
      <c r="U201">
        <v>2</v>
      </c>
      <c r="V201">
        <v>1</v>
      </c>
      <c r="W201">
        <v>2</v>
      </c>
      <c r="X201">
        <v>8</v>
      </c>
      <c r="Y201">
        <v>13</v>
      </c>
      <c r="Z201">
        <v>8</v>
      </c>
      <c r="AA201">
        <v>41</v>
      </c>
      <c r="AB201">
        <v>10</v>
      </c>
      <c r="AC201">
        <v>4</v>
      </c>
      <c r="AD201">
        <v>12</v>
      </c>
      <c r="AE201">
        <v>6</v>
      </c>
      <c r="AF201">
        <v>6</v>
      </c>
      <c r="AG201">
        <v>6</v>
      </c>
      <c r="AH201">
        <v>18</v>
      </c>
      <c r="AI201">
        <v>3</v>
      </c>
      <c r="AJ201">
        <v>421</v>
      </c>
      <c r="AK201">
        <v>9</v>
      </c>
      <c r="AL201">
        <v>9</v>
      </c>
      <c r="AM201">
        <v>10</v>
      </c>
      <c r="AN201">
        <v>11</v>
      </c>
      <c r="AO201">
        <v>4</v>
      </c>
      <c r="AP201">
        <v>11</v>
      </c>
      <c r="AQ201">
        <v>15</v>
      </c>
      <c r="AR201">
        <v>13</v>
      </c>
      <c r="AS201">
        <v>3</v>
      </c>
      <c r="AT201">
        <v>10</v>
      </c>
      <c r="AU201">
        <v>16</v>
      </c>
      <c r="AV201">
        <v>17</v>
      </c>
      <c r="AW201">
        <v>14</v>
      </c>
      <c r="AX201">
        <v>2</v>
      </c>
      <c r="AY201">
        <v>6</v>
      </c>
      <c r="AZ201">
        <v>8</v>
      </c>
      <c r="BA201">
        <v>18</v>
      </c>
      <c r="BB201">
        <v>7</v>
      </c>
      <c r="BC201">
        <v>1</v>
      </c>
      <c r="BD201">
        <v>9</v>
      </c>
      <c r="BE201">
        <v>12</v>
      </c>
      <c r="BF201">
        <v>5</v>
      </c>
      <c r="BG201">
        <v>4</v>
      </c>
      <c r="BH201">
        <v>1</v>
      </c>
    </row>
    <row r="202" spans="1:60" x14ac:dyDescent="0.3">
      <c r="A202">
        <v>21405</v>
      </c>
      <c r="B202">
        <v>0</v>
      </c>
      <c r="C202">
        <v>1998</v>
      </c>
      <c r="D202" s="1">
        <v>44133.754166666666</v>
      </c>
      <c r="E202" t="s">
        <v>62</v>
      </c>
      <c r="F202">
        <v>3</v>
      </c>
      <c r="G202">
        <v>1</v>
      </c>
      <c r="H202">
        <v>2</v>
      </c>
      <c r="I202">
        <v>3</v>
      </c>
      <c r="J202">
        <v>1</v>
      </c>
      <c r="K202">
        <v>2</v>
      </c>
      <c r="L202">
        <v>1</v>
      </c>
      <c r="M202">
        <v>3</v>
      </c>
      <c r="N202">
        <v>2</v>
      </c>
      <c r="O202">
        <v>3</v>
      </c>
      <c r="P202">
        <v>2</v>
      </c>
      <c r="Q202">
        <v>3</v>
      </c>
      <c r="R202">
        <v>4</v>
      </c>
      <c r="S202">
        <v>1</v>
      </c>
      <c r="T202">
        <v>3</v>
      </c>
      <c r="U202">
        <v>4</v>
      </c>
      <c r="V202">
        <v>3</v>
      </c>
      <c r="W202">
        <v>3</v>
      </c>
      <c r="X202">
        <v>3</v>
      </c>
      <c r="Y202">
        <v>3</v>
      </c>
      <c r="Z202">
        <v>40</v>
      </c>
      <c r="AA202">
        <v>19</v>
      </c>
      <c r="AB202">
        <v>13</v>
      </c>
      <c r="AC202">
        <v>6</v>
      </c>
      <c r="AD202">
        <v>8</v>
      </c>
      <c r="AE202">
        <v>6</v>
      </c>
      <c r="AF202">
        <v>10</v>
      </c>
      <c r="AG202">
        <v>4</v>
      </c>
      <c r="AH202">
        <v>25</v>
      </c>
      <c r="AI202">
        <v>6</v>
      </c>
      <c r="AJ202">
        <v>10</v>
      </c>
      <c r="AK202">
        <v>6</v>
      </c>
      <c r="AL202">
        <v>7</v>
      </c>
      <c r="AM202">
        <v>3</v>
      </c>
      <c r="AN202">
        <v>23</v>
      </c>
      <c r="AO202">
        <v>5</v>
      </c>
      <c r="AP202">
        <v>15</v>
      </c>
      <c r="AQ202">
        <v>18</v>
      </c>
      <c r="AR202">
        <v>1</v>
      </c>
      <c r="AS202">
        <v>4</v>
      </c>
      <c r="AT202">
        <v>16</v>
      </c>
      <c r="AU202">
        <v>3</v>
      </c>
      <c r="AV202">
        <v>13</v>
      </c>
      <c r="AW202">
        <v>10</v>
      </c>
      <c r="AX202">
        <v>11</v>
      </c>
      <c r="AY202">
        <v>9</v>
      </c>
      <c r="AZ202">
        <v>7</v>
      </c>
      <c r="BA202">
        <v>12</v>
      </c>
      <c r="BB202">
        <v>17</v>
      </c>
      <c r="BC202">
        <v>6</v>
      </c>
      <c r="BD202">
        <v>5</v>
      </c>
      <c r="BE202">
        <v>8</v>
      </c>
      <c r="BF202">
        <v>2</v>
      </c>
      <c r="BG202">
        <v>14</v>
      </c>
      <c r="BH202">
        <v>29</v>
      </c>
    </row>
    <row r="203" spans="1:60" x14ac:dyDescent="0.3">
      <c r="A203">
        <v>21411</v>
      </c>
      <c r="B203">
        <v>1</v>
      </c>
      <c r="C203">
        <v>1991</v>
      </c>
      <c r="D203" s="1">
        <v>44133.759722222225</v>
      </c>
      <c r="E203" t="s">
        <v>60</v>
      </c>
      <c r="F203">
        <v>2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1</v>
      </c>
      <c r="N203">
        <v>4</v>
      </c>
      <c r="O203">
        <v>3</v>
      </c>
      <c r="P203">
        <v>2</v>
      </c>
      <c r="Q203">
        <v>3</v>
      </c>
      <c r="R203">
        <v>4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6</v>
      </c>
      <c r="Y203">
        <v>4</v>
      </c>
      <c r="Z203">
        <v>6</v>
      </c>
      <c r="AA203">
        <v>12</v>
      </c>
      <c r="AB203">
        <v>7</v>
      </c>
      <c r="AC203">
        <v>5</v>
      </c>
      <c r="AD203">
        <v>9</v>
      </c>
      <c r="AE203">
        <v>7</v>
      </c>
      <c r="AF203">
        <v>5</v>
      </c>
      <c r="AG203">
        <v>11</v>
      </c>
      <c r="AH203">
        <v>7</v>
      </c>
      <c r="AI203">
        <v>4</v>
      </c>
      <c r="AJ203">
        <v>10</v>
      </c>
      <c r="AK203">
        <v>6</v>
      </c>
      <c r="AL203">
        <v>6</v>
      </c>
      <c r="AM203">
        <v>3</v>
      </c>
      <c r="AN203">
        <v>9</v>
      </c>
      <c r="AO203">
        <v>3</v>
      </c>
      <c r="AP203">
        <v>15</v>
      </c>
      <c r="AQ203">
        <v>14</v>
      </c>
      <c r="AR203">
        <v>5</v>
      </c>
      <c r="AS203">
        <v>6</v>
      </c>
      <c r="AT203">
        <v>9</v>
      </c>
      <c r="AU203">
        <v>18</v>
      </c>
      <c r="AV203">
        <v>1</v>
      </c>
      <c r="AW203">
        <v>11</v>
      </c>
      <c r="AX203">
        <v>16</v>
      </c>
      <c r="AY203">
        <v>2</v>
      </c>
      <c r="AZ203">
        <v>4</v>
      </c>
      <c r="BA203">
        <v>7</v>
      </c>
      <c r="BB203">
        <v>13</v>
      </c>
      <c r="BC203">
        <v>3</v>
      </c>
      <c r="BD203">
        <v>10</v>
      </c>
      <c r="BE203">
        <v>8</v>
      </c>
      <c r="BF203">
        <v>12</v>
      </c>
      <c r="BG203">
        <v>17</v>
      </c>
      <c r="BH203">
        <v>45</v>
      </c>
    </row>
    <row r="204" spans="1:60" x14ac:dyDescent="0.3">
      <c r="A204">
        <v>21410</v>
      </c>
      <c r="B204">
        <v>1</v>
      </c>
      <c r="C204">
        <v>1995</v>
      </c>
      <c r="D204" s="1">
        <v>44133.759722222225</v>
      </c>
      <c r="E204" t="s">
        <v>60</v>
      </c>
      <c r="F204">
        <v>1</v>
      </c>
      <c r="G204">
        <v>3</v>
      </c>
      <c r="H204">
        <v>1</v>
      </c>
      <c r="I204">
        <v>1</v>
      </c>
      <c r="J204">
        <v>3</v>
      </c>
      <c r="K204">
        <v>1</v>
      </c>
      <c r="L204">
        <v>3</v>
      </c>
      <c r="M204">
        <v>1</v>
      </c>
      <c r="N204">
        <v>2</v>
      </c>
      <c r="O204">
        <v>2</v>
      </c>
      <c r="P204">
        <v>2</v>
      </c>
      <c r="Q204">
        <v>1</v>
      </c>
      <c r="R204">
        <v>2</v>
      </c>
      <c r="S204">
        <v>1</v>
      </c>
      <c r="T204">
        <v>2</v>
      </c>
      <c r="U204">
        <v>2</v>
      </c>
      <c r="V204">
        <v>3</v>
      </c>
      <c r="W204">
        <v>2</v>
      </c>
      <c r="X204">
        <v>3</v>
      </c>
      <c r="Y204">
        <v>5</v>
      </c>
      <c r="Z204">
        <v>8</v>
      </c>
      <c r="AA204">
        <v>21</v>
      </c>
      <c r="AB204">
        <v>3</v>
      </c>
      <c r="AC204">
        <v>7</v>
      </c>
      <c r="AD204">
        <v>15</v>
      </c>
      <c r="AE204">
        <v>2</v>
      </c>
      <c r="AF204">
        <v>8</v>
      </c>
      <c r="AG204">
        <v>7</v>
      </c>
      <c r="AH204">
        <v>6</v>
      </c>
      <c r="AI204">
        <v>4</v>
      </c>
      <c r="AJ204">
        <v>109</v>
      </c>
      <c r="AK204">
        <v>8</v>
      </c>
      <c r="AL204">
        <v>7</v>
      </c>
      <c r="AM204">
        <v>3</v>
      </c>
      <c r="AN204">
        <v>12</v>
      </c>
      <c r="AO204">
        <v>11</v>
      </c>
      <c r="AP204">
        <v>13</v>
      </c>
      <c r="AQ204">
        <v>3</v>
      </c>
      <c r="AR204">
        <v>1</v>
      </c>
      <c r="AS204">
        <v>15</v>
      </c>
      <c r="AT204">
        <v>4</v>
      </c>
      <c r="AU204">
        <v>2</v>
      </c>
      <c r="AV204">
        <v>11</v>
      </c>
      <c r="AW204">
        <v>14</v>
      </c>
      <c r="AX204">
        <v>9</v>
      </c>
      <c r="AY204">
        <v>12</v>
      </c>
      <c r="AZ204">
        <v>17</v>
      </c>
      <c r="BA204">
        <v>7</v>
      </c>
      <c r="BB204">
        <v>16</v>
      </c>
      <c r="BC204">
        <v>18</v>
      </c>
      <c r="BD204">
        <v>5</v>
      </c>
      <c r="BE204">
        <v>8</v>
      </c>
      <c r="BF204">
        <v>10</v>
      </c>
      <c r="BG204">
        <v>6</v>
      </c>
      <c r="BH204">
        <v>11</v>
      </c>
    </row>
    <row r="205" spans="1:60" x14ac:dyDescent="0.3">
      <c r="A205" s="6">
        <v>21412</v>
      </c>
      <c r="B205" s="6">
        <v>0</v>
      </c>
      <c r="C205" s="6">
        <v>1989</v>
      </c>
      <c r="D205" s="7">
        <v>44133.769444444442</v>
      </c>
      <c r="E205" s="6">
        <v>1</v>
      </c>
      <c r="F205" s="6">
        <v>2</v>
      </c>
      <c r="G205" s="6">
        <v>1</v>
      </c>
      <c r="H205" s="6">
        <v>2</v>
      </c>
      <c r="I205" s="6">
        <v>1</v>
      </c>
      <c r="J205" s="6">
        <v>1</v>
      </c>
      <c r="K205" s="6">
        <v>1</v>
      </c>
      <c r="L205" s="6">
        <v>2</v>
      </c>
      <c r="M205" s="6">
        <v>3</v>
      </c>
      <c r="N205" s="6">
        <v>1</v>
      </c>
      <c r="O205" s="6">
        <v>4</v>
      </c>
      <c r="P205" s="6">
        <v>2</v>
      </c>
      <c r="Q205" s="6">
        <v>3</v>
      </c>
      <c r="R205" s="6">
        <v>4</v>
      </c>
      <c r="S205" s="6">
        <v>4</v>
      </c>
      <c r="T205" s="6">
        <v>3</v>
      </c>
      <c r="U205" s="6">
        <v>2</v>
      </c>
      <c r="V205" s="6">
        <v>4</v>
      </c>
      <c r="W205" s="6">
        <v>2</v>
      </c>
      <c r="X205" s="6">
        <v>4</v>
      </c>
      <c r="Y205" s="6">
        <v>4</v>
      </c>
      <c r="Z205" s="6">
        <v>4</v>
      </c>
      <c r="AA205" s="6">
        <v>5</v>
      </c>
      <c r="AB205" s="6">
        <v>4</v>
      </c>
      <c r="AC205" s="6">
        <v>4</v>
      </c>
      <c r="AD205" s="6">
        <v>10</v>
      </c>
      <c r="AE205" s="6">
        <v>8</v>
      </c>
      <c r="AF205" s="6">
        <v>3</v>
      </c>
      <c r="AG205" s="6">
        <v>4</v>
      </c>
      <c r="AH205" s="6">
        <v>5</v>
      </c>
      <c r="AI205" s="6">
        <v>4</v>
      </c>
      <c r="AJ205" s="6">
        <v>4</v>
      </c>
      <c r="AK205" s="6">
        <v>3</v>
      </c>
      <c r="AL205" s="6">
        <v>8</v>
      </c>
      <c r="AM205" s="6">
        <v>5</v>
      </c>
      <c r="AN205" s="6">
        <v>3</v>
      </c>
      <c r="AO205" s="6">
        <v>3</v>
      </c>
      <c r="AP205" s="6">
        <v>6</v>
      </c>
      <c r="AQ205" s="6">
        <v>12</v>
      </c>
      <c r="AR205" s="6">
        <v>17</v>
      </c>
      <c r="AS205" s="6">
        <v>16</v>
      </c>
      <c r="AT205" s="6">
        <v>11</v>
      </c>
      <c r="AU205" s="6">
        <v>7</v>
      </c>
      <c r="AV205" s="6">
        <v>3</v>
      </c>
      <c r="AW205" s="6">
        <v>8</v>
      </c>
      <c r="AX205" s="6">
        <v>13</v>
      </c>
      <c r="AY205" s="6">
        <v>1</v>
      </c>
      <c r="AZ205" s="6">
        <v>5</v>
      </c>
      <c r="BA205" s="6">
        <v>15</v>
      </c>
      <c r="BB205" s="6">
        <v>14</v>
      </c>
      <c r="BC205" s="6">
        <v>4</v>
      </c>
      <c r="BD205" s="6">
        <v>9</v>
      </c>
      <c r="BE205" s="6">
        <v>2</v>
      </c>
      <c r="BF205" s="6">
        <v>18</v>
      </c>
      <c r="BG205" s="6">
        <v>10</v>
      </c>
      <c r="BH205" s="6">
        <v>39</v>
      </c>
    </row>
    <row r="206" spans="1:60" x14ac:dyDescent="0.3">
      <c r="A206">
        <v>21426</v>
      </c>
      <c r="B206">
        <v>0</v>
      </c>
      <c r="C206">
        <v>1998</v>
      </c>
      <c r="D206" s="1">
        <v>44133.788194444445</v>
      </c>
      <c r="E206" t="s">
        <v>60</v>
      </c>
      <c r="F206">
        <v>2</v>
      </c>
      <c r="G206">
        <v>1</v>
      </c>
      <c r="H206">
        <v>1</v>
      </c>
      <c r="I206">
        <v>1</v>
      </c>
      <c r="J206">
        <v>1</v>
      </c>
      <c r="K206">
        <v>3</v>
      </c>
      <c r="L206">
        <v>1</v>
      </c>
      <c r="M206">
        <v>2</v>
      </c>
      <c r="N206">
        <v>1</v>
      </c>
      <c r="O206">
        <v>3</v>
      </c>
      <c r="P206">
        <v>1</v>
      </c>
      <c r="Q206">
        <v>3</v>
      </c>
      <c r="R206">
        <v>1</v>
      </c>
      <c r="S206">
        <v>1</v>
      </c>
      <c r="T206">
        <v>1</v>
      </c>
      <c r="U206">
        <v>1</v>
      </c>
      <c r="V206">
        <v>2</v>
      </c>
      <c r="W206">
        <v>1</v>
      </c>
      <c r="X206">
        <v>13</v>
      </c>
      <c r="Y206">
        <v>9</v>
      </c>
      <c r="Z206">
        <v>18</v>
      </c>
      <c r="AA206">
        <v>9</v>
      </c>
      <c r="AB206">
        <v>7</v>
      </c>
      <c r="AC206">
        <v>7</v>
      </c>
      <c r="AD206">
        <v>4</v>
      </c>
      <c r="AE206">
        <v>5</v>
      </c>
      <c r="AF206">
        <v>4</v>
      </c>
      <c r="AG206">
        <v>24</v>
      </c>
      <c r="AH206">
        <v>5</v>
      </c>
      <c r="AI206">
        <v>4</v>
      </c>
      <c r="AJ206">
        <v>37</v>
      </c>
      <c r="AK206">
        <v>7</v>
      </c>
      <c r="AL206">
        <v>10</v>
      </c>
      <c r="AM206">
        <v>7</v>
      </c>
      <c r="AN206">
        <v>9</v>
      </c>
      <c r="AO206">
        <v>5</v>
      </c>
      <c r="AP206">
        <v>2</v>
      </c>
      <c r="AQ206">
        <v>6</v>
      </c>
      <c r="AR206">
        <v>1</v>
      </c>
      <c r="AS206">
        <v>12</v>
      </c>
      <c r="AT206">
        <v>3</v>
      </c>
      <c r="AU206">
        <v>4</v>
      </c>
      <c r="AV206">
        <v>8</v>
      </c>
      <c r="AW206">
        <v>14</v>
      </c>
      <c r="AX206">
        <v>9</v>
      </c>
      <c r="AY206">
        <v>15</v>
      </c>
      <c r="AZ206">
        <v>10</v>
      </c>
      <c r="BA206">
        <v>13</v>
      </c>
      <c r="BB206">
        <v>5</v>
      </c>
      <c r="BC206">
        <v>7</v>
      </c>
      <c r="BD206">
        <v>18</v>
      </c>
      <c r="BE206">
        <v>17</v>
      </c>
      <c r="BF206">
        <v>11</v>
      </c>
      <c r="BG206">
        <v>16</v>
      </c>
      <c r="BH206">
        <v>-15</v>
      </c>
    </row>
    <row r="207" spans="1:60" x14ac:dyDescent="0.3">
      <c r="A207" s="6">
        <v>21435</v>
      </c>
      <c r="B207" s="6">
        <v>1</v>
      </c>
      <c r="C207" s="6">
        <v>1999</v>
      </c>
      <c r="D207" s="7">
        <v>44133.799305555556</v>
      </c>
      <c r="E207" s="6">
        <v>1</v>
      </c>
      <c r="F207" s="6">
        <v>3</v>
      </c>
      <c r="G207" s="6">
        <v>2</v>
      </c>
      <c r="H207" s="6">
        <v>3</v>
      </c>
      <c r="I207" s="6">
        <v>1</v>
      </c>
      <c r="J207" s="6">
        <v>1</v>
      </c>
      <c r="K207" s="6">
        <v>1</v>
      </c>
      <c r="L207" s="6">
        <v>2</v>
      </c>
      <c r="M207" s="6">
        <v>2</v>
      </c>
      <c r="N207" s="6">
        <v>1</v>
      </c>
      <c r="O207" s="6">
        <v>4</v>
      </c>
      <c r="P207" s="6">
        <v>3</v>
      </c>
      <c r="Q207" s="6">
        <v>4</v>
      </c>
      <c r="R207" s="6">
        <v>3</v>
      </c>
      <c r="S207" s="6">
        <v>2</v>
      </c>
      <c r="T207" s="6">
        <v>1</v>
      </c>
      <c r="U207" s="6">
        <v>4</v>
      </c>
      <c r="V207" s="6">
        <v>3</v>
      </c>
      <c r="W207" s="6">
        <v>3</v>
      </c>
      <c r="X207" s="6">
        <v>5</v>
      </c>
      <c r="Y207" s="6">
        <v>4</v>
      </c>
      <c r="Z207" s="6">
        <v>7</v>
      </c>
      <c r="AA207" s="6">
        <v>10</v>
      </c>
      <c r="AB207" s="6">
        <v>8</v>
      </c>
      <c r="AC207" s="6">
        <v>3</v>
      </c>
      <c r="AD207" s="6">
        <v>8</v>
      </c>
      <c r="AE207" s="6">
        <v>6</v>
      </c>
      <c r="AF207" s="6">
        <v>4</v>
      </c>
      <c r="AG207" s="6">
        <v>5</v>
      </c>
      <c r="AH207" s="6">
        <v>6</v>
      </c>
      <c r="AI207" s="6">
        <v>2</v>
      </c>
      <c r="AJ207" s="6">
        <v>6</v>
      </c>
      <c r="AK207" s="6">
        <v>7</v>
      </c>
      <c r="AL207" s="6">
        <v>7</v>
      </c>
      <c r="AM207" s="6">
        <v>5</v>
      </c>
      <c r="AN207" s="6">
        <v>6</v>
      </c>
      <c r="AO207" s="6">
        <v>3</v>
      </c>
      <c r="AP207" s="6">
        <v>18</v>
      </c>
      <c r="AQ207" s="6">
        <v>6</v>
      </c>
      <c r="AR207" s="6">
        <v>2</v>
      </c>
      <c r="AS207" s="6">
        <v>5</v>
      </c>
      <c r="AT207" s="6">
        <v>11</v>
      </c>
      <c r="AU207" s="6">
        <v>13</v>
      </c>
      <c r="AV207" s="6">
        <v>1</v>
      </c>
      <c r="AW207" s="6">
        <v>7</v>
      </c>
      <c r="AX207" s="6">
        <v>17</v>
      </c>
      <c r="AY207" s="6">
        <v>12</v>
      </c>
      <c r="AZ207" s="6">
        <v>16</v>
      </c>
      <c r="BA207" s="6">
        <v>14</v>
      </c>
      <c r="BB207" s="6">
        <v>4</v>
      </c>
      <c r="BC207" s="6">
        <v>10</v>
      </c>
      <c r="BD207" s="6">
        <v>8</v>
      </c>
      <c r="BE207" s="6">
        <v>9</v>
      </c>
      <c r="BF207" s="6">
        <v>15</v>
      </c>
      <c r="BG207" s="6">
        <v>3</v>
      </c>
      <c r="BH207" s="6">
        <v>38</v>
      </c>
    </row>
    <row r="208" spans="1:60" x14ac:dyDescent="0.3">
      <c r="A208">
        <v>21441</v>
      </c>
      <c r="B208">
        <v>0</v>
      </c>
      <c r="C208">
        <v>1995</v>
      </c>
      <c r="D208" s="1">
        <v>44133.8125</v>
      </c>
      <c r="E208" t="s">
        <v>62</v>
      </c>
      <c r="F208">
        <v>2</v>
      </c>
      <c r="G208">
        <v>1</v>
      </c>
      <c r="H208">
        <v>3</v>
      </c>
      <c r="I208">
        <v>1</v>
      </c>
      <c r="J208">
        <v>2</v>
      </c>
      <c r="K208">
        <v>2</v>
      </c>
      <c r="L208">
        <v>3</v>
      </c>
      <c r="M208">
        <v>2</v>
      </c>
      <c r="N208">
        <v>1</v>
      </c>
      <c r="O208">
        <v>3</v>
      </c>
      <c r="P208">
        <v>1</v>
      </c>
      <c r="Q208">
        <v>2</v>
      </c>
      <c r="R208">
        <v>4</v>
      </c>
      <c r="S208">
        <v>2</v>
      </c>
      <c r="T208">
        <v>1</v>
      </c>
      <c r="U208">
        <v>2</v>
      </c>
      <c r="V208">
        <v>2</v>
      </c>
      <c r="W208">
        <v>3</v>
      </c>
      <c r="X208">
        <v>6</v>
      </c>
      <c r="Y208">
        <v>4</v>
      </c>
      <c r="Z208">
        <v>7</v>
      </c>
      <c r="AA208">
        <v>12</v>
      </c>
      <c r="AB208">
        <v>5</v>
      </c>
      <c r="AC208">
        <v>4</v>
      </c>
      <c r="AD208">
        <v>6</v>
      </c>
      <c r="AE208">
        <v>9</v>
      </c>
      <c r="AF208">
        <v>3</v>
      </c>
      <c r="AG208">
        <v>3</v>
      </c>
      <c r="AH208">
        <v>6</v>
      </c>
      <c r="AI208">
        <v>3</v>
      </c>
      <c r="AJ208">
        <v>6</v>
      </c>
      <c r="AK208">
        <v>6</v>
      </c>
      <c r="AL208">
        <v>3</v>
      </c>
      <c r="AM208">
        <v>3</v>
      </c>
      <c r="AN208">
        <v>3</v>
      </c>
      <c r="AO208">
        <v>3</v>
      </c>
      <c r="AP208">
        <v>7</v>
      </c>
      <c r="AQ208">
        <v>6</v>
      </c>
      <c r="AR208">
        <v>10</v>
      </c>
      <c r="AS208">
        <v>3</v>
      </c>
      <c r="AT208">
        <v>16</v>
      </c>
      <c r="AU208">
        <v>15</v>
      </c>
      <c r="AV208">
        <v>1</v>
      </c>
      <c r="AW208">
        <v>5</v>
      </c>
      <c r="AX208">
        <v>2</v>
      </c>
      <c r="AY208">
        <v>17</v>
      </c>
      <c r="AZ208">
        <v>4</v>
      </c>
      <c r="BA208">
        <v>8</v>
      </c>
      <c r="BB208">
        <v>9</v>
      </c>
      <c r="BC208">
        <v>18</v>
      </c>
      <c r="BD208">
        <v>11</v>
      </c>
      <c r="BE208">
        <v>13</v>
      </c>
      <c r="BF208">
        <v>14</v>
      </c>
      <c r="BG208">
        <v>12</v>
      </c>
      <c r="BH208">
        <v>-1</v>
      </c>
    </row>
    <row r="209" spans="1:60" x14ac:dyDescent="0.3">
      <c r="A209">
        <v>21444</v>
      </c>
      <c r="B209">
        <v>0</v>
      </c>
      <c r="C209">
        <v>2000</v>
      </c>
      <c r="D209" s="1">
        <v>44133.820833333331</v>
      </c>
      <c r="E209" t="s">
        <v>62</v>
      </c>
      <c r="F209">
        <v>3</v>
      </c>
      <c r="G209">
        <v>1</v>
      </c>
      <c r="H209">
        <v>2</v>
      </c>
      <c r="I209">
        <v>2</v>
      </c>
      <c r="J209">
        <v>2</v>
      </c>
      <c r="K209">
        <v>3</v>
      </c>
      <c r="L209">
        <v>3</v>
      </c>
      <c r="M209">
        <v>3</v>
      </c>
      <c r="N209">
        <v>2</v>
      </c>
      <c r="O209">
        <v>3</v>
      </c>
      <c r="P209">
        <v>2</v>
      </c>
      <c r="Q209">
        <v>3</v>
      </c>
      <c r="R209">
        <v>4</v>
      </c>
      <c r="S209">
        <v>1</v>
      </c>
      <c r="T209">
        <v>1</v>
      </c>
      <c r="U209">
        <v>2</v>
      </c>
      <c r="V209">
        <v>2</v>
      </c>
      <c r="W209">
        <v>2</v>
      </c>
      <c r="X209">
        <v>6</v>
      </c>
      <c r="Y209">
        <v>4</v>
      </c>
      <c r="Z209">
        <v>6</v>
      </c>
      <c r="AA209">
        <v>16</v>
      </c>
      <c r="AB209">
        <v>6</v>
      </c>
      <c r="AC209">
        <v>6</v>
      </c>
      <c r="AD209">
        <v>6</v>
      </c>
      <c r="AE209">
        <v>9</v>
      </c>
      <c r="AF209">
        <v>5</v>
      </c>
      <c r="AG209">
        <v>6</v>
      </c>
      <c r="AH209">
        <v>8</v>
      </c>
      <c r="AI209">
        <v>6</v>
      </c>
      <c r="AJ209">
        <v>11</v>
      </c>
      <c r="AK209">
        <v>7</v>
      </c>
      <c r="AL209">
        <v>8</v>
      </c>
      <c r="AM209">
        <v>4</v>
      </c>
      <c r="AN209">
        <v>8</v>
      </c>
      <c r="AO209">
        <v>3</v>
      </c>
      <c r="AP209">
        <v>11</v>
      </c>
      <c r="AQ209">
        <v>2</v>
      </c>
      <c r="AR209">
        <v>6</v>
      </c>
      <c r="AS209">
        <v>4</v>
      </c>
      <c r="AT209">
        <v>3</v>
      </c>
      <c r="AU209">
        <v>14</v>
      </c>
      <c r="AV209">
        <v>5</v>
      </c>
      <c r="AW209">
        <v>16</v>
      </c>
      <c r="AX209">
        <v>15</v>
      </c>
      <c r="AY209">
        <v>9</v>
      </c>
      <c r="AZ209">
        <v>8</v>
      </c>
      <c r="BA209">
        <v>17</v>
      </c>
      <c r="BB209">
        <v>1</v>
      </c>
      <c r="BC209">
        <v>10</v>
      </c>
      <c r="BD209">
        <v>13</v>
      </c>
      <c r="BE209">
        <v>18</v>
      </c>
      <c r="BF209">
        <v>12</v>
      </c>
      <c r="BG209">
        <v>7</v>
      </c>
      <c r="BH209">
        <v>-22</v>
      </c>
    </row>
    <row r="210" spans="1:60" s="6" customFormat="1" x14ac:dyDescent="0.3">
      <c r="A210">
        <v>21447</v>
      </c>
      <c r="B210">
        <v>0</v>
      </c>
      <c r="C210">
        <v>1986</v>
      </c>
      <c r="D210" s="1">
        <v>44133.822916666664</v>
      </c>
      <c r="E210" t="s">
        <v>62</v>
      </c>
      <c r="F210">
        <v>3</v>
      </c>
      <c r="G210">
        <v>1</v>
      </c>
      <c r="H210">
        <v>3</v>
      </c>
      <c r="I210">
        <v>4</v>
      </c>
      <c r="J210">
        <v>1</v>
      </c>
      <c r="K210">
        <v>1</v>
      </c>
      <c r="L210">
        <v>1</v>
      </c>
      <c r="M210">
        <v>2</v>
      </c>
      <c r="N210">
        <v>1</v>
      </c>
      <c r="O210">
        <v>2</v>
      </c>
      <c r="P210">
        <v>1</v>
      </c>
      <c r="Q210">
        <v>1</v>
      </c>
      <c r="R210">
        <v>2</v>
      </c>
      <c r="S210">
        <v>1</v>
      </c>
      <c r="T210">
        <v>1</v>
      </c>
      <c r="U210">
        <v>1</v>
      </c>
      <c r="V210">
        <v>1</v>
      </c>
      <c r="W210">
        <v>2</v>
      </c>
      <c r="X210">
        <v>4</v>
      </c>
      <c r="Y210">
        <v>6</v>
      </c>
      <c r="Z210">
        <v>22</v>
      </c>
      <c r="AA210">
        <v>11</v>
      </c>
      <c r="AB210">
        <v>4</v>
      </c>
      <c r="AC210">
        <v>3</v>
      </c>
      <c r="AD210">
        <v>4</v>
      </c>
      <c r="AE210">
        <v>5</v>
      </c>
      <c r="AF210">
        <v>6</v>
      </c>
      <c r="AG210">
        <v>5</v>
      </c>
      <c r="AH210">
        <v>8</v>
      </c>
      <c r="AI210">
        <v>4</v>
      </c>
      <c r="AJ210">
        <v>9</v>
      </c>
      <c r="AK210">
        <v>7</v>
      </c>
      <c r="AL210">
        <v>6</v>
      </c>
      <c r="AM210">
        <v>3</v>
      </c>
      <c r="AN210">
        <v>4</v>
      </c>
      <c r="AO210">
        <v>3</v>
      </c>
      <c r="AP210">
        <v>17</v>
      </c>
      <c r="AQ210">
        <v>3</v>
      </c>
      <c r="AR210">
        <v>1</v>
      </c>
      <c r="AS210">
        <v>16</v>
      </c>
      <c r="AT210">
        <v>7</v>
      </c>
      <c r="AU210">
        <v>15</v>
      </c>
      <c r="AV210">
        <v>8</v>
      </c>
      <c r="AW210">
        <v>6</v>
      </c>
      <c r="AX210">
        <v>2</v>
      </c>
      <c r="AY210">
        <v>5</v>
      </c>
      <c r="AZ210">
        <v>18</v>
      </c>
      <c r="BA210">
        <v>13</v>
      </c>
      <c r="BB210">
        <v>12</v>
      </c>
      <c r="BC210">
        <v>4</v>
      </c>
      <c r="BD210">
        <v>14</v>
      </c>
      <c r="BE210">
        <v>9</v>
      </c>
      <c r="BF210">
        <v>11</v>
      </c>
      <c r="BG210">
        <v>10</v>
      </c>
      <c r="BH210">
        <v>24</v>
      </c>
    </row>
    <row r="211" spans="1:60" x14ac:dyDescent="0.3">
      <c r="A211" s="6">
        <v>21454</v>
      </c>
      <c r="B211" s="6">
        <v>1</v>
      </c>
      <c r="C211" s="6">
        <v>1987</v>
      </c>
      <c r="D211" s="7">
        <v>44133.831944444442</v>
      </c>
      <c r="E211" s="6">
        <v>1</v>
      </c>
      <c r="F211" s="6">
        <v>2</v>
      </c>
      <c r="G211" s="6">
        <v>1</v>
      </c>
      <c r="H211" s="6">
        <v>1</v>
      </c>
      <c r="I211" s="6">
        <v>1</v>
      </c>
      <c r="J211" s="6">
        <v>2</v>
      </c>
      <c r="K211" s="6">
        <v>3</v>
      </c>
      <c r="L211" s="6">
        <v>2</v>
      </c>
      <c r="M211" s="6">
        <v>2</v>
      </c>
      <c r="N211" s="6">
        <v>2</v>
      </c>
      <c r="O211" s="6">
        <v>1</v>
      </c>
      <c r="P211" s="6">
        <v>1</v>
      </c>
      <c r="Q211" s="6">
        <v>2</v>
      </c>
      <c r="R211" s="6">
        <v>3</v>
      </c>
      <c r="S211" s="6">
        <v>1</v>
      </c>
      <c r="T211" s="6">
        <v>1</v>
      </c>
      <c r="U211" s="6">
        <v>1</v>
      </c>
      <c r="V211" s="6">
        <v>1</v>
      </c>
      <c r="W211" s="6">
        <v>1</v>
      </c>
      <c r="X211" s="6">
        <v>9</v>
      </c>
      <c r="Y211" s="6">
        <v>7</v>
      </c>
      <c r="Z211" s="6">
        <v>8</v>
      </c>
      <c r="AA211" s="6">
        <v>27</v>
      </c>
      <c r="AB211" s="6">
        <v>9</v>
      </c>
      <c r="AC211" s="6">
        <v>6</v>
      </c>
      <c r="AD211" s="6">
        <v>17</v>
      </c>
      <c r="AE211" s="6">
        <v>9</v>
      </c>
      <c r="AF211" s="6">
        <v>6</v>
      </c>
      <c r="AG211" s="6">
        <v>7</v>
      </c>
      <c r="AH211" s="6">
        <v>10</v>
      </c>
      <c r="AI211" s="6">
        <v>5</v>
      </c>
      <c r="AJ211" s="6">
        <v>14</v>
      </c>
      <c r="AK211" s="6">
        <v>12</v>
      </c>
      <c r="AL211" s="6">
        <v>11</v>
      </c>
      <c r="AM211" s="6">
        <v>3</v>
      </c>
      <c r="AN211" s="6">
        <v>5</v>
      </c>
      <c r="AO211" s="6">
        <v>3</v>
      </c>
      <c r="AP211" s="6">
        <v>6</v>
      </c>
      <c r="AQ211" s="6">
        <v>7</v>
      </c>
      <c r="AR211" s="6">
        <v>13</v>
      </c>
      <c r="AS211" s="6">
        <v>15</v>
      </c>
      <c r="AT211" s="6">
        <v>17</v>
      </c>
      <c r="AU211" s="6">
        <v>2</v>
      </c>
      <c r="AV211" s="6">
        <v>10</v>
      </c>
      <c r="AW211" s="6">
        <v>9</v>
      </c>
      <c r="AX211" s="6">
        <v>12</v>
      </c>
      <c r="AY211" s="6">
        <v>18</v>
      </c>
      <c r="AZ211" s="6">
        <v>14</v>
      </c>
      <c r="BA211" s="6">
        <v>4</v>
      </c>
      <c r="BB211" s="6">
        <v>3</v>
      </c>
      <c r="BC211" s="6">
        <v>1</v>
      </c>
      <c r="BD211" s="6">
        <v>16</v>
      </c>
      <c r="BE211" s="6">
        <v>8</v>
      </c>
      <c r="BF211" s="6">
        <v>5</v>
      </c>
      <c r="BG211" s="6">
        <v>11</v>
      </c>
      <c r="BH211" s="6">
        <v>-16</v>
      </c>
    </row>
    <row r="212" spans="1:60" x14ac:dyDescent="0.3">
      <c r="A212">
        <v>21469</v>
      </c>
      <c r="B212">
        <v>1</v>
      </c>
      <c r="C212">
        <v>1998</v>
      </c>
      <c r="D212" s="1">
        <v>44133.840277777781</v>
      </c>
      <c r="E212" t="s">
        <v>62</v>
      </c>
      <c r="F212">
        <v>1</v>
      </c>
      <c r="G212">
        <v>2</v>
      </c>
      <c r="H212">
        <v>4</v>
      </c>
      <c r="I212">
        <v>2</v>
      </c>
      <c r="J212">
        <v>3</v>
      </c>
      <c r="K212">
        <v>1</v>
      </c>
      <c r="L212">
        <v>3</v>
      </c>
      <c r="M212">
        <v>1</v>
      </c>
      <c r="N212">
        <v>4</v>
      </c>
      <c r="O212">
        <v>1</v>
      </c>
      <c r="P212">
        <v>3</v>
      </c>
      <c r="Q212">
        <v>2</v>
      </c>
      <c r="R212">
        <v>1</v>
      </c>
      <c r="S212">
        <v>2</v>
      </c>
      <c r="T212">
        <v>1</v>
      </c>
      <c r="U212">
        <v>1</v>
      </c>
      <c r="V212">
        <v>1</v>
      </c>
      <c r="W212">
        <v>4</v>
      </c>
      <c r="X212">
        <v>3</v>
      </c>
      <c r="Y212">
        <v>9</v>
      </c>
      <c r="Z212">
        <v>5</v>
      </c>
      <c r="AA212">
        <v>5</v>
      </c>
      <c r="AB212">
        <v>6</v>
      </c>
      <c r="AC212">
        <v>8</v>
      </c>
      <c r="AD212">
        <v>9</v>
      </c>
      <c r="AE212">
        <v>4</v>
      </c>
      <c r="AF212">
        <v>9</v>
      </c>
      <c r="AG212">
        <v>4</v>
      </c>
      <c r="AH212">
        <v>5</v>
      </c>
      <c r="AI212">
        <v>5</v>
      </c>
      <c r="AJ212">
        <v>15</v>
      </c>
      <c r="AK212">
        <v>10</v>
      </c>
      <c r="AL212">
        <v>4</v>
      </c>
      <c r="AM212">
        <v>5</v>
      </c>
      <c r="AN212">
        <v>12</v>
      </c>
      <c r="AO212">
        <v>4</v>
      </c>
      <c r="AP212">
        <v>18</v>
      </c>
      <c r="AQ212">
        <v>5</v>
      </c>
      <c r="AR212">
        <v>8</v>
      </c>
      <c r="AS212">
        <v>4</v>
      </c>
      <c r="AT212">
        <v>14</v>
      </c>
      <c r="AU212">
        <v>1</v>
      </c>
      <c r="AV212">
        <v>7</v>
      </c>
      <c r="AW212">
        <v>10</v>
      </c>
      <c r="AX212">
        <v>2</v>
      </c>
      <c r="AY212">
        <v>9</v>
      </c>
      <c r="AZ212">
        <v>13</v>
      </c>
      <c r="BA212">
        <v>3</v>
      </c>
      <c r="BB212">
        <v>15</v>
      </c>
      <c r="BC212">
        <v>6</v>
      </c>
      <c r="BD212">
        <v>17</v>
      </c>
      <c r="BE212">
        <v>16</v>
      </c>
      <c r="BF212">
        <v>12</v>
      </c>
      <c r="BG212">
        <v>11</v>
      </c>
      <c r="BH212">
        <v>23</v>
      </c>
    </row>
    <row r="213" spans="1:60" x14ac:dyDescent="0.3">
      <c r="A213">
        <v>19684</v>
      </c>
      <c r="B213">
        <v>0</v>
      </c>
      <c r="C213">
        <v>1997</v>
      </c>
      <c r="D213" s="1">
        <v>44133.842361111114</v>
      </c>
      <c r="E213" t="s">
        <v>60</v>
      </c>
      <c r="F213">
        <v>2</v>
      </c>
      <c r="G213">
        <v>1</v>
      </c>
      <c r="H213">
        <v>1</v>
      </c>
      <c r="I213">
        <v>1</v>
      </c>
      <c r="J213">
        <v>1</v>
      </c>
      <c r="K213">
        <v>3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2</v>
      </c>
      <c r="R213">
        <v>4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6</v>
      </c>
      <c r="Y213">
        <v>5</v>
      </c>
      <c r="Z213">
        <v>5</v>
      </c>
      <c r="AA213">
        <v>7</v>
      </c>
      <c r="AB213">
        <v>8</v>
      </c>
      <c r="AC213">
        <v>8</v>
      </c>
      <c r="AD213">
        <v>8</v>
      </c>
      <c r="AE213">
        <v>20</v>
      </c>
      <c r="AF213">
        <v>5</v>
      </c>
      <c r="AG213">
        <v>13</v>
      </c>
      <c r="AH213">
        <v>7</v>
      </c>
      <c r="AI213">
        <v>13</v>
      </c>
      <c r="AJ213">
        <v>10</v>
      </c>
      <c r="AK213">
        <v>9</v>
      </c>
      <c r="AL213">
        <v>25</v>
      </c>
      <c r="AM213">
        <v>4</v>
      </c>
      <c r="AN213">
        <v>6</v>
      </c>
      <c r="AO213">
        <v>38</v>
      </c>
      <c r="AP213">
        <v>17</v>
      </c>
      <c r="AQ213">
        <v>13</v>
      </c>
      <c r="AR213">
        <v>10</v>
      </c>
      <c r="AS213">
        <v>5</v>
      </c>
      <c r="AT213">
        <v>3</v>
      </c>
      <c r="AU213">
        <v>1</v>
      </c>
      <c r="AV213">
        <v>12</v>
      </c>
      <c r="AW213">
        <v>2</v>
      </c>
      <c r="AX213">
        <v>8</v>
      </c>
      <c r="AY213">
        <v>15</v>
      </c>
      <c r="AZ213">
        <v>18</v>
      </c>
      <c r="BA213">
        <v>4</v>
      </c>
      <c r="BB213">
        <v>9</v>
      </c>
      <c r="BC213">
        <v>7</v>
      </c>
      <c r="BD213">
        <v>11</v>
      </c>
      <c r="BE213">
        <v>14</v>
      </c>
      <c r="BF213">
        <v>16</v>
      </c>
      <c r="BG213">
        <v>6</v>
      </c>
      <c r="BH213">
        <v>-17</v>
      </c>
    </row>
    <row r="214" spans="1:60" x14ac:dyDescent="0.3">
      <c r="A214" s="6">
        <v>21475</v>
      </c>
      <c r="B214" s="6">
        <v>0</v>
      </c>
      <c r="C214" s="6">
        <v>1996</v>
      </c>
      <c r="D214" s="7">
        <v>44133.849305555559</v>
      </c>
      <c r="E214" s="6">
        <v>1</v>
      </c>
      <c r="F214" s="6">
        <v>3</v>
      </c>
      <c r="G214" s="6">
        <v>2</v>
      </c>
      <c r="H214" s="6">
        <v>3</v>
      </c>
      <c r="I214" s="6">
        <v>1</v>
      </c>
      <c r="J214" s="6">
        <v>2</v>
      </c>
      <c r="K214" s="6">
        <v>2</v>
      </c>
      <c r="L214" s="6">
        <v>1</v>
      </c>
      <c r="M214" s="6">
        <v>3</v>
      </c>
      <c r="N214" s="6">
        <v>2</v>
      </c>
      <c r="O214" s="6">
        <v>3</v>
      </c>
      <c r="P214" s="6">
        <v>1</v>
      </c>
      <c r="Q214" s="6">
        <v>4</v>
      </c>
      <c r="R214" s="6">
        <v>1</v>
      </c>
      <c r="S214" s="6">
        <v>2</v>
      </c>
      <c r="T214" s="6">
        <v>3</v>
      </c>
      <c r="U214" s="6">
        <v>1</v>
      </c>
      <c r="V214" s="6">
        <v>2</v>
      </c>
      <c r="W214" s="6">
        <v>3</v>
      </c>
      <c r="X214" s="6">
        <v>5</v>
      </c>
      <c r="Y214" s="6">
        <v>4</v>
      </c>
      <c r="Z214" s="6">
        <v>7</v>
      </c>
      <c r="AA214" s="6">
        <v>4</v>
      </c>
      <c r="AB214" s="6">
        <v>10</v>
      </c>
      <c r="AC214" s="6">
        <v>3</v>
      </c>
      <c r="AD214" s="6">
        <v>5</v>
      </c>
      <c r="AE214" s="6">
        <v>22</v>
      </c>
      <c r="AF214" s="6">
        <v>5</v>
      </c>
      <c r="AG214" s="6">
        <v>4</v>
      </c>
      <c r="AH214" s="6">
        <v>7</v>
      </c>
      <c r="AI214" s="6">
        <v>3</v>
      </c>
      <c r="AJ214" s="6">
        <v>45</v>
      </c>
      <c r="AK214" s="6">
        <v>9</v>
      </c>
      <c r="AL214" s="6">
        <v>33</v>
      </c>
      <c r="AM214" s="6">
        <v>2</v>
      </c>
      <c r="AN214" s="6">
        <v>41</v>
      </c>
      <c r="AO214" s="6">
        <v>41</v>
      </c>
      <c r="AP214" s="6">
        <v>13</v>
      </c>
      <c r="AQ214" s="6">
        <v>10</v>
      </c>
      <c r="AR214" s="6">
        <v>7</v>
      </c>
      <c r="AS214" s="6">
        <v>6</v>
      </c>
      <c r="AT214" s="6">
        <v>3</v>
      </c>
      <c r="AU214" s="6">
        <v>2</v>
      </c>
      <c r="AV214" s="6">
        <v>5</v>
      </c>
      <c r="AW214" s="6">
        <v>12</v>
      </c>
      <c r="AX214" s="6">
        <v>1</v>
      </c>
      <c r="AY214" s="6">
        <v>17</v>
      </c>
      <c r="AZ214" s="6">
        <v>8</v>
      </c>
      <c r="BA214" s="6">
        <v>16</v>
      </c>
      <c r="BB214" s="6">
        <v>11</v>
      </c>
      <c r="BC214" s="6">
        <v>14</v>
      </c>
      <c r="BD214" s="6">
        <v>18</v>
      </c>
      <c r="BE214" s="6">
        <v>15</v>
      </c>
      <c r="BF214" s="6">
        <v>4</v>
      </c>
      <c r="BG214" s="6">
        <v>9</v>
      </c>
      <c r="BH214" s="6">
        <v>5</v>
      </c>
    </row>
    <row r="215" spans="1:60" x14ac:dyDescent="0.3">
      <c r="A215">
        <v>21479</v>
      </c>
      <c r="B215">
        <v>1</v>
      </c>
      <c r="C215">
        <v>1997</v>
      </c>
      <c r="D215" s="1">
        <v>44133.852777777778</v>
      </c>
      <c r="E215" t="s">
        <v>62</v>
      </c>
      <c r="F215">
        <v>3</v>
      </c>
      <c r="G215">
        <v>2</v>
      </c>
      <c r="H215">
        <v>2</v>
      </c>
      <c r="I215">
        <v>1</v>
      </c>
      <c r="J215">
        <v>3</v>
      </c>
      <c r="K215">
        <v>2</v>
      </c>
      <c r="L215">
        <v>2</v>
      </c>
      <c r="M215">
        <v>2</v>
      </c>
      <c r="N215">
        <v>1</v>
      </c>
      <c r="O215">
        <v>3</v>
      </c>
      <c r="P215">
        <v>2</v>
      </c>
      <c r="Q215">
        <v>3</v>
      </c>
      <c r="R215">
        <v>1</v>
      </c>
      <c r="S215">
        <v>1</v>
      </c>
      <c r="T215">
        <v>2</v>
      </c>
      <c r="U215">
        <v>3</v>
      </c>
      <c r="V215">
        <v>3</v>
      </c>
      <c r="W215">
        <v>3</v>
      </c>
      <c r="X215">
        <v>7</v>
      </c>
      <c r="Y215">
        <v>20</v>
      </c>
      <c r="Z215">
        <v>9</v>
      </c>
      <c r="AA215">
        <v>19</v>
      </c>
      <c r="AB215">
        <v>11</v>
      </c>
      <c r="AC215">
        <v>4</v>
      </c>
      <c r="AD215">
        <v>7</v>
      </c>
      <c r="AE215">
        <v>4</v>
      </c>
      <c r="AF215">
        <v>6</v>
      </c>
      <c r="AG215">
        <v>4</v>
      </c>
      <c r="AH215">
        <v>10</v>
      </c>
      <c r="AI215">
        <v>4</v>
      </c>
      <c r="AJ215">
        <v>42</v>
      </c>
      <c r="AK215">
        <v>8</v>
      </c>
      <c r="AL215">
        <v>7</v>
      </c>
      <c r="AM215">
        <v>11</v>
      </c>
      <c r="AN215">
        <v>6</v>
      </c>
      <c r="AO215">
        <v>8</v>
      </c>
      <c r="AP215">
        <v>3</v>
      </c>
      <c r="AQ215">
        <v>1</v>
      </c>
      <c r="AR215">
        <v>2</v>
      </c>
      <c r="AS215">
        <v>4</v>
      </c>
      <c r="AT215">
        <v>12</v>
      </c>
      <c r="AU215">
        <v>13</v>
      </c>
      <c r="AV215">
        <v>11</v>
      </c>
      <c r="AW215">
        <v>14</v>
      </c>
      <c r="AX215">
        <v>7</v>
      </c>
      <c r="AY215">
        <v>18</v>
      </c>
      <c r="AZ215">
        <v>16</v>
      </c>
      <c r="BA215">
        <v>15</v>
      </c>
      <c r="BB215">
        <v>9</v>
      </c>
      <c r="BC215">
        <v>17</v>
      </c>
      <c r="BD215">
        <v>5</v>
      </c>
      <c r="BE215">
        <v>6</v>
      </c>
      <c r="BF215">
        <v>8</v>
      </c>
      <c r="BG215">
        <v>10</v>
      </c>
      <c r="BH215">
        <v>-8</v>
      </c>
    </row>
    <row r="216" spans="1:60" x14ac:dyDescent="0.3">
      <c r="A216">
        <v>21477</v>
      </c>
      <c r="B216">
        <v>0</v>
      </c>
      <c r="C216">
        <v>1987</v>
      </c>
      <c r="D216" s="1">
        <v>44133.854166666664</v>
      </c>
      <c r="E216" t="s">
        <v>62</v>
      </c>
      <c r="F216">
        <v>2</v>
      </c>
      <c r="G216">
        <v>1</v>
      </c>
      <c r="H216">
        <v>1</v>
      </c>
      <c r="I216">
        <v>1</v>
      </c>
      <c r="J216">
        <v>1</v>
      </c>
      <c r="K216">
        <v>3</v>
      </c>
      <c r="L216">
        <v>1</v>
      </c>
      <c r="M216">
        <v>3</v>
      </c>
      <c r="N216">
        <v>1</v>
      </c>
      <c r="O216">
        <v>1</v>
      </c>
      <c r="P216">
        <v>1</v>
      </c>
      <c r="Q216">
        <v>1</v>
      </c>
      <c r="R216">
        <v>4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7</v>
      </c>
      <c r="Y216">
        <v>4</v>
      </c>
      <c r="Z216">
        <v>5</v>
      </c>
      <c r="AA216">
        <v>9</v>
      </c>
      <c r="AB216">
        <v>5</v>
      </c>
      <c r="AC216">
        <v>53</v>
      </c>
      <c r="AD216">
        <v>5</v>
      </c>
      <c r="AE216">
        <v>9</v>
      </c>
      <c r="AF216">
        <v>4</v>
      </c>
      <c r="AG216">
        <v>3</v>
      </c>
      <c r="AH216">
        <v>10</v>
      </c>
      <c r="AI216">
        <v>2</v>
      </c>
      <c r="AJ216">
        <v>161</v>
      </c>
      <c r="AK216">
        <v>3</v>
      </c>
      <c r="AL216">
        <v>4</v>
      </c>
      <c r="AM216">
        <v>2</v>
      </c>
      <c r="AN216">
        <v>3</v>
      </c>
      <c r="AO216">
        <v>2</v>
      </c>
      <c r="AP216">
        <v>18</v>
      </c>
      <c r="AQ216">
        <v>16</v>
      </c>
      <c r="AR216">
        <v>13</v>
      </c>
      <c r="AS216">
        <v>1</v>
      </c>
      <c r="AT216">
        <v>17</v>
      </c>
      <c r="AU216">
        <v>10</v>
      </c>
      <c r="AV216">
        <v>3</v>
      </c>
      <c r="AW216">
        <v>11</v>
      </c>
      <c r="AX216">
        <v>2</v>
      </c>
      <c r="AY216">
        <v>8</v>
      </c>
      <c r="AZ216">
        <v>12</v>
      </c>
      <c r="BA216">
        <v>9</v>
      </c>
      <c r="BB216">
        <v>6</v>
      </c>
      <c r="BC216">
        <v>14</v>
      </c>
      <c r="BD216">
        <v>4</v>
      </c>
      <c r="BE216">
        <v>7</v>
      </c>
      <c r="BF216">
        <v>5</v>
      </c>
      <c r="BG216">
        <v>15</v>
      </c>
      <c r="BH216">
        <v>-21</v>
      </c>
    </row>
    <row r="217" spans="1:60" s="6" customFormat="1" x14ac:dyDescent="0.3">
      <c r="A217" s="6">
        <v>21482</v>
      </c>
      <c r="B217" s="6">
        <v>0</v>
      </c>
      <c r="C217" s="6">
        <v>1996</v>
      </c>
      <c r="D217" s="7">
        <v>44133.855555555558</v>
      </c>
      <c r="E217" s="6">
        <v>1</v>
      </c>
      <c r="F217" s="6">
        <v>3</v>
      </c>
      <c r="G217" s="6">
        <v>2</v>
      </c>
      <c r="H217" s="6">
        <v>3</v>
      </c>
      <c r="I217" s="6">
        <v>2</v>
      </c>
      <c r="J217" s="6">
        <v>2</v>
      </c>
      <c r="K217" s="6">
        <v>3</v>
      </c>
      <c r="L217" s="6">
        <v>3</v>
      </c>
      <c r="M217" s="6">
        <v>3</v>
      </c>
      <c r="N217" s="6">
        <v>3</v>
      </c>
      <c r="O217" s="6">
        <v>3</v>
      </c>
      <c r="P217" s="6">
        <v>2</v>
      </c>
      <c r="Q217" s="6">
        <v>3</v>
      </c>
      <c r="R217" s="6">
        <v>4</v>
      </c>
      <c r="S217" s="6">
        <v>2</v>
      </c>
      <c r="T217" s="6">
        <v>2</v>
      </c>
      <c r="U217" s="6">
        <v>2</v>
      </c>
      <c r="V217" s="6">
        <v>2</v>
      </c>
      <c r="W217" s="6">
        <v>2</v>
      </c>
      <c r="X217" s="6">
        <v>8</v>
      </c>
      <c r="Y217" s="6">
        <v>4</v>
      </c>
      <c r="Z217" s="6">
        <v>7</v>
      </c>
      <c r="AA217" s="6">
        <v>7</v>
      </c>
      <c r="AB217" s="6">
        <v>8</v>
      </c>
      <c r="AC217" s="6">
        <v>3</v>
      </c>
      <c r="AD217" s="6">
        <v>5</v>
      </c>
      <c r="AE217" s="6">
        <v>4</v>
      </c>
      <c r="AF217" s="6">
        <v>3</v>
      </c>
      <c r="AG217" s="6">
        <v>4</v>
      </c>
      <c r="AH217" s="6">
        <v>5</v>
      </c>
      <c r="AI217" s="6">
        <v>3</v>
      </c>
      <c r="AJ217" s="6">
        <v>10</v>
      </c>
      <c r="AK217" s="6">
        <v>8</v>
      </c>
      <c r="AL217" s="6">
        <v>3</v>
      </c>
      <c r="AM217" s="6">
        <v>2</v>
      </c>
      <c r="AN217" s="6">
        <v>4</v>
      </c>
      <c r="AO217" s="6">
        <v>2</v>
      </c>
      <c r="AP217" s="6">
        <v>6</v>
      </c>
      <c r="AQ217" s="6">
        <v>14</v>
      </c>
      <c r="AR217" s="6">
        <v>1</v>
      </c>
      <c r="AS217" s="6">
        <v>12</v>
      </c>
      <c r="AT217" s="6">
        <v>16</v>
      </c>
      <c r="AU217" s="6">
        <v>15</v>
      </c>
      <c r="AV217" s="6">
        <v>10</v>
      </c>
      <c r="AW217" s="6">
        <v>8</v>
      </c>
      <c r="AX217" s="6">
        <v>7</v>
      </c>
      <c r="AY217" s="6">
        <v>17</v>
      </c>
      <c r="AZ217" s="6">
        <v>18</v>
      </c>
      <c r="BA217" s="6">
        <v>3</v>
      </c>
      <c r="BB217" s="6">
        <v>11</v>
      </c>
      <c r="BC217" s="6">
        <v>13</v>
      </c>
      <c r="BD217" s="6">
        <v>5</v>
      </c>
      <c r="BE217" s="6">
        <v>9</v>
      </c>
      <c r="BF217" s="6">
        <v>4</v>
      </c>
      <c r="BG217" s="6">
        <v>2</v>
      </c>
      <c r="BH217" s="6">
        <v>-23</v>
      </c>
    </row>
    <row r="218" spans="1:60" x14ac:dyDescent="0.3">
      <c r="A218">
        <v>21491</v>
      </c>
      <c r="B218">
        <v>0</v>
      </c>
      <c r="C218">
        <v>1999</v>
      </c>
      <c r="D218" s="1">
        <v>44133.867361111108</v>
      </c>
      <c r="E218" t="s">
        <v>62</v>
      </c>
      <c r="F218">
        <v>3</v>
      </c>
      <c r="G218">
        <v>1</v>
      </c>
      <c r="H218">
        <v>1</v>
      </c>
      <c r="I218">
        <v>4</v>
      </c>
      <c r="J218">
        <v>3</v>
      </c>
      <c r="K218">
        <v>4</v>
      </c>
      <c r="L218">
        <v>3</v>
      </c>
      <c r="M218">
        <v>4</v>
      </c>
      <c r="N218">
        <v>2</v>
      </c>
      <c r="O218">
        <v>4</v>
      </c>
      <c r="P218">
        <v>1</v>
      </c>
      <c r="Q218">
        <v>3</v>
      </c>
      <c r="R218">
        <v>4</v>
      </c>
      <c r="S218">
        <v>2</v>
      </c>
      <c r="T218">
        <v>2</v>
      </c>
      <c r="U218">
        <v>1</v>
      </c>
      <c r="V218">
        <v>3</v>
      </c>
      <c r="W218">
        <v>2</v>
      </c>
      <c r="X218">
        <v>6</v>
      </c>
      <c r="Y218">
        <v>6</v>
      </c>
      <c r="Z218">
        <v>6</v>
      </c>
      <c r="AA218">
        <v>12</v>
      </c>
      <c r="AB218">
        <v>7</v>
      </c>
      <c r="AC218">
        <v>7</v>
      </c>
      <c r="AD218">
        <v>8</v>
      </c>
      <c r="AE218">
        <v>8</v>
      </c>
      <c r="AF218">
        <v>3</v>
      </c>
      <c r="AG218">
        <v>10</v>
      </c>
      <c r="AH218">
        <v>8</v>
      </c>
      <c r="AI218">
        <v>11</v>
      </c>
      <c r="AJ218">
        <v>7</v>
      </c>
      <c r="AK218">
        <v>11</v>
      </c>
      <c r="AL218">
        <v>5</v>
      </c>
      <c r="AM218">
        <v>3</v>
      </c>
      <c r="AN218">
        <v>10</v>
      </c>
      <c r="AO218">
        <v>4</v>
      </c>
      <c r="AP218">
        <v>16</v>
      </c>
      <c r="AQ218">
        <v>15</v>
      </c>
      <c r="AR218">
        <v>4</v>
      </c>
      <c r="AS218">
        <v>14</v>
      </c>
      <c r="AT218">
        <v>2</v>
      </c>
      <c r="AU218">
        <v>7</v>
      </c>
      <c r="AV218">
        <v>10</v>
      </c>
      <c r="AW218">
        <v>8</v>
      </c>
      <c r="AX218">
        <v>9</v>
      </c>
      <c r="AY218">
        <v>17</v>
      </c>
      <c r="AZ218">
        <v>3</v>
      </c>
      <c r="BA218">
        <v>1</v>
      </c>
      <c r="BB218">
        <v>13</v>
      </c>
      <c r="BC218">
        <v>12</v>
      </c>
      <c r="BD218">
        <v>11</v>
      </c>
      <c r="BE218">
        <v>18</v>
      </c>
      <c r="BF218">
        <v>5</v>
      </c>
      <c r="BG218">
        <v>6</v>
      </c>
      <c r="BH218">
        <v>24</v>
      </c>
    </row>
    <row r="219" spans="1:60" x14ac:dyDescent="0.3">
      <c r="A219">
        <v>21494</v>
      </c>
      <c r="B219">
        <v>0</v>
      </c>
      <c r="C219">
        <v>1999</v>
      </c>
      <c r="D219" s="1">
        <v>44133.87222222222</v>
      </c>
      <c r="E219" t="s">
        <v>62</v>
      </c>
      <c r="F219">
        <v>3</v>
      </c>
      <c r="G219">
        <v>2</v>
      </c>
      <c r="H219">
        <v>3</v>
      </c>
      <c r="I219">
        <v>4</v>
      </c>
      <c r="J219">
        <v>2</v>
      </c>
      <c r="K219">
        <v>3</v>
      </c>
      <c r="L219">
        <v>3</v>
      </c>
      <c r="M219">
        <v>4</v>
      </c>
      <c r="N219">
        <v>2</v>
      </c>
      <c r="O219">
        <v>4</v>
      </c>
      <c r="P219">
        <v>2</v>
      </c>
      <c r="Q219">
        <v>4</v>
      </c>
      <c r="R219">
        <v>3</v>
      </c>
      <c r="S219">
        <v>2</v>
      </c>
      <c r="T219">
        <v>1</v>
      </c>
      <c r="U219">
        <v>3</v>
      </c>
      <c r="V219">
        <v>3</v>
      </c>
      <c r="W219">
        <v>3</v>
      </c>
      <c r="X219">
        <v>4</v>
      </c>
      <c r="Y219">
        <v>26</v>
      </c>
      <c r="Z219">
        <v>5</v>
      </c>
      <c r="AA219">
        <v>15</v>
      </c>
      <c r="AB219">
        <v>8</v>
      </c>
      <c r="AC219">
        <v>6</v>
      </c>
      <c r="AD219">
        <v>9</v>
      </c>
      <c r="AE219">
        <v>5</v>
      </c>
      <c r="AF219">
        <v>9</v>
      </c>
      <c r="AG219">
        <v>32</v>
      </c>
      <c r="AH219">
        <v>8</v>
      </c>
      <c r="AI219">
        <v>8</v>
      </c>
      <c r="AJ219">
        <v>10</v>
      </c>
      <c r="AK219">
        <v>13</v>
      </c>
      <c r="AL219">
        <v>13</v>
      </c>
      <c r="AM219">
        <v>3</v>
      </c>
      <c r="AN219">
        <v>6</v>
      </c>
      <c r="AO219">
        <v>2</v>
      </c>
      <c r="AP219">
        <v>12</v>
      </c>
      <c r="AQ219">
        <v>4</v>
      </c>
      <c r="AR219">
        <v>8</v>
      </c>
      <c r="AS219">
        <v>2</v>
      </c>
      <c r="AT219">
        <v>13</v>
      </c>
      <c r="AU219">
        <v>3</v>
      </c>
      <c r="AV219">
        <v>15</v>
      </c>
      <c r="AW219">
        <v>6</v>
      </c>
      <c r="AX219">
        <v>5</v>
      </c>
      <c r="AY219">
        <v>11</v>
      </c>
      <c r="AZ219">
        <v>17</v>
      </c>
      <c r="BA219">
        <v>1</v>
      </c>
      <c r="BB219">
        <v>10</v>
      </c>
      <c r="BC219">
        <v>9</v>
      </c>
      <c r="BD219">
        <v>18</v>
      </c>
      <c r="BE219">
        <v>7</v>
      </c>
      <c r="BF219">
        <v>14</v>
      </c>
      <c r="BG219">
        <v>16</v>
      </c>
      <c r="BH219">
        <v>-3</v>
      </c>
    </row>
    <row r="220" spans="1:60" x14ac:dyDescent="0.3">
      <c r="A220" s="6">
        <v>21506</v>
      </c>
      <c r="B220" s="6">
        <v>1</v>
      </c>
      <c r="C220" s="6">
        <v>1999</v>
      </c>
      <c r="D220" s="7">
        <v>44133.882638888892</v>
      </c>
      <c r="E220" s="6">
        <v>1</v>
      </c>
      <c r="F220" s="6">
        <v>2</v>
      </c>
      <c r="G220" s="6">
        <v>2</v>
      </c>
      <c r="H220" s="6">
        <v>3</v>
      </c>
      <c r="I220" s="6">
        <v>2</v>
      </c>
      <c r="J220" s="6">
        <v>2</v>
      </c>
      <c r="K220" s="6">
        <v>2</v>
      </c>
      <c r="L220" s="6">
        <v>4</v>
      </c>
      <c r="M220" s="6">
        <v>2</v>
      </c>
      <c r="N220" s="6">
        <v>3</v>
      </c>
      <c r="O220" s="6">
        <v>2</v>
      </c>
      <c r="P220" s="6">
        <v>3</v>
      </c>
      <c r="Q220" s="6">
        <v>2</v>
      </c>
      <c r="R220" s="6">
        <v>3</v>
      </c>
      <c r="S220" s="6">
        <v>2</v>
      </c>
      <c r="T220" s="6">
        <v>2</v>
      </c>
      <c r="U220" s="6">
        <v>2</v>
      </c>
      <c r="V220" s="6">
        <v>2</v>
      </c>
      <c r="W220" s="6">
        <v>3</v>
      </c>
      <c r="X220" s="6">
        <v>3</v>
      </c>
      <c r="Y220" s="6">
        <v>3</v>
      </c>
      <c r="Z220" s="6">
        <v>4</v>
      </c>
      <c r="AA220" s="6">
        <v>14</v>
      </c>
      <c r="AB220" s="6">
        <v>8</v>
      </c>
      <c r="AC220" s="6">
        <v>5</v>
      </c>
      <c r="AD220" s="6">
        <v>8</v>
      </c>
      <c r="AE220" s="6">
        <v>5</v>
      </c>
      <c r="AF220" s="6">
        <v>5</v>
      </c>
      <c r="AG220" s="6">
        <v>3</v>
      </c>
      <c r="AH220" s="6">
        <v>6</v>
      </c>
      <c r="AI220" s="6">
        <v>5</v>
      </c>
      <c r="AJ220" s="6">
        <v>11</v>
      </c>
      <c r="AK220" s="6">
        <v>6</v>
      </c>
      <c r="AL220" s="6">
        <v>22</v>
      </c>
      <c r="AM220" s="6">
        <v>2</v>
      </c>
      <c r="AN220" s="6">
        <v>6</v>
      </c>
      <c r="AO220" s="6">
        <v>3</v>
      </c>
      <c r="AP220" s="6">
        <v>12</v>
      </c>
      <c r="AQ220" s="6">
        <v>17</v>
      </c>
      <c r="AR220" s="6">
        <v>14</v>
      </c>
      <c r="AS220" s="6">
        <v>1</v>
      </c>
      <c r="AT220" s="6">
        <v>2</v>
      </c>
      <c r="AU220" s="6">
        <v>4</v>
      </c>
      <c r="AV220" s="6">
        <v>15</v>
      </c>
      <c r="AW220" s="6">
        <v>6</v>
      </c>
      <c r="AX220" s="6">
        <v>5</v>
      </c>
      <c r="AY220" s="6">
        <v>11</v>
      </c>
      <c r="AZ220" s="6">
        <v>13</v>
      </c>
      <c r="BA220" s="6">
        <v>3</v>
      </c>
      <c r="BB220" s="6">
        <v>10</v>
      </c>
      <c r="BC220" s="6">
        <v>18</v>
      </c>
      <c r="BD220" s="6">
        <v>9</v>
      </c>
      <c r="BE220" s="6">
        <v>7</v>
      </c>
      <c r="BF220" s="6">
        <v>8</v>
      </c>
      <c r="BG220" s="6">
        <v>16</v>
      </c>
      <c r="BH220" s="6">
        <v>-22</v>
      </c>
    </row>
    <row r="221" spans="1:60" x14ac:dyDescent="0.3">
      <c r="A221" s="6">
        <v>21493</v>
      </c>
      <c r="B221" s="6">
        <v>1</v>
      </c>
      <c r="C221" s="6">
        <v>1997</v>
      </c>
      <c r="D221" s="7">
        <v>44133.884027777778</v>
      </c>
      <c r="E221" s="6">
        <v>1</v>
      </c>
      <c r="F221" s="6">
        <v>2</v>
      </c>
      <c r="G221" s="6">
        <v>2</v>
      </c>
      <c r="H221" s="6">
        <v>2</v>
      </c>
      <c r="I221" s="6">
        <v>2</v>
      </c>
      <c r="J221" s="6">
        <v>1</v>
      </c>
      <c r="K221" s="6">
        <v>2</v>
      </c>
      <c r="L221" s="6">
        <v>2</v>
      </c>
      <c r="M221" s="6">
        <v>2</v>
      </c>
      <c r="N221" s="6">
        <v>2</v>
      </c>
      <c r="O221" s="6">
        <v>2</v>
      </c>
      <c r="P221" s="6">
        <v>3</v>
      </c>
      <c r="Q221" s="6">
        <v>2</v>
      </c>
      <c r="R221" s="6">
        <v>2</v>
      </c>
      <c r="S221" s="6">
        <v>1</v>
      </c>
      <c r="T221" s="6">
        <v>2</v>
      </c>
      <c r="U221" s="6">
        <v>1</v>
      </c>
      <c r="V221" s="6">
        <v>1</v>
      </c>
      <c r="W221" s="6">
        <v>2</v>
      </c>
      <c r="X221" s="6">
        <v>3</v>
      </c>
      <c r="Y221" s="6">
        <v>3</v>
      </c>
      <c r="Z221" s="6">
        <v>6</v>
      </c>
      <c r="AA221" s="6">
        <v>7</v>
      </c>
      <c r="AB221" s="6">
        <v>6</v>
      </c>
      <c r="AC221" s="6">
        <v>6</v>
      </c>
      <c r="AD221" s="6">
        <v>6</v>
      </c>
      <c r="AE221" s="6">
        <v>6</v>
      </c>
      <c r="AF221" s="6">
        <v>4</v>
      </c>
      <c r="AG221" s="6">
        <v>7</v>
      </c>
      <c r="AH221" s="6">
        <v>4</v>
      </c>
      <c r="AI221" s="6">
        <v>8</v>
      </c>
      <c r="AJ221" s="6">
        <v>5</v>
      </c>
      <c r="AK221" s="6">
        <v>9</v>
      </c>
      <c r="AL221" s="6">
        <v>3</v>
      </c>
      <c r="AM221" s="6">
        <v>2</v>
      </c>
      <c r="AN221" s="6">
        <v>4</v>
      </c>
      <c r="AO221" s="6">
        <v>2</v>
      </c>
      <c r="AP221" s="6">
        <v>17</v>
      </c>
      <c r="AQ221" s="6">
        <v>14</v>
      </c>
      <c r="AR221" s="6">
        <v>15</v>
      </c>
      <c r="AS221" s="6">
        <v>12</v>
      </c>
      <c r="AT221" s="6">
        <v>16</v>
      </c>
      <c r="AU221" s="6">
        <v>2</v>
      </c>
      <c r="AV221" s="6">
        <v>4</v>
      </c>
      <c r="AW221" s="6">
        <v>9</v>
      </c>
      <c r="AX221" s="6">
        <v>18</v>
      </c>
      <c r="AY221" s="6">
        <v>8</v>
      </c>
      <c r="AZ221" s="6">
        <v>6</v>
      </c>
      <c r="BA221" s="6">
        <v>11</v>
      </c>
      <c r="BB221" s="6">
        <v>10</v>
      </c>
      <c r="BC221" s="6">
        <v>1</v>
      </c>
      <c r="BD221" s="6">
        <v>7</v>
      </c>
      <c r="BE221" s="6">
        <v>5</v>
      </c>
      <c r="BF221" s="6">
        <v>3</v>
      </c>
      <c r="BG221" s="6">
        <v>13</v>
      </c>
      <c r="BH221" s="6">
        <v>-25</v>
      </c>
    </row>
    <row r="222" spans="1:60" x14ac:dyDescent="0.3">
      <c r="A222">
        <v>21514</v>
      </c>
      <c r="B222">
        <v>0</v>
      </c>
      <c r="C222">
        <v>1999</v>
      </c>
      <c r="D222" s="1">
        <v>44133.888194444444</v>
      </c>
      <c r="E222" t="s">
        <v>62</v>
      </c>
      <c r="F222">
        <v>3</v>
      </c>
      <c r="G222">
        <v>1</v>
      </c>
      <c r="H222">
        <v>2</v>
      </c>
      <c r="I222">
        <v>2</v>
      </c>
      <c r="J222">
        <v>1</v>
      </c>
      <c r="K222">
        <v>2</v>
      </c>
      <c r="L222">
        <v>3</v>
      </c>
      <c r="M222">
        <v>3</v>
      </c>
      <c r="N222">
        <v>2</v>
      </c>
      <c r="O222">
        <v>3</v>
      </c>
      <c r="P222">
        <v>1</v>
      </c>
      <c r="Q222">
        <v>3</v>
      </c>
      <c r="R222">
        <v>4</v>
      </c>
      <c r="S222">
        <v>2</v>
      </c>
      <c r="T222">
        <v>2</v>
      </c>
      <c r="U222">
        <v>2</v>
      </c>
      <c r="V222">
        <v>2</v>
      </c>
      <c r="W222">
        <v>2</v>
      </c>
      <c r="X222">
        <v>6</v>
      </c>
      <c r="Y222">
        <v>6</v>
      </c>
      <c r="Z222">
        <v>4</v>
      </c>
      <c r="AA222">
        <v>7</v>
      </c>
      <c r="AB222">
        <v>6</v>
      </c>
      <c r="AC222">
        <v>4</v>
      </c>
      <c r="AD222">
        <v>8</v>
      </c>
      <c r="AE222">
        <v>7</v>
      </c>
      <c r="AF222">
        <v>6</v>
      </c>
      <c r="AG222">
        <v>4</v>
      </c>
      <c r="AH222">
        <v>7</v>
      </c>
      <c r="AI222">
        <v>5</v>
      </c>
      <c r="AJ222">
        <v>8</v>
      </c>
      <c r="AK222">
        <v>8</v>
      </c>
      <c r="AL222">
        <v>7</v>
      </c>
      <c r="AM222">
        <v>5</v>
      </c>
      <c r="AN222">
        <v>5</v>
      </c>
      <c r="AO222">
        <v>3</v>
      </c>
      <c r="AP222">
        <v>1</v>
      </c>
      <c r="AQ222">
        <v>3</v>
      </c>
      <c r="AR222">
        <v>10</v>
      </c>
      <c r="AS222">
        <v>18</v>
      </c>
      <c r="AT222">
        <v>11</v>
      </c>
      <c r="AU222">
        <v>13</v>
      </c>
      <c r="AV222">
        <v>12</v>
      </c>
      <c r="AW222">
        <v>17</v>
      </c>
      <c r="AX222">
        <v>16</v>
      </c>
      <c r="AY222">
        <v>9</v>
      </c>
      <c r="AZ222">
        <v>15</v>
      </c>
      <c r="BA222">
        <v>14</v>
      </c>
      <c r="BB222">
        <v>2</v>
      </c>
      <c r="BC222">
        <v>7</v>
      </c>
      <c r="BD222">
        <v>6</v>
      </c>
      <c r="BE222">
        <v>4</v>
      </c>
      <c r="BF222">
        <v>5</v>
      </c>
      <c r="BG222">
        <v>8</v>
      </c>
      <c r="BH222">
        <v>-15</v>
      </c>
    </row>
    <row r="223" spans="1:60" x14ac:dyDescent="0.3">
      <c r="A223" s="6">
        <v>21518</v>
      </c>
      <c r="B223" s="6">
        <v>0</v>
      </c>
      <c r="C223" s="6">
        <v>1999</v>
      </c>
      <c r="D223" s="7">
        <v>44133.893055555556</v>
      </c>
      <c r="E223" s="6">
        <v>1</v>
      </c>
      <c r="F223" s="6">
        <v>3</v>
      </c>
      <c r="G223" s="6">
        <v>2</v>
      </c>
      <c r="H223" s="6">
        <v>3</v>
      </c>
      <c r="I223" s="6">
        <v>3</v>
      </c>
      <c r="J223" s="6">
        <v>3</v>
      </c>
      <c r="K223" s="6">
        <v>3</v>
      </c>
      <c r="L223" s="6">
        <v>4</v>
      </c>
      <c r="M223" s="6">
        <v>3</v>
      </c>
      <c r="N223" s="6">
        <v>3</v>
      </c>
      <c r="O223" s="6">
        <v>3</v>
      </c>
      <c r="P223" s="6">
        <v>3</v>
      </c>
      <c r="Q223" s="6">
        <v>3</v>
      </c>
      <c r="R223" s="6">
        <v>2</v>
      </c>
      <c r="S223" s="6">
        <v>2</v>
      </c>
      <c r="T223" s="6">
        <v>2</v>
      </c>
      <c r="U223" s="6">
        <v>2</v>
      </c>
      <c r="V223" s="6">
        <v>2</v>
      </c>
      <c r="W223" s="6">
        <v>3</v>
      </c>
      <c r="X223" s="6">
        <v>5</v>
      </c>
      <c r="Y223" s="6">
        <v>6</v>
      </c>
      <c r="Z223" s="6">
        <v>10</v>
      </c>
      <c r="AA223" s="6">
        <v>8</v>
      </c>
      <c r="AB223" s="6">
        <v>9</v>
      </c>
      <c r="AC223" s="6">
        <v>6</v>
      </c>
      <c r="AD223" s="6">
        <v>10</v>
      </c>
      <c r="AE223" s="6">
        <v>6</v>
      </c>
      <c r="AF223" s="6">
        <v>4</v>
      </c>
      <c r="AG223" s="6">
        <v>4</v>
      </c>
      <c r="AH223" s="6">
        <v>7</v>
      </c>
      <c r="AI223" s="6">
        <v>3</v>
      </c>
      <c r="AJ223" s="6">
        <v>4</v>
      </c>
      <c r="AK223" s="6">
        <v>6</v>
      </c>
      <c r="AL223" s="6">
        <v>7</v>
      </c>
      <c r="AM223" s="6">
        <v>7</v>
      </c>
      <c r="AN223" s="6">
        <v>5</v>
      </c>
      <c r="AO223" s="6">
        <v>4</v>
      </c>
      <c r="AP223" s="6">
        <v>5</v>
      </c>
      <c r="AQ223" s="6">
        <v>12</v>
      </c>
      <c r="AR223" s="6">
        <v>1</v>
      </c>
      <c r="AS223" s="6">
        <v>17</v>
      </c>
      <c r="AT223" s="6">
        <v>3</v>
      </c>
      <c r="AU223" s="6">
        <v>6</v>
      </c>
      <c r="AV223" s="6">
        <v>4</v>
      </c>
      <c r="AW223" s="6">
        <v>8</v>
      </c>
      <c r="AX223" s="6">
        <v>7</v>
      </c>
      <c r="AY223" s="6">
        <v>15</v>
      </c>
      <c r="AZ223" s="6">
        <v>11</v>
      </c>
      <c r="BA223" s="6">
        <v>14</v>
      </c>
      <c r="BB223" s="6">
        <v>18</v>
      </c>
      <c r="BC223" s="6">
        <v>9</v>
      </c>
      <c r="BD223" s="6">
        <v>13</v>
      </c>
      <c r="BE223" s="6">
        <v>2</v>
      </c>
      <c r="BF223" s="6">
        <v>16</v>
      </c>
      <c r="BG223" s="6">
        <v>10</v>
      </c>
      <c r="BH223" s="6">
        <v>-27</v>
      </c>
    </row>
    <row r="224" spans="1:60" x14ac:dyDescent="0.3">
      <c r="A224">
        <v>21486</v>
      </c>
      <c r="B224">
        <v>0</v>
      </c>
      <c r="C224">
        <v>1992</v>
      </c>
      <c r="D224" s="1">
        <v>44133.896527777775</v>
      </c>
      <c r="E224" t="s">
        <v>60</v>
      </c>
      <c r="F224">
        <v>3</v>
      </c>
      <c r="G224">
        <v>1</v>
      </c>
      <c r="H224">
        <v>1</v>
      </c>
      <c r="I224">
        <v>1</v>
      </c>
      <c r="J224">
        <v>3</v>
      </c>
      <c r="K224">
        <v>2</v>
      </c>
      <c r="L224">
        <v>2</v>
      </c>
      <c r="M224">
        <v>3</v>
      </c>
      <c r="N224">
        <v>1</v>
      </c>
      <c r="O224">
        <v>3</v>
      </c>
      <c r="P224">
        <v>1</v>
      </c>
      <c r="Q224">
        <v>3</v>
      </c>
      <c r="R224">
        <v>2</v>
      </c>
      <c r="S224">
        <v>1</v>
      </c>
      <c r="T224">
        <v>2</v>
      </c>
      <c r="U224">
        <v>1</v>
      </c>
      <c r="V224">
        <v>1</v>
      </c>
      <c r="W224">
        <v>2</v>
      </c>
      <c r="X224">
        <v>3</v>
      </c>
      <c r="Y224">
        <v>4</v>
      </c>
      <c r="Z224">
        <v>5</v>
      </c>
      <c r="AA224">
        <v>5</v>
      </c>
      <c r="AB224">
        <v>12</v>
      </c>
      <c r="AC224">
        <v>3</v>
      </c>
      <c r="AD224">
        <v>6</v>
      </c>
      <c r="AE224">
        <v>6</v>
      </c>
      <c r="AF224">
        <v>4</v>
      </c>
      <c r="AG224">
        <v>11</v>
      </c>
      <c r="AH224">
        <v>9</v>
      </c>
      <c r="AI224">
        <v>4</v>
      </c>
      <c r="AJ224">
        <v>31</v>
      </c>
      <c r="AK224">
        <v>8</v>
      </c>
      <c r="AL224">
        <v>8</v>
      </c>
      <c r="AM224">
        <v>3</v>
      </c>
      <c r="AN224">
        <v>4</v>
      </c>
      <c r="AO224">
        <v>3</v>
      </c>
      <c r="AP224">
        <v>5</v>
      </c>
      <c r="AQ224">
        <v>12</v>
      </c>
      <c r="AR224">
        <v>11</v>
      </c>
      <c r="AS224">
        <v>8</v>
      </c>
      <c r="AT224">
        <v>15</v>
      </c>
      <c r="AU224">
        <v>16</v>
      </c>
      <c r="AV224">
        <v>3</v>
      </c>
      <c r="AW224">
        <v>9</v>
      </c>
      <c r="AX224">
        <v>18</v>
      </c>
      <c r="AY224">
        <v>2</v>
      </c>
      <c r="AZ224">
        <v>1</v>
      </c>
      <c r="BA224">
        <v>14</v>
      </c>
      <c r="BB224">
        <v>13</v>
      </c>
      <c r="BC224">
        <v>6</v>
      </c>
      <c r="BD224">
        <v>7</v>
      </c>
      <c r="BE224">
        <v>17</v>
      </c>
      <c r="BF224">
        <v>10</v>
      </c>
      <c r="BG224">
        <v>4</v>
      </c>
      <c r="BH224">
        <v>-9</v>
      </c>
    </row>
    <row r="225" spans="1:60" s="6" customFormat="1" x14ac:dyDescent="0.3">
      <c r="A225">
        <v>21525</v>
      </c>
      <c r="B225">
        <v>0</v>
      </c>
      <c r="C225">
        <v>1999</v>
      </c>
      <c r="D225" s="1">
        <v>44133.900694444441</v>
      </c>
      <c r="E225" t="s">
        <v>62</v>
      </c>
      <c r="F225">
        <v>3</v>
      </c>
      <c r="G225">
        <v>2</v>
      </c>
      <c r="H225">
        <v>3</v>
      </c>
      <c r="I225">
        <v>3</v>
      </c>
      <c r="J225">
        <v>2</v>
      </c>
      <c r="K225">
        <v>3</v>
      </c>
      <c r="L225">
        <v>3</v>
      </c>
      <c r="M225">
        <v>3</v>
      </c>
      <c r="N225">
        <v>3</v>
      </c>
      <c r="O225">
        <v>2</v>
      </c>
      <c r="P225">
        <v>2</v>
      </c>
      <c r="Q225">
        <v>3</v>
      </c>
      <c r="R225">
        <v>3</v>
      </c>
      <c r="S225">
        <v>3</v>
      </c>
      <c r="T225">
        <v>2</v>
      </c>
      <c r="U225">
        <v>2</v>
      </c>
      <c r="V225">
        <v>2</v>
      </c>
      <c r="W225">
        <v>3</v>
      </c>
      <c r="X225">
        <v>5</v>
      </c>
      <c r="Y225">
        <v>8</v>
      </c>
      <c r="Z225">
        <v>8</v>
      </c>
      <c r="AA225">
        <v>6</v>
      </c>
      <c r="AB225">
        <v>8</v>
      </c>
      <c r="AC225">
        <v>4</v>
      </c>
      <c r="AD225">
        <v>6</v>
      </c>
      <c r="AE225">
        <v>4</v>
      </c>
      <c r="AF225">
        <v>4</v>
      </c>
      <c r="AG225">
        <v>4</v>
      </c>
      <c r="AH225">
        <v>5</v>
      </c>
      <c r="AI225">
        <v>3</v>
      </c>
      <c r="AJ225">
        <v>6</v>
      </c>
      <c r="AK225">
        <v>6</v>
      </c>
      <c r="AL225">
        <v>4</v>
      </c>
      <c r="AM225">
        <v>4</v>
      </c>
      <c r="AN225">
        <v>4</v>
      </c>
      <c r="AO225">
        <v>3</v>
      </c>
      <c r="AP225">
        <v>10</v>
      </c>
      <c r="AQ225">
        <v>1</v>
      </c>
      <c r="AR225">
        <v>2</v>
      </c>
      <c r="AS225">
        <v>8</v>
      </c>
      <c r="AT225">
        <v>4</v>
      </c>
      <c r="AU225">
        <v>17</v>
      </c>
      <c r="AV225">
        <v>11</v>
      </c>
      <c r="AW225">
        <v>16</v>
      </c>
      <c r="AX225">
        <v>9</v>
      </c>
      <c r="AY225">
        <v>13</v>
      </c>
      <c r="AZ225">
        <v>7</v>
      </c>
      <c r="BA225">
        <v>15</v>
      </c>
      <c r="BB225">
        <v>18</v>
      </c>
      <c r="BC225">
        <v>5</v>
      </c>
      <c r="BD225">
        <v>6</v>
      </c>
      <c r="BE225">
        <v>12</v>
      </c>
      <c r="BF225">
        <v>14</v>
      </c>
      <c r="BG225">
        <v>3</v>
      </c>
      <c r="BH225">
        <v>-23</v>
      </c>
    </row>
    <row r="226" spans="1:60" x14ac:dyDescent="0.3">
      <c r="A226">
        <v>21527</v>
      </c>
      <c r="B226">
        <v>0</v>
      </c>
      <c r="C226">
        <v>1998</v>
      </c>
      <c r="D226" s="1">
        <v>44133.904861111114</v>
      </c>
      <c r="E226" t="s">
        <v>62</v>
      </c>
      <c r="F226">
        <v>2</v>
      </c>
      <c r="G226">
        <v>1</v>
      </c>
      <c r="H226">
        <v>3</v>
      </c>
      <c r="I226">
        <v>2</v>
      </c>
      <c r="J226">
        <v>2</v>
      </c>
      <c r="K226">
        <v>3</v>
      </c>
      <c r="L226">
        <v>3</v>
      </c>
      <c r="M226">
        <v>2</v>
      </c>
      <c r="N226">
        <v>2</v>
      </c>
      <c r="O226">
        <v>2</v>
      </c>
      <c r="P226">
        <v>3</v>
      </c>
      <c r="Q226">
        <v>2</v>
      </c>
      <c r="R226">
        <v>2</v>
      </c>
      <c r="S226">
        <v>2</v>
      </c>
      <c r="T226">
        <v>1</v>
      </c>
      <c r="U226">
        <v>3</v>
      </c>
      <c r="V226">
        <v>2</v>
      </c>
      <c r="W226">
        <v>2</v>
      </c>
      <c r="X226">
        <v>5</v>
      </c>
      <c r="Y226">
        <v>5</v>
      </c>
      <c r="Z226">
        <v>6</v>
      </c>
      <c r="AA226">
        <v>10</v>
      </c>
      <c r="AB226">
        <v>8</v>
      </c>
      <c r="AC226">
        <v>16</v>
      </c>
      <c r="AD226">
        <v>6</v>
      </c>
      <c r="AE226">
        <v>9</v>
      </c>
      <c r="AF226">
        <v>7</v>
      </c>
      <c r="AG226">
        <v>10</v>
      </c>
      <c r="AH226">
        <v>12</v>
      </c>
      <c r="AI226">
        <v>5</v>
      </c>
      <c r="AJ226">
        <v>62</v>
      </c>
      <c r="AK226">
        <v>11</v>
      </c>
      <c r="AL226">
        <v>9</v>
      </c>
      <c r="AM226">
        <v>4</v>
      </c>
      <c r="AN226">
        <v>5</v>
      </c>
      <c r="AO226">
        <v>7</v>
      </c>
      <c r="AP226">
        <v>15</v>
      </c>
      <c r="AQ226">
        <v>12</v>
      </c>
      <c r="AR226">
        <v>18</v>
      </c>
      <c r="AS226">
        <v>5</v>
      </c>
      <c r="AT226">
        <v>8</v>
      </c>
      <c r="AU226">
        <v>16</v>
      </c>
      <c r="AV226">
        <v>13</v>
      </c>
      <c r="AW226">
        <v>4</v>
      </c>
      <c r="AX226">
        <v>10</v>
      </c>
      <c r="AY226">
        <v>9</v>
      </c>
      <c r="AZ226">
        <v>11</v>
      </c>
      <c r="BA226">
        <v>7</v>
      </c>
      <c r="BB226">
        <v>2</v>
      </c>
      <c r="BC226">
        <v>17</v>
      </c>
      <c r="BD226">
        <v>3</v>
      </c>
      <c r="BE226">
        <v>6</v>
      </c>
      <c r="BF226">
        <v>14</v>
      </c>
      <c r="BG226">
        <v>1</v>
      </c>
      <c r="BH226">
        <v>-6</v>
      </c>
    </row>
    <row r="227" spans="1:60" x14ac:dyDescent="0.3">
      <c r="A227" s="6">
        <v>21531</v>
      </c>
      <c r="B227" s="6">
        <v>0</v>
      </c>
      <c r="C227" s="6">
        <v>1998</v>
      </c>
      <c r="D227" s="7">
        <v>44133.921527777777</v>
      </c>
      <c r="E227" s="6">
        <v>1</v>
      </c>
      <c r="F227" s="6">
        <v>3</v>
      </c>
      <c r="G227" s="6">
        <v>2</v>
      </c>
      <c r="H227" s="6">
        <v>2</v>
      </c>
      <c r="I227" s="6">
        <v>2</v>
      </c>
      <c r="J227" s="6">
        <v>3</v>
      </c>
      <c r="K227" s="6">
        <v>3</v>
      </c>
      <c r="L227" s="6">
        <v>3</v>
      </c>
      <c r="M227" s="6">
        <v>3</v>
      </c>
      <c r="N227" s="6">
        <v>2</v>
      </c>
      <c r="O227" s="6">
        <v>3</v>
      </c>
      <c r="P227" s="6">
        <v>2</v>
      </c>
      <c r="Q227" s="6">
        <v>3</v>
      </c>
      <c r="R227" s="6">
        <v>2</v>
      </c>
      <c r="S227" s="6">
        <v>3</v>
      </c>
      <c r="T227" s="6">
        <v>3</v>
      </c>
      <c r="U227" s="6">
        <v>3</v>
      </c>
      <c r="V227" s="6">
        <v>3</v>
      </c>
      <c r="W227" s="6">
        <v>2</v>
      </c>
      <c r="X227" s="6">
        <v>5</v>
      </c>
      <c r="Y227" s="6">
        <v>4</v>
      </c>
      <c r="Z227" s="6">
        <v>7</v>
      </c>
      <c r="AA227" s="6">
        <v>4</v>
      </c>
      <c r="AB227" s="6">
        <v>5</v>
      </c>
      <c r="AC227" s="6">
        <v>6</v>
      </c>
      <c r="AD227" s="6">
        <v>6</v>
      </c>
      <c r="AE227" s="6">
        <v>6</v>
      </c>
      <c r="AF227" s="6">
        <v>7</v>
      </c>
      <c r="AG227" s="6">
        <v>4</v>
      </c>
      <c r="AH227" s="6">
        <v>7</v>
      </c>
      <c r="AI227" s="6">
        <v>3</v>
      </c>
      <c r="AJ227" s="6">
        <v>11</v>
      </c>
      <c r="AK227" s="6">
        <v>6</v>
      </c>
      <c r="AL227" s="6">
        <v>2</v>
      </c>
      <c r="AM227" s="6">
        <v>2</v>
      </c>
      <c r="AN227" s="6">
        <v>2</v>
      </c>
      <c r="AO227" s="6">
        <v>4</v>
      </c>
      <c r="AP227" s="6">
        <v>16</v>
      </c>
      <c r="AQ227" s="6">
        <v>11</v>
      </c>
      <c r="AR227" s="6">
        <v>8</v>
      </c>
      <c r="AS227" s="6">
        <v>15</v>
      </c>
      <c r="AT227" s="6">
        <v>9</v>
      </c>
      <c r="AU227" s="6">
        <v>6</v>
      </c>
      <c r="AV227" s="6">
        <v>14</v>
      </c>
      <c r="AW227" s="6">
        <v>12</v>
      </c>
      <c r="AX227" s="6">
        <v>13</v>
      </c>
      <c r="AY227" s="6">
        <v>17</v>
      </c>
      <c r="AZ227" s="6">
        <v>10</v>
      </c>
      <c r="BA227" s="6">
        <v>4</v>
      </c>
      <c r="BB227" s="6">
        <v>2</v>
      </c>
      <c r="BC227" s="6">
        <v>1</v>
      </c>
      <c r="BD227" s="6">
        <v>3</v>
      </c>
      <c r="BE227" s="6">
        <v>5</v>
      </c>
      <c r="BF227" s="6">
        <v>7</v>
      </c>
      <c r="BG227" s="6">
        <v>18</v>
      </c>
      <c r="BH227" s="6">
        <v>-31</v>
      </c>
    </row>
    <row r="228" spans="1:60" x14ac:dyDescent="0.3">
      <c r="A228">
        <v>21431</v>
      </c>
      <c r="B228">
        <v>0</v>
      </c>
      <c r="C228">
        <v>1991</v>
      </c>
      <c r="D228" s="1">
        <v>44133.930555555555</v>
      </c>
      <c r="E228" t="s">
        <v>62</v>
      </c>
      <c r="F228">
        <v>1</v>
      </c>
      <c r="G228">
        <v>1</v>
      </c>
      <c r="H228">
        <v>1</v>
      </c>
      <c r="I228">
        <v>1</v>
      </c>
      <c r="J228">
        <v>1</v>
      </c>
      <c r="K228">
        <v>4</v>
      </c>
      <c r="L228">
        <v>1</v>
      </c>
      <c r="M228">
        <v>4</v>
      </c>
      <c r="N228">
        <v>1</v>
      </c>
      <c r="O228">
        <v>1</v>
      </c>
      <c r="P228">
        <v>1</v>
      </c>
      <c r="Q228">
        <v>1</v>
      </c>
      <c r="R228">
        <v>4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3</v>
      </c>
      <c r="Y228">
        <v>7</v>
      </c>
      <c r="Z228">
        <v>16</v>
      </c>
      <c r="AA228">
        <v>13</v>
      </c>
      <c r="AB228">
        <v>6</v>
      </c>
      <c r="AC228">
        <v>11</v>
      </c>
      <c r="AD228">
        <v>8</v>
      </c>
      <c r="AE228">
        <v>7</v>
      </c>
      <c r="AF228">
        <v>4</v>
      </c>
      <c r="AG228">
        <v>9</v>
      </c>
      <c r="AH228">
        <v>18</v>
      </c>
      <c r="AI228">
        <v>3</v>
      </c>
      <c r="AJ228">
        <v>10</v>
      </c>
      <c r="AK228">
        <v>18</v>
      </c>
      <c r="AL228">
        <v>4</v>
      </c>
      <c r="AM228">
        <v>2</v>
      </c>
      <c r="AN228">
        <v>5</v>
      </c>
      <c r="AO228">
        <v>3</v>
      </c>
      <c r="AP228">
        <v>16</v>
      </c>
      <c r="AQ228">
        <v>5</v>
      </c>
      <c r="AR228">
        <v>3</v>
      </c>
      <c r="AS228">
        <v>17</v>
      </c>
      <c r="AT228">
        <v>13</v>
      </c>
      <c r="AU228">
        <v>18</v>
      </c>
      <c r="AV228">
        <v>4</v>
      </c>
      <c r="AW228">
        <v>7</v>
      </c>
      <c r="AX228">
        <v>6</v>
      </c>
      <c r="AY228">
        <v>8</v>
      </c>
      <c r="AZ228">
        <v>12</v>
      </c>
      <c r="BA228">
        <v>10</v>
      </c>
      <c r="BB228">
        <v>1</v>
      </c>
      <c r="BC228">
        <v>9</v>
      </c>
      <c r="BD228">
        <v>14</v>
      </c>
      <c r="BE228">
        <v>11</v>
      </c>
      <c r="BF228">
        <v>2</v>
      </c>
      <c r="BG228">
        <v>15</v>
      </c>
      <c r="BH228">
        <v>10</v>
      </c>
    </row>
    <row r="229" spans="1:60" x14ac:dyDescent="0.3">
      <c r="A229" s="6">
        <v>21550</v>
      </c>
      <c r="B229" s="6">
        <v>1</v>
      </c>
      <c r="C229" s="6">
        <v>1992</v>
      </c>
      <c r="D229" s="7">
        <v>44133.986111111109</v>
      </c>
      <c r="E229" s="6">
        <v>1</v>
      </c>
      <c r="F229" s="6">
        <v>2</v>
      </c>
      <c r="G229" s="6">
        <v>1</v>
      </c>
      <c r="H229" s="6">
        <v>3</v>
      </c>
      <c r="I229" s="6">
        <v>3</v>
      </c>
      <c r="J229" s="6">
        <v>1</v>
      </c>
      <c r="K229" s="6">
        <v>1</v>
      </c>
      <c r="L229" s="6">
        <v>3</v>
      </c>
      <c r="M229" s="6">
        <v>2</v>
      </c>
      <c r="N229" s="6">
        <v>2</v>
      </c>
      <c r="O229" s="6">
        <v>3</v>
      </c>
      <c r="P229" s="6">
        <v>2</v>
      </c>
      <c r="Q229" s="6">
        <v>1</v>
      </c>
      <c r="R229" s="6">
        <v>4</v>
      </c>
      <c r="S229" s="6">
        <v>3</v>
      </c>
      <c r="T229" s="6">
        <v>2</v>
      </c>
      <c r="U229" s="6">
        <v>1</v>
      </c>
      <c r="V229" s="6">
        <v>2</v>
      </c>
      <c r="W229" s="6">
        <v>2</v>
      </c>
      <c r="X229" s="6">
        <v>4</v>
      </c>
      <c r="Y229" s="6">
        <v>8</v>
      </c>
      <c r="Z229" s="6">
        <v>7</v>
      </c>
      <c r="AA229" s="6">
        <v>53</v>
      </c>
      <c r="AB229" s="6">
        <v>12</v>
      </c>
      <c r="AC229" s="6">
        <v>11</v>
      </c>
      <c r="AD229" s="6">
        <v>14</v>
      </c>
      <c r="AE229" s="6">
        <v>15</v>
      </c>
      <c r="AF229" s="6">
        <v>10</v>
      </c>
      <c r="AG229" s="6">
        <v>25</v>
      </c>
      <c r="AH229" s="6">
        <v>32</v>
      </c>
      <c r="AI229" s="6">
        <v>30</v>
      </c>
      <c r="AJ229" s="6">
        <v>17</v>
      </c>
      <c r="AK229" s="6">
        <v>21</v>
      </c>
      <c r="AL229" s="6">
        <v>9</v>
      </c>
      <c r="AM229" s="6">
        <v>6</v>
      </c>
      <c r="AN229" s="6">
        <v>9</v>
      </c>
      <c r="AO229" s="6">
        <v>16</v>
      </c>
      <c r="AP229" s="6">
        <v>17</v>
      </c>
      <c r="AQ229" s="6">
        <v>12</v>
      </c>
      <c r="AR229" s="6">
        <v>18</v>
      </c>
      <c r="AS229" s="6">
        <v>5</v>
      </c>
      <c r="AT229" s="6">
        <v>10</v>
      </c>
      <c r="AU229" s="6">
        <v>6</v>
      </c>
      <c r="AV229" s="6">
        <v>11</v>
      </c>
      <c r="AW229" s="6">
        <v>13</v>
      </c>
      <c r="AX229" s="6">
        <v>16</v>
      </c>
      <c r="AY229" s="6">
        <v>1</v>
      </c>
      <c r="AZ229" s="6">
        <v>7</v>
      </c>
      <c r="BA229" s="6">
        <v>4</v>
      </c>
      <c r="BB229" s="6">
        <v>3</v>
      </c>
      <c r="BC229" s="6">
        <v>9</v>
      </c>
      <c r="BD229" s="6">
        <v>15</v>
      </c>
      <c r="BE229" s="6">
        <v>8</v>
      </c>
      <c r="BF229" s="6">
        <v>2</v>
      </c>
      <c r="BG229" s="6">
        <v>14</v>
      </c>
      <c r="BH229" s="6">
        <v>22</v>
      </c>
    </row>
    <row r="230" spans="1:60" x14ac:dyDescent="0.3">
      <c r="A230">
        <v>21558</v>
      </c>
      <c r="B230">
        <v>0</v>
      </c>
      <c r="C230">
        <v>1999</v>
      </c>
      <c r="D230" s="1">
        <v>44134.097916666666</v>
      </c>
      <c r="E230" t="s">
        <v>61</v>
      </c>
      <c r="F230">
        <v>4</v>
      </c>
      <c r="G230">
        <v>4</v>
      </c>
      <c r="H230">
        <v>3</v>
      </c>
      <c r="I230">
        <v>2</v>
      </c>
      <c r="J230">
        <v>4</v>
      </c>
      <c r="K230">
        <v>3</v>
      </c>
      <c r="L230">
        <v>4</v>
      </c>
      <c r="M230">
        <v>4</v>
      </c>
      <c r="N230">
        <v>2</v>
      </c>
      <c r="O230">
        <v>3</v>
      </c>
      <c r="P230">
        <v>3</v>
      </c>
      <c r="Q230">
        <v>4</v>
      </c>
      <c r="R230">
        <v>3</v>
      </c>
      <c r="S230">
        <v>4</v>
      </c>
      <c r="T230">
        <v>4</v>
      </c>
      <c r="U230">
        <v>4</v>
      </c>
      <c r="V230">
        <v>3</v>
      </c>
      <c r="W230">
        <v>4</v>
      </c>
      <c r="X230">
        <v>28</v>
      </c>
      <c r="Y230">
        <v>7</v>
      </c>
      <c r="Z230">
        <v>5</v>
      </c>
      <c r="AA230">
        <v>7</v>
      </c>
      <c r="AB230">
        <v>4</v>
      </c>
      <c r="AC230">
        <v>4</v>
      </c>
      <c r="AD230">
        <v>7</v>
      </c>
      <c r="AE230">
        <v>7</v>
      </c>
      <c r="AF230">
        <v>5</v>
      </c>
      <c r="AG230">
        <v>4</v>
      </c>
      <c r="AH230">
        <v>9</v>
      </c>
      <c r="AI230">
        <v>4</v>
      </c>
      <c r="AJ230">
        <v>8</v>
      </c>
      <c r="AK230">
        <v>27</v>
      </c>
      <c r="AL230">
        <v>6</v>
      </c>
      <c r="AM230">
        <v>4</v>
      </c>
      <c r="AN230">
        <v>5</v>
      </c>
      <c r="AO230">
        <v>2</v>
      </c>
      <c r="AP230">
        <v>3</v>
      </c>
      <c r="AQ230">
        <v>1</v>
      </c>
      <c r="AR230">
        <v>15</v>
      </c>
      <c r="AS230">
        <v>16</v>
      </c>
      <c r="AT230">
        <v>13</v>
      </c>
      <c r="AU230">
        <v>17</v>
      </c>
      <c r="AV230">
        <v>8</v>
      </c>
      <c r="AW230">
        <v>9</v>
      </c>
      <c r="AX230">
        <v>18</v>
      </c>
      <c r="AY230">
        <v>10</v>
      </c>
      <c r="AZ230">
        <v>7</v>
      </c>
      <c r="BA230">
        <v>12</v>
      </c>
      <c r="BB230">
        <v>5</v>
      </c>
      <c r="BC230">
        <v>2</v>
      </c>
      <c r="BD230">
        <v>14</v>
      </c>
      <c r="BE230">
        <v>6</v>
      </c>
      <c r="BF230">
        <v>11</v>
      </c>
      <c r="BG230">
        <v>4</v>
      </c>
      <c r="BH230">
        <v>-4</v>
      </c>
    </row>
    <row r="231" spans="1:60" x14ac:dyDescent="0.3">
      <c r="A231" s="6">
        <v>21575</v>
      </c>
      <c r="B231" s="6">
        <v>0</v>
      </c>
      <c r="C231" s="6">
        <v>2000</v>
      </c>
      <c r="D231" s="7">
        <v>44134.347916666666</v>
      </c>
      <c r="E231" s="6">
        <v>1</v>
      </c>
      <c r="F231" s="6">
        <v>1</v>
      </c>
      <c r="G231" s="6">
        <v>3</v>
      </c>
      <c r="H231" s="6">
        <v>1</v>
      </c>
      <c r="I231" s="6">
        <v>1</v>
      </c>
      <c r="J231" s="6">
        <v>1</v>
      </c>
      <c r="K231" s="6">
        <v>1</v>
      </c>
      <c r="L231" s="6">
        <v>1</v>
      </c>
      <c r="M231" s="6">
        <v>1</v>
      </c>
      <c r="N231" s="6">
        <v>1</v>
      </c>
      <c r="O231" s="6">
        <v>1</v>
      </c>
      <c r="P231" s="6">
        <v>2</v>
      </c>
      <c r="Q231" s="6">
        <v>2</v>
      </c>
      <c r="R231" s="6">
        <v>1</v>
      </c>
      <c r="S231" s="6">
        <v>1</v>
      </c>
      <c r="T231" s="6">
        <v>1</v>
      </c>
      <c r="U231" s="6">
        <v>1</v>
      </c>
      <c r="V231" s="6">
        <v>1</v>
      </c>
      <c r="W231" s="6">
        <v>2</v>
      </c>
      <c r="X231" s="6">
        <v>2</v>
      </c>
      <c r="Y231" s="6">
        <v>2</v>
      </c>
      <c r="Z231" s="6">
        <v>3</v>
      </c>
      <c r="AA231" s="6">
        <v>2</v>
      </c>
      <c r="AB231" s="6">
        <v>5</v>
      </c>
      <c r="AC231" s="6">
        <v>3</v>
      </c>
      <c r="AD231" s="6">
        <v>3</v>
      </c>
      <c r="AE231" s="6">
        <v>3</v>
      </c>
      <c r="AF231" s="6">
        <v>4</v>
      </c>
      <c r="AG231" s="6">
        <v>1</v>
      </c>
      <c r="AH231" s="6">
        <v>5</v>
      </c>
      <c r="AI231" s="6">
        <v>3</v>
      </c>
      <c r="AJ231" s="6">
        <v>4</v>
      </c>
      <c r="AK231" s="6">
        <v>2</v>
      </c>
      <c r="AL231" s="6">
        <v>3</v>
      </c>
      <c r="AM231" s="6">
        <v>2</v>
      </c>
      <c r="AN231" s="6">
        <v>2</v>
      </c>
      <c r="AO231" s="6">
        <v>2</v>
      </c>
      <c r="AP231" s="6">
        <v>6</v>
      </c>
      <c r="AQ231" s="6">
        <v>3</v>
      </c>
      <c r="AR231" s="6">
        <v>15</v>
      </c>
      <c r="AS231" s="6">
        <v>16</v>
      </c>
      <c r="AT231" s="6">
        <v>17</v>
      </c>
      <c r="AU231" s="6">
        <v>18</v>
      </c>
      <c r="AV231" s="6">
        <v>1</v>
      </c>
      <c r="AW231" s="6">
        <v>7</v>
      </c>
      <c r="AX231" s="6">
        <v>12</v>
      </c>
      <c r="AY231" s="6">
        <v>13</v>
      </c>
      <c r="AZ231" s="6">
        <v>11</v>
      </c>
      <c r="BA231" s="6">
        <v>4</v>
      </c>
      <c r="BB231" s="6">
        <v>14</v>
      </c>
      <c r="BC231" s="6">
        <v>9</v>
      </c>
      <c r="BD231" s="6">
        <v>5</v>
      </c>
      <c r="BE231" s="6">
        <v>8</v>
      </c>
      <c r="BF231" s="6">
        <v>10</v>
      </c>
      <c r="BG231" s="6">
        <v>2</v>
      </c>
      <c r="BH231" s="6">
        <v>-5</v>
      </c>
    </row>
    <row r="232" spans="1:60" x14ac:dyDescent="0.3">
      <c r="A232">
        <v>21589</v>
      </c>
      <c r="B232">
        <v>0</v>
      </c>
      <c r="C232">
        <v>1990</v>
      </c>
      <c r="D232" s="1">
        <v>44134.40347222222</v>
      </c>
      <c r="E232" t="s">
        <v>60</v>
      </c>
      <c r="F232">
        <v>3</v>
      </c>
      <c r="G232">
        <v>3</v>
      </c>
      <c r="H232">
        <v>2</v>
      </c>
      <c r="I232">
        <v>2</v>
      </c>
      <c r="J232">
        <v>1</v>
      </c>
      <c r="K232">
        <v>3</v>
      </c>
      <c r="L232">
        <v>2</v>
      </c>
      <c r="M232">
        <v>3</v>
      </c>
      <c r="N232">
        <v>3</v>
      </c>
      <c r="O232">
        <v>1</v>
      </c>
      <c r="P232">
        <v>2</v>
      </c>
      <c r="Q232">
        <v>3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2</v>
      </c>
      <c r="X232">
        <v>5</v>
      </c>
      <c r="Y232">
        <v>10</v>
      </c>
      <c r="Z232">
        <v>4</v>
      </c>
      <c r="AA232">
        <v>19</v>
      </c>
      <c r="AB232">
        <v>8</v>
      </c>
      <c r="AC232">
        <v>4</v>
      </c>
      <c r="AD232">
        <v>11</v>
      </c>
      <c r="AE232">
        <v>10</v>
      </c>
      <c r="AF232">
        <v>6</v>
      </c>
      <c r="AG232">
        <v>3</v>
      </c>
      <c r="AH232">
        <v>8</v>
      </c>
      <c r="AI232">
        <v>5</v>
      </c>
      <c r="AJ232">
        <v>15</v>
      </c>
      <c r="AK232">
        <v>8</v>
      </c>
      <c r="AL232">
        <v>2</v>
      </c>
      <c r="AM232">
        <v>3</v>
      </c>
      <c r="AN232">
        <v>3</v>
      </c>
      <c r="AO232">
        <v>2</v>
      </c>
      <c r="AP232">
        <v>4</v>
      </c>
      <c r="AQ232">
        <v>16</v>
      </c>
      <c r="AR232">
        <v>13</v>
      </c>
      <c r="AS232">
        <v>8</v>
      </c>
      <c r="AT232">
        <v>5</v>
      </c>
      <c r="AU232">
        <v>11</v>
      </c>
      <c r="AV232">
        <v>1</v>
      </c>
      <c r="AW232">
        <v>12</v>
      </c>
      <c r="AX232">
        <v>17</v>
      </c>
      <c r="AY232">
        <v>6</v>
      </c>
      <c r="AZ232">
        <v>10</v>
      </c>
      <c r="BA232">
        <v>14</v>
      </c>
      <c r="BB232">
        <v>3</v>
      </c>
      <c r="BC232">
        <v>18</v>
      </c>
      <c r="BD232">
        <v>7</v>
      </c>
      <c r="BE232">
        <v>15</v>
      </c>
      <c r="BF232">
        <v>9</v>
      </c>
      <c r="BG232">
        <v>2</v>
      </c>
      <c r="BH232">
        <v>5</v>
      </c>
    </row>
    <row r="233" spans="1:60" x14ac:dyDescent="0.3">
      <c r="A233">
        <v>21608</v>
      </c>
      <c r="B233">
        <v>0</v>
      </c>
      <c r="C233">
        <v>1997</v>
      </c>
      <c r="D233" s="1">
        <v>44134.409722222219</v>
      </c>
      <c r="E233" t="s">
        <v>63</v>
      </c>
      <c r="F233">
        <v>3</v>
      </c>
      <c r="G233">
        <v>3</v>
      </c>
      <c r="H233">
        <v>3</v>
      </c>
      <c r="I233">
        <v>2</v>
      </c>
      <c r="J233">
        <v>3</v>
      </c>
      <c r="K233">
        <v>3</v>
      </c>
      <c r="L233">
        <v>3</v>
      </c>
      <c r="M233">
        <v>3</v>
      </c>
      <c r="N233">
        <v>2</v>
      </c>
      <c r="O233">
        <v>3</v>
      </c>
      <c r="P233">
        <v>3</v>
      </c>
      <c r="Q233">
        <v>2</v>
      </c>
      <c r="R233">
        <v>3</v>
      </c>
      <c r="S233">
        <v>3</v>
      </c>
      <c r="T233">
        <v>3</v>
      </c>
      <c r="U233">
        <v>3</v>
      </c>
      <c r="V233">
        <v>3</v>
      </c>
      <c r="W233">
        <v>4</v>
      </c>
      <c r="X233">
        <v>59</v>
      </c>
      <c r="Y233">
        <v>5</v>
      </c>
      <c r="Z233">
        <v>5</v>
      </c>
      <c r="AA233">
        <v>7</v>
      </c>
      <c r="AB233">
        <v>5</v>
      </c>
      <c r="AC233">
        <v>6</v>
      </c>
      <c r="AD233">
        <v>11</v>
      </c>
      <c r="AE233">
        <v>4</v>
      </c>
      <c r="AF233">
        <v>6</v>
      </c>
      <c r="AG233">
        <v>4</v>
      </c>
      <c r="AH233">
        <v>6</v>
      </c>
      <c r="AI233">
        <v>39</v>
      </c>
      <c r="AJ233">
        <v>7</v>
      </c>
      <c r="AK233">
        <v>16</v>
      </c>
      <c r="AL233">
        <v>6</v>
      </c>
      <c r="AM233">
        <v>3</v>
      </c>
      <c r="AN233">
        <v>15</v>
      </c>
      <c r="AO233">
        <v>8</v>
      </c>
      <c r="AP233">
        <v>7</v>
      </c>
      <c r="AQ233">
        <v>10</v>
      </c>
      <c r="AR233">
        <v>12</v>
      </c>
      <c r="AS233">
        <v>17</v>
      </c>
      <c r="AT233">
        <v>8</v>
      </c>
      <c r="AU233">
        <v>11</v>
      </c>
      <c r="AV233">
        <v>14</v>
      </c>
      <c r="AW233">
        <v>9</v>
      </c>
      <c r="AX233">
        <v>2</v>
      </c>
      <c r="AY233">
        <v>13</v>
      </c>
      <c r="AZ233">
        <v>15</v>
      </c>
      <c r="BA233">
        <v>3</v>
      </c>
      <c r="BB233">
        <v>18</v>
      </c>
      <c r="BC233">
        <v>6</v>
      </c>
      <c r="BD233">
        <v>5</v>
      </c>
      <c r="BE233">
        <v>16</v>
      </c>
      <c r="BF233">
        <v>1</v>
      </c>
      <c r="BG233">
        <v>4</v>
      </c>
      <c r="BH233">
        <v>-23</v>
      </c>
    </row>
    <row r="234" spans="1:60" x14ac:dyDescent="0.3">
      <c r="A234">
        <v>21675</v>
      </c>
      <c r="B234">
        <v>0</v>
      </c>
      <c r="C234">
        <v>2000</v>
      </c>
      <c r="D234" s="1">
        <v>44134.559027777781</v>
      </c>
      <c r="E234" t="s">
        <v>60</v>
      </c>
      <c r="F234">
        <v>3</v>
      </c>
      <c r="G234">
        <v>1</v>
      </c>
      <c r="H234">
        <v>2</v>
      </c>
      <c r="I234">
        <v>1</v>
      </c>
      <c r="J234">
        <v>1</v>
      </c>
      <c r="K234">
        <v>3</v>
      </c>
      <c r="L234">
        <v>1</v>
      </c>
      <c r="M234">
        <v>4</v>
      </c>
      <c r="N234">
        <v>1</v>
      </c>
      <c r="O234">
        <v>3</v>
      </c>
      <c r="P234">
        <v>1</v>
      </c>
      <c r="Q234">
        <v>3</v>
      </c>
      <c r="R234">
        <v>4</v>
      </c>
      <c r="S234">
        <v>1</v>
      </c>
      <c r="T234">
        <v>1</v>
      </c>
      <c r="U234">
        <v>1</v>
      </c>
      <c r="V234">
        <v>1</v>
      </c>
      <c r="W234">
        <v>2</v>
      </c>
      <c r="X234">
        <v>5</v>
      </c>
      <c r="Y234">
        <v>5</v>
      </c>
      <c r="Z234">
        <v>13</v>
      </c>
      <c r="AA234">
        <v>37</v>
      </c>
      <c r="AB234">
        <v>8</v>
      </c>
      <c r="AC234">
        <v>5</v>
      </c>
      <c r="AD234">
        <v>6</v>
      </c>
      <c r="AE234">
        <v>11</v>
      </c>
      <c r="AF234">
        <v>8</v>
      </c>
      <c r="AG234">
        <v>5</v>
      </c>
      <c r="AH234">
        <v>28</v>
      </c>
      <c r="AI234">
        <v>4</v>
      </c>
      <c r="AJ234">
        <v>7</v>
      </c>
      <c r="AK234">
        <v>4</v>
      </c>
      <c r="AL234">
        <v>6</v>
      </c>
      <c r="AM234">
        <v>3</v>
      </c>
      <c r="AN234">
        <v>4</v>
      </c>
      <c r="AO234">
        <v>4</v>
      </c>
      <c r="AP234">
        <v>11</v>
      </c>
      <c r="AQ234">
        <v>12</v>
      </c>
      <c r="AR234">
        <v>4</v>
      </c>
      <c r="AS234">
        <v>2</v>
      </c>
      <c r="AT234">
        <v>3</v>
      </c>
      <c r="AU234">
        <v>7</v>
      </c>
      <c r="AV234">
        <v>17</v>
      </c>
      <c r="AW234">
        <v>15</v>
      </c>
      <c r="AX234">
        <v>14</v>
      </c>
      <c r="AY234">
        <v>5</v>
      </c>
      <c r="AZ234">
        <v>1</v>
      </c>
      <c r="BA234">
        <v>16</v>
      </c>
      <c r="BB234">
        <v>8</v>
      </c>
      <c r="BC234">
        <v>10</v>
      </c>
      <c r="BD234">
        <v>13</v>
      </c>
      <c r="BE234">
        <v>9</v>
      </c>
      <c r="BF234">
        <v>6</v>
      </c>
      <c r="BG234">
        <v>18</v>
      </c>
      <c r="BH234">
        <v>-17</v>
      </c>
    </row>
    <row r="235" spans="1:60" s="6" customFormat="1" x14ac:dyDescent="0.3">
      <c r="A235">
        <v>19415</v>
      </c>
      <c r="B235">
        <v>0</v>
      </c>
      <c r="C235">
        <v>1992</v>
      </c>
      <c r="D235" s="1">
        <v>44134.576388888891</v>
      </c>
      <c r="E235" t="s">
        <v>63</v>
      </c>
      <c r="F235">
        <v>3</v>
      </c>
      <c r="G235">
        <v>4</v>
      </c>
      <c r="H235">
        <v>3</v>
      </c>
      <c r="I235">
        <v>2</v>
      </c>
      <c r="J235">
        <v>4</v>
      </c>
      <c r="K235">
        <v>3</v>
      </c>
      <c r="L235">
        <v>3</v>
      </c>
      <c r="M235">
        <v>4</v>
      </c>
      <c r="N235">
        <v>2</v>
      </c>
      <c r="O235">
        <v>4</v>
      </c>
      <c r="P235">
        <v>2</v>
      </c>
      <c r="Q235">
        <v>3</v>
      </c>
      <c r="R235">
        <v>2</v>
      </c>
      <c r="S235">
        <v>3</v>
      </c>
      <c r="T235">
        <v>3</v>
      </c>
      <c r="U235">
        <v>4</v>
      </c>
      <c r="V235">
        <v>3</v>
      </c>
      <c r="W235">
        <v>3</v>
      </c>
      <c r="X235">
        <v>5</v>
      </c>
      <c r="Y235">
        <v>10</v>
      </c>
      <c r="Z235">
        <v>5</v>
      </c>
      <c r="AA235">
        <v>6</v>
      </c>
      <c r="AB235">
        <v>12</v>
      </c>
      <c r="AC235">
        <v>6</v>
      </c>
      <c r="AD235">
        <v>6</v>
      </c>
      <c r="AE235">
        <v>5</v>
      </c>
      <c r="AF235">
        <v>3</v>
      </c>
      <c r="AG235">
        <v>3</v>
      </c>
      <c r="AH235">
        <v>5</v>
      </c>
      <c r="AI235">
        <v>9</v>
      </c>
      <c r="AJ235">
        <v>9</v>
      </c>
      <c r="AK235">
        <v>10</v>
      </c>
      <c r="AL235">
        <v>3</v>
      </c>
      <c r="AM235">
        <v>3</v>
      </c>
      <c r="AN235">
        <v>4</v>
      </c>
      <c r="AO235">
        <v>1</v>
      </c>
      <c r="AP235">
        <v>18</v>
      </c>
      <c r="AQ235">
        <v>16</v>
      </c>
      <c r="AR235">
        <v>8</v>
      </c>
      <c r="AS235">
        <v>2</v>
      </c>
      <c r="AT235">
        <v>11</v>
      </c>
      <c r="AU235">
        <v>5</v>
      </c>
      <c r="AV235">
        <v>6</v>
      </c>
      <c r="AW235">
        <v>1</v>
      </c>
      <c r="AX235">
        <v>17</v>
      </c>
      <c r="AY235">
        <v>13</v>
      </c>
      <c r="AZ235">
        <v>14</v>
      </c>
      <c r="BA235">
        <v>7</v>
      </c>
      <c r="BB235">
        <v>3</v>
      </c>
      <c r="BC235">
        <v>12</v>
      </c>
      <c r="BD235">
        <v>15</v>
      </c>
      <c r="BE235">
        <v>4</v>
      </c>
      <c r="BF235">
        <v>10</v>
      </c>
      <c r="BG235">
        <v>9</v>
      </c>
      <c r="BH235">
        <v>-6</v>
      </c>
    </row>
    <row r="236" spans="1:60" x14ac:dyDescent="0.3">
      <c r="A236" s="6">
        <v>21683</v>
      </c>
      <c r="B236" s="6">
        <v>0</v>
      </c>
      <c r="C236" s="6">
        <v>1991</v>
      </c>
      <c r="D236" s="7">
        <v>44134.615277777775</v>
      </c>
      <c r="E236" s="6">
        <v>1</v>
      </c>
      <c r="F236" s="6">
        <v>2</v>
      </c>
      <c r="G236" s="6">
        <v>1</v>
      </c>
      <c r="H236" s="6">
        <v>2</v>
      </c>
      <c r="I236" s="6">
        <v>1</v>
      </c>
      <c r="J236" s="6">
        <v>1</v>
      </c>
      <c r="K236" s="6">
        <v>1</v>
      </c>
      <c r="L236" s="6">
        <v>1</v>
      </c>
      <c r="M236" s="6">
        <v>1</v>
      </c>
      <c r="N236" s="6">
        <v>1</v>
      </c>
      <c r="O236" s="6">
        <v>3</v>
      </c>
      <c r="P236" s="6">
        <v>1</v>
      </c>
      <c r="Q236" s="6">
        <v>1</v>
      </c>
      <c r="R236" s="6">
        <v>1</v>
      </c>
      <c r="S236" s="6">
        <v>1</v>
      </c>
      <c r="T236" s="6">
        <v>1</v>
      </c>
      <c r="U236" s="6">
        <v>2</v>
      </c>
      <c r="V236" s="6">
        <v>1</v>
      </c>
      <c r="W236" s="6">
        <v>1</v>
      </c>
      <c r="X236" s="6">
        <v>5</v>
      </c>
      <c r="Y236" s="6">
        <v>4</v>
      </c>
      <c r="Z236" s="6">
        <v>6</v>
      </c>
      <c r="AA236" s="6">
        <v>5</v>
      </c>
      <c r="AB236" s="6">
        <v>3</v>
      </c>
      <c r="AC236" s="6">
        <v>3</v>
      </c>
      <c r="AD236" s="6">
        <v>7</v>
      </c>
      <c r="AE236" s="6">
        <v>4</v>
      </c>
      <c r="AF236" s="6">
        <v>2</v>
      </c>
      <c r="AG236" s="6">
        <v>4</v>
      </c>
      <c r="AH236" s="6">
        <v>7</v>
      </c>
      <c r="AI236" s="6">
        <v>2</v>
      </c>
      <c r="AJ236" s="6">
        <v>8</v>
      </c>
      <c r="AK236" s="6">
        <v>13</v>
      </c>
      <c r="AL236" s="6">
        <v>2</v>
      </c>
      <c r="AM236" s="6">
        <v>2</v>
      </c>
      <c r="AN236" s="6">
        <v>6</v>
      </c>
      <c r="AO236" s="6">
        <v>2</v>
      </c>
      <c r="AP236" s="6">
        <v>4</v>
      </c>
      <c r="AQ236" s="6">
        <v>15</v>
      </c>
      <c r="AR236" s="6">
        <v>12</v>
      </c>
      <c r="AS236" s="6">
        <v>2</v>
      </c>
      <c r="AT236" s="6">
        <v>6</v>
      </c>
      <c r="AU236" s="6">
        <v>13</v>
      </c>
      <c r="AV236" s="6">
        <v>7</v>
      </c>
      <c r="AW236" s="6">
        <v>9</v>
      </c>
      <c r="AX236" s="6">
        <v>11</v>
      </c>
      <c r="AY236" s="6">
        <v>1</v>
      </c>
      <c r="AZ236" s="6">
        <v>5</v>
      </c>
      <c r="BA236" s="6">
        <v>10</v>
      </c>
      <c r="BB236" s="6">
        <v>18</v>
      </c>
      <c r="BC236" s="6">
        <v>17</v>
      </c>
      <c r="BD236" s="6">
        <v>14</v>
      </c>
      <c r="BE236" s="6">
        <v>16</v>
      </c>
      <c r="BF236" s="6">
        <v>3</v>
      </c>
      <c r="BG236" s="6">
        <v>8</v>
      </c>
      <c r="BH236" s="6">
        <v>4</v>
      </c>
    </row>
    <row r="237" spans="1:60" s="6" customFormat="1" x14ac:dyDescent="0.3">
      <c r="A237">
        <v>21691</v>
      </c>
      <c r="B237">
        <v>1</v>
      </c>
      <c r="C237">
        <v>1989</v>
      </c>
      <c r="D237" s="1">
        <v>44134.628472222219</v>
      </c>
      <c r="E237" t="s">
        <v>60</v>
      </c>
      <c r="F237">
        <v>2</v>
      </c>
      <c r="G237">
        <v>1</v>
      </c>
      <c r="H237">
        <v>1</v>
      </c>
      <c r="I237">
        <v>3</v>
      </c>
      <c r="J237">
        <v>2</v>
      </c>
      <c r="K237">
        <v>1</v>
      </c>
      <c r="L237">
        <v>3</v>
      </c>
      <c r="M237">
        <v>1</v>
      </c>
      <c r="N237">
        <v>3</v>
      </c>
      <c r="O237">
        <v>2</v>
      </c>
      <c r="P237">
        <v>4</v>
      </c>
      <c r="Q237">
        <v>2</v>
      </c>
      <c r="R237">
        <v>1</v>
      </c>
      <c r="S237">
        <v>2</v>
      </c>
      <c r="T237">
        <v>2</v>
      </c>
      <c r="U237">
        <v>3</v>
      </c>
      <c r="V237">
        <v>2</v>
      </c>
      <c r="W237">
        <v>3</v>
      </c>
      <c r="X237">
        <v>5</v>
      </c>
      <c r="Y237">
        <v>4</v>
      </c>
      <c r="Z237">
        <v>4</v>
      </c>
      <c r="AA237">
        <v>7</v>
      </c>
      <c r="AB237">
        <v>21</v>
      </c>
      <c r="AC237">
        <v>3</v>
      </c>
      <c r="AD237">
        <v>6</v>
      </c>
      <c r="AE237">
        <v>4</v>
      </c>
      <c r="AF237">
        <v>7</v>
      </c>
      <c r="AG237">
        <v>5</v>
      </c>
      <c r="AH237">
        <v>5</v>
      </c>
      <c r="AI237">
        <v>3</v>
      </c>
      <c r="AJ237">
        <v>7</v>
      </c>
      <c r="AK237">
        <v>5</v>
      </c>
      <c r="AL237">
        <v>3</v>
      </c>
      <c r="AM237">
        <v>4</v>
      </c>
      <c r="AN237">
        <v>22</v>
      </c>
      <c r="AO237">
        <v>2</v>
      </c>
      <c r="AP237">
        <v>7</v>
      </c>
      <c r="AQ237">
        <v>5</v>
      </c>
      <c r="AR237">
        <v>11</v>
      </c>
      <c r="AS237">
        <v>16</v>
      </c>
      <c r="AT237">
        <v>13</v>
      </c>
      <c r="AU237">
        <v>18</v>
      </c>
      <c r="AV237">
        <v>8</v>
      </c>
      <c r="AW237">
        <v>15</v>
      </c>
      <c r="AX237">
        <v>10</v>
      </c>
      <c r="AY237">
        <v>3</v>
      </c>
      <c r="AZ237">
        <v>14</v>
      </c>
      <c r="BA237">
        <v>17</v>
      </c>
      <c r="BB237">
        <v>6</v>
      </c>
      <c r="BC237">
        <v>9</v>
      </c>
      <c r="BD237">
        <v>4</v>
      </c>
      <c r="BE237">
        <v>1</v>
      </c>
      <c r="BF237">
        <v>2</v>
      </c>
      <c r="BG237">
        <v>12</v>
      </c>
      <c r="BH237">
        <v>11</v>
      </c>
    </row>
    <row r="238" spans="1:60" x14ac:dyDescent="0.3">
      <c r="A238">
        <v>21705</v>
      </c>
      <c r="B238">
        <v>0</v>
      </c>
      <c r="C238">
        <v>1999</v>
      </c>
      <c r="D238" s="1">
        <v>44134.658333333333</v>
      </c>
      <c r="E238" t="s">
        <v>62</v>
      </c>
      <c r="F238">
        <v>3</v>
      </c>
      <c r="G238">
        <v>1</v>
      </c>
      <c r="H238">
        <v>1</v>
      </c>
      <c r="I238">
        <v>4</v>
      </c>
      <c r="J238">
        <v>2</v>
      </c>
      <c r="K238">
        <v>3</v>
      </c>
      <c r="L238">
        <v>1</v>
      </c>
      <c r="M238">
        <v>4</v>
      </c>
      <c r="N238">
        <v>1</v>
      </c>
      <c r="O238">
        <v>3</v>
      </c>
      <c r="P238">
        <v>1</v>
      </c>
      <c r="Q238">
        <v>3</v>
      </c>
      <c r="R238">
        <v>4</v>
      </c>
      <c r="S238">
        <v>1</v>
      </c>
      <c r="T238">
        <v>3</v>
      </c>
      <c r="U238">
        <v>1</v>
      </c>
      <c r="V238">
        <v>3</v>
      </c>
      <c r="W238">
        <v>1</v>
      </c>
      <c r="X238">
        <v>4</v>
      </c>
      <c r="Y238">
        <v>4</v>
      </c>
      <c r="Z238">
        <v>4</v>
      </c>
      <c r="AA238">
        <v>12</v>
      </c>
      <c r="AB238">
        <v>10</v>
      </c>
      <c r="AC238">
        <v>4</v>
      </c>
      <c r="AD238">
        <v>7</v>
      </c>
      <c r="AE238">
        <v>4</v>
      </c>
      <c r="AF238">
        <v>7</v>
      </c>
      <c r="AG238">
        <v>5</v>
      </c>
      <c r="AH238">
        <v>8</v>
      </c>
      <c r="AI238">
        <v>3</v>
      </c>
      <c r="AJ238">
        <v>11</v>
      </c>
      <c r="AK238">
        <v>3</v>
      </c>
      <c r="AL238">
        <v>5</v>
      </c>
      <c r="AM238">
        <v>3</v>
      </c>
      <c r="AN238">
        <v>4</v>
      </c>
      <c r="AO238">
        <v>2</v>
      </c>
      <c r="AP238">
        <v>7</v>
      </c>
      <c r="AQ238">
        <v>9</v>
      </c>
      <c r="AR238">
        <v>15</v>
      </c>
      <c r="AS238">
        <v>3</v>
      </c>
      <c r="AT238">
        <v>5</v>
      </c>
      <c r="AU238">
        <v>14</v>
      </c>
      <c r="AV238">
        <v>13</v>
      </c>
      <c r="AW238">
        <v>8</v>
      </c>
      <c r="AX238">
        <v>18</v>
      </c>
      <c r="AY238">
        <v>10</v>
      </c>
      <c r="AZ238">
        <v>16</v>
      </c>
      <c r="BA238">
        <v>4</v>
      </c>
      <c r="BB238">
        <v>17</v>
      </c>
      <c r="BC238">
        <v>11</v>
      </c>
      <c r="BD238">
        <v>2</v>
      </c>
      <c r="BE238">
        <v>12</v>
      </c>
      <c r="BF238">
        <v>1</v>
      </c>
      <c r="BG238">
        <v>6</v>
      </c>
      <c r="BH238">
        <v>17</v>
      </c>
    </row>
    <row r="239" spans="1:60" x14ac:dyDescent="0.3">
      <c r="A239">
        <v>21721</v>
      </c>
      <c r="B239">
        <v>0</v>
      </c>
      <c r="C239">
        <v>1963</v>
      </c>
      <c r="D239" s="1">
        <v>44134.709722222222</v>
      </c>
      <c r="E239" t="s">
        <v>62</v>
      </c>
      <c r="F239">
        <v>4</v>
      </c>
      <c r="G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13</v>
      </c>
      <c r="Y239">
        <v>2</v>
      </c>
      <c r="Z239">
        <v>3</v>
      </c>
      <c r="AA239">
        <v>3</v>
      </c>
      <c r="AB239">
        <v>3</v>
      </c>
      <c r="AC239">
        <v>3</v>
      </c>
      <c r="AD239">
        <v>3</v>
      </c>
      <c r="AE239">
        <v>8</v>
      </c>
      <c r="AF239">
        <v>2</v>
      </c>
      <c r="AG239">
        <v>2</v>
      </c>
      <c r="AH239">
        <v>7</v>
      </c>
      <c r="AI239">
        <v>2</v>
      </c>
      <c r="AJ239">
        <v>5</v>
      </c>
      <c r="AK239">
        <v>3</v>
      </c>
      <c r="AL239">
        <v>5</v>
      </c>
      <c r="AM239">
        <v>2</v>
      </c>
      <c r="AN239">
        <v>3</v>
      </c>
      <c r="AO239">
        <v>4</v>
      </c>
      <c r="AP239">
        <v>18</v>
      </c>
      <c r="AQ239">
        <v>8</v>
      </c>
      <c r="AR239">
        <v>16</v>
      </c>
      <c r="AS239">
        <v>5</v>
      </c>
      <c r="AT239">
        <v>17</v>
      </c>
      <c r="AU239">
        <v>15</v>
      </c>
      <c r="AV239">
        <v>4</v>
      </c>
      <c r="AW239">
        <v>9</v>
      </c>
      <c r="AX239">
        <v>10</v>
      </c>
      <c r="AY239">
        <v>14</v>
      </c>
      <c r="AZ239">
        <v>13</v>
      </c>
      <c r="BA239">
        <v>3</v>
      </c>
      <c r="BB239">
        <v>12</v>
      </c>
      <c r="BC239">
        <v>6</v>
      </c>
      <c r="BD239">
        <v>1</v>
      </c>
      <c r="BE239">
        <v>2</v>
      </c>
      <c r="BF239">
        <v>7</v>
      </c>
      <c r="BG239">
        <v>11</v>
      </c>
      <c r="BH239">
        <v>33</v>
      </c>
    </row>
    <row r="240" spans="1:60" x14ac:dyDescent="0.3">
      <c r="A240">
        <v>21727</v>
      </c>
      <c r="B240">
        <v>0</v>
      </c>
      <c r="C240">
        <v>1997</v>
      </c>
      <c r="D240" s="1">
        <v>44134.72152777778</v>
      </c>
      <c r="E240" t="s">
        <v>62</v>
      </c>
      <c r="F240">
        <v>3</v>
      </c>
      <c r="G240">
        <v>1</v>
      </c>
      <c r="H240">
        <v>3</v>
      </c>
      <c r="I240">
        <v>3</v>
      </c>
      <c r="J240">
        <v>2</v>
      </c>
      <c r="K240">
        <v>3</v>
      </c>
      <c r="L240">
        <v>2</v>
      </c>
      <c r="M240">
        <v>3</v>
      </c>
      <c r="N240">
        <v>2</v>
      </c>
      <c r="O240">
        <v>3</v>
      </c>
      <c r="P240">
        <v>2</v>
      </c>
      <c r="Q240">
        <v>3</v>
      </c>
      <c r="R240">
        <v>4</v>
      </c>
      <c r="S240">
        <v>2</v>
      </c>
      <c r="T240">
        <v>2</v>
      </c>
      <c r="U240">
        <v>2</v>
      </c>
      <c r="V240">
        <v>2</v>
      </c>
      <c r="W240">
        <v>2</v>
      </c>
      <c r="X240">
        <v>3</v>
      </c>
      <c r="Y240">
        <v>3</v>
      </c>
      <c r="Z240">
        <v>7</v>
      </c>
      <c r="AA240">
        <v>4</v>
      </c>
      <c r="AB240">
        <v>6</v>
      </c>
      <c r="AC240">
        <v>4</v>
      </c>
      <c r="AD240">
        <v>4</v>
      </c>
      <c r="AE240">
        <v>4</v>
      </c>
      <c r="AF240">
        <v>3</v>
      </c>
      <c r="AG240">
        <v>7</v>
      </c>
      <c r="AH240">
        <v>5</v>
      </c>
      <c r="AI240">
        <v>2</v>
      </c>
      <c r="AJ240">
        <v>5</v>
      </c>
      <c r="AK240">
        <v>4</v>
      </c>
      <c r="AL240">
        <v>5</v>
      </c>
      <c r="AM240">
        <v>2</v>
      </c>
      <c r="AN240">
        <v>3</v>
      </c>
      <c r="AO240">
        <v>4</v>
      </c>
      <c r="AP240">
        <v>9</v>
      </c>
      <c r="AQ240">
        <v>15</v>
      </c>
      <c r="AR240">
        <v>16</v>
      </c>
      <c r="AS240">
        <v>18</v>
      </c>
      <c r="AT240">
        <v>2</v>
      </c>
      <c r="AU240">
        <v>7</v>
      </c>
      <c r="AV240">
        <v>14</v>
      </c>
      <c r="AW240">
        <v>3</v>
      </c>
      <c r="AX240">
        <v>8</v>
      </c>
      <c r="AY240">
        <v>1</v>
      </c>
      <c r="AZ240">
        <v>6</v>
      </c>
      <c r="BA240">
        <v>17</v>
      </c>
      <c r="BB240">
        <v>10</v>
      </c>
      <c r="BC240">
        <v>4</v>
      </c>
      <c r="BD240">
        <v>13</v>
      </c>
      <c r="BE240">
        <v>12</v>
      </c>
      <c r="BF240">
        <v>5</v>
      </c>
      <c r="BG240">
        <v>11</v>
      </c>
      <c r="BH240">
        <v>-27</v>
      </c>
    </row>
    <row r="241" spans="1:60" s="6" customFormat="1" x14ac:dyDescent="0.3">
      <c r="A241">
        <v>21759</v>
      </c>
      <c r="B241">
        <v>0</v>
      </c>
      <c r="C241">
        <v>1989</v>
      </c>
      <c r="D241" s="1">
        <v>44134.802777777775</v>
      </c>
      <c r="E241" t="s">
        <v>62</v>
      </c>
      <c r="F241">
        <v>3</v>
      </c>
      <c r="G241">
        <v>1</v>
      </c>
      <c r="H241">
        <v>1</v>
      </c>
      <c r="I241">
        <v>1</v>
      </c>
      <c r="J241">
        <v>1</v>
      </c>
      <c r="K241">
        <v>4</v>
      </c>
      <c r="L241">
        <v>2</v>
      </c>
      <c r="M241">
        <v>4</v>
      </c>
      <c r="N241">
        <v>1</v>
      </c>
      <c r="O241">
        <v>2</v>
      </c>
      <c r="P241">
        <v>1</v>
      </c>
      <c r="Q241">
        <v>1</v>
      </c>
      <c r="R241">
        <v>4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5</v>
      </c>
      <c r="Y241">
        <v>5</v>
      </c>
      <c r="Z241">
        <v>5</v>
      </c>
      <c r="AA241">
        <v>11</v>
      </c>
      <c r="AB241">
        <v>9</v>
      </c>
      <c r="AC241">
        <v>8</v>
      </c>
      <c r="AD241">
        <v>10</v>
      </c>
      <c r="AE241">
        <v>5</v>
      </c>
      <c r="AF241">
        <v>4</v>
      </c>
      <c r="AG241">
        <v>7</v>
      </c>
      <c r="AH241">
        <v>6</v>
      </c>
      <c r="AI241">
        <v>2</v>
      </c>
      <c r="AJ241">
        <v>9</v>
      </c>
      <c r="AK241">
        <v>6</v>
      </c>
      <c r="AL241">
        <v>6</v>
      </c>
      <c r="AM241">
        <v>3</v>
      </c>
      <c r="AN241">
        <v>10</v>
      </c>
      <c r="AO241">
        <v>5</v>
      </c>
      <c r="AP241">
        <v>1</v>
      </c>
      <c r="AQ241">
        <v>6</v>
      </c>
      <c r="AR241">
        <v>3</v>
      </c>
      <c r="AS241">
        <v>2</v>
      </c>
      <c r="AT241">
        <v>5</v>
      </c>
      <c r="AU241">
        <v>18</v>
      </c>
      <c r="AV241">
        <v>4</v>
      </c>
      <c r="AW241">
        <v>14</v>
      </c>
      <c r="AX241">
        <v>15</v>
      </c>
      <c r="AY241">
        <v>10</v>
      </c>
      <c r="AZ241">
        <v>9</v>
      </c>
      <c r="BA241">
        <v>17</v>
      </c>
      <c r="BB241">
        <v>11</v>
      </c>
      <c r="BC241">
        <v>8</v>
      </c>
      <c r="BD241">
        <v>7</v>
      </c>
      <c r="BE241">
        <v>16</v>
      </c>
      <c r="BF241">
        <v>12</v>
      </c>
      <c r="BG241">
        <v>13</v>
      </c>
      <c r="BH241">
        <v>2</v>
      </c>
    </row>
    <row r="242" spans="1:60" x14ac:dyDescent="0.3">
      <c r="A242">
        <v>21680</v>
      </c>
      <c r="B242">
        <v>0</v>
      </c>
      <c r="C242">
        <v>1993</v>
      </c>
      <c r="D242" s="1">
        <v>44134.832638888889</v>
      </c>
      <c r="E242" t="s">
        <v>61</v>
      </c>
      <c r="F242">
        <v>4</v>
      </c>
      <c r="G242">
        <v>4</v>
      </c>
      <c r="H242">
        <v>3</v>
      </c>
      <c r="I242">
        <v>2</v>
      </c>
      <c r="J242">
        <v>3</v>
      </c>
      <c r="K242">
        <v>4</v>
      </c>
      <c r="L242">
        <v>3</v>
      </c>
      <c r="M242">
        <v>4</v>
      </c>
      <c r="N242">
        <v>2</v>
      </c>
      <c r="O242">
        <v>4</v>
      </c>
      <c r="P242">
        <v>1</v>
      </c>
      <c r="Q242">
        <v>4</v>
      </c>
      <c r="R242">
        <v>2</v>
      </c>
      <c r="S242">
        <v>4</v>
      </c>
      <c r="T242">
        <v>4</v>
      </c>
      <c r="U242">
        <v>2</v>
      </c>
      <c r="V242">
        <v>4</v>
      </c>
      <c r="W242">
        <v>4</v>
      </c>
      <c r="X242">
        <v>10</v>
      </c>
      <c r="Y242">
        <v>6</v>
      </c>
      <c r="Z242">
        <v>4</v>
      </c>
      <c r="AA242">
        <v>15</v>
      </c>
      <c r="AB242">
        <v>6</v>
      </c>
      <c r="AC242">
        <v>8</v>
      </c>
      <c r="AD242">
        <v>13</v>
      </c>
      <c r="AE242">
        <v>4</v>
      </c>
      <c r="AF242">
        <v>6</v>
      </c>
      <c r="AG242">
        <v>2</v>
      </c>
      <c r="AH242">
        <v>14</v>
      </c>
      <c r="AI242">
        <v>3</v>
      </c>
      <c r="AJ242">
        <v>10</v>
      </c>
      <c r="AK242">
        <v>4</v>
      </c>
      <c r="AL242">
        <v>5</v>
      </c>
      <c r="AM242">
        <v>39</v>
      </c>
      <c r="AN242">
        <v>4</v>
      </c>
      <c r="AO242">
        <v>2</v>
      </c>
      <c r="AP242">
        <v>14</v>
      </c>
      <c r="AQ242">
        <v>15</v>
      </c>
      <c r="AR242">
        <v>13</v>
      </c>
      <c r="AS242">
        <v>1</v>
      </c>
      <c r="AT242">
        <v>2</v>
      </c>
      <c r="AU242">
        <v>6</v>
      </c>
      <c r="AV242">
        <v>11</v>
      </c>
      <c r="AW242">
        <v>5</v>
      </c>
      <c r="AX242">
        <v>3</v>
      </c>
      <c r="AY242">
        <v>18</v>
      </c>
      <c r="AZ242">
        <v>10</v>
      </c>
      <c r="BA242">
        <v>8</v>
      </c>
      <c r="BB242">
        <v>9</v>
      </c>
      <c r="BC242">
        <v>16</v>
      </c>
      <c r="BD242">
        <v>4</v>
      </c>
      <c r="BE242">
        <v>17</v>
      </c>
      <c r="BF242">
        <v>7</v>
      </c>
      <c r="BG242">
        <v>12</v>
      </c>
      <c r="BH242">
        <v>12</v>
      </c>
    </row>
    <row r="243" spans="1:60" x14ac:dyDescent="0.3">
      <c r="A243">
        <v>21810</v>
      </c>
      <c r="B243">
        <v>0</v>
      </c>
      <c r="C243">
        <v>2000</v>
      </c>
      <c r="D243" s="1">
        <v>44135.069444444445</v>
      </c>
      <c r="E243" t="s">
        <v>60</v>
      </c>
      <c r="F243">
        <v>3</v>
      </c>
      <c r="G243">
        <v>3</v>
      </c>
      <c r="H243">
        <v>2</v>
      </c>
      <c r="I243">
        <v>2</v>
      </c>
      <c r="J243">
        <v>3</v>
      </c>
      <c r="K243">
        <v>2</v>
      </c>
      <c r="L243">
        <v>2</v>
      </c>
      <c r="M243">
        <v>3</v>
      </c>
      <c r="N243">
        <v>2</v>
      </c>
      <c r="O243">
        <v>3</v>
      </c>
      <c r="P243">
        <v>1</v>
      </c>
      <c r="Q243">
        <v>3</v>
      </c>
      <c r="R243">
        <v>2</v>
      </c>
      <c r="S243">
        <v>1</v>
      </c>
      <c r="T243">
        <v>2</v>
      </c>
      <c r="U243">
        <v>2</v>
      </c>
      <c r="V243">
        <v>3</v>
      </c>
      <c r="W243">
        <v>3</v>
      </c>
      <c r="X243">
        <v>8</v>
      </c>
      <c r="Y243">
        <v>4</v>
      </c>
      <c r="Z243">
        <v>3</v>
      </c>
      <c r="AA243">
        <v>4</v>
      </c>
      <c r="AB243">
        <v>4</v>
      </c>
      <c r="AC243">
        <v>5</v>
      </c>
      <c r="AD243">
        <v>8</v>
      </c>
      <c r="AE243">
        <v>7</v>
      </c>
      <c r="AF243">
        <v>6</v>
      </c>
      <c r="AG243">
        <v>5</v>
      </c>
      <c r="AH243">
        <v>9</v>
      </c>
      <c r="AI243">
        <v>15</v>
      </c>
      <c r="AJ243">
        <v>5</v>
      </c>
      <c r="AK243">
        <v>5</v>
      </c>
      <c r="AL243">
        <v>4</v>
      </c>
      <c r="AM243">
        <v>3</v>
      </c>
      <c r="AN243">
        <v>7</v>
      </c>
      <c r="AO243">
        <v>4</v>
      </c>
      <c r="AP243">
        <v>9</v>
      </c>
      <c r="AQ243">
        <v>8</v>
      </c>
      <c r="AR243">
        <v>10</v>
      </c>
      <c r="AS243">
        <v>11</v>
      </c>
      <c r="AT243">
        <v>14</v>
      </c>
      <c r="AU243">
        <v>13</v>
      </c>
      <c r="AV243">
        <v>6</v>
      </c>
      <c r="AW243">
        <v>17</v>
      </c>
      <c r="AX243">
        <v>4</v>
      </c>
      <c r="AY243">
        <v>2</v>
      </c>
      <c r="AZ243">
        <v>18</v>
      </c>
      <c r="BA243">
        <v>5</v>
      </c>
      <c r="BB243">
        <v>12</v>
      </c>
      <c r="BC243">
        <v>16</v>
      </c>
      <c r="BD243">
        <v>3</v>
      </c>
      <c r="BE243">
        <v>15</v>
      </c>
      <c r="BF243">
        <v>1</v>
      </c>
      <c r="BG243">
        <v>7</v>
      </c>
      <c r="BH243">
        <v>-10</v>
      </c>
    </row>
    <row r="244" spans="1:60" s="6" customFormat="1" x14ac:dyDescent="0.3">
      <c r="A244">
        <v>21811</v>
      </c>
      <c r="B244">
        <v>0</v>
      </c>
      <c r="C244">
        <v>2001</v>
      </c>
      <c r="D244" s="1">
        <v>44135.095833333333</v>
      </c>
      <c r="E244" t="s">
        <v>63</v>
      </c>
      <c r="F244">
        <v>4</v>
      </c>
      <c r="G244">
        <v>3</v>
      </c>
      <c r="H244">
        <v>2</v>
      </c>
      <c r="I244">
        <v>2</v>
      </c>
      <c r="J244">
        <v>4</v>
      </c>
      <c r="K244">
        <v>4</v>
      </c>
      <c r="L244">
        <v>3</v>
      </c>
      <c r="M244">
        <v>4</v>
      </c>
      <c r="N244">
        <v>3</v>
      </c>
      <c r="O244">
        <v>4</v>
      </c>
      <c r="P244">
        <v>3</v>
      </c>
      <c r="Q244">
        <v>3</v>
      </c>
      <c r="R244">
        <v>3</v>
      </c>
      <c r="S244">
        <v>4</v>
      </c>
      <c r="T244">
        <v>4</v>
      </c>
      <c r="U244">
        <v>4</v>
      </c>
      <c r="V244">
        <v>4</v>
      </c>
      <c r="W244">
        <v>3</v>
      </c>
      <c r="X244">
        <v>4</v>
      </c>
      <c r="Y244">
        <v>4</v>
      </c>
      <c r="Z244">
        <v>7</v>
      </c>
      <c r="AA244">
        <v>12</v>
      </c>
      <c r="AB244">
        <v>10</v>
      </c>
      <c r="AC244">
        <v>3</v>
      </c>
      <c r="AD244">
        <v>8</v>
      </c>
      <c r="AE244">
        <v>4</v>
      </c>
      <c r="AF244">
        <v>4</v>
      </c>
      <c r="AG244">
        <v>4</v>
      </c>
      <c r="AH244">
        <v>8</v>
      </c>
      <c r="AI244">
        <v>4</v>
      </c>
      <c r="AJ244">
        <v>6</v>
      </c>
      <c r="AK244">
        <v>5</v>
      </c>
      <c r="AL244">
        <v>6</v>
      </c>
      <c r="AM244">
        <v>3</v>
      </c>
      <c r="AN244">
        <v>7</v>
      </c>
      <c r="AO244">
        <v>4</v>
      </c>
      <c r="AP244">
        <v>12</v>
      </c>
      <c r="AQ244">
        <v>7</v>
      </c>
      <c r="AR244">
        <v>6</v>
      </c>
      <c r="AS244">
        <v>10</v>
      </c>
      <c r="AT244">
        <v>3</v>
      </c>
      <c r="AU244">
        <v>9</v>
      </c>
      <c r="AV244">
        <v>11</v>
      </c>
      <c r="AW244">
        <v>18</v>
      </c>
      <c r="AX244">
        <v>13</v>
      </c>
      <c r="AY244">
        <v>17</v>
      </c>
      <c r="AZ244">
        <v>4</v>
      </c>
      <c r="BA244">
        <v>14</v>
      </c>
      <c r="BB244">
        <v>5</v>
      </c>
      <c r="BC244">
        <v>15</v>
      </c>
      <c r="BD244">
        <v>2</v>
      </c>
      <c r="BE244">
        <v>16</v>
      </c>
      <c r="BF244">
        <v>1</v>
      </c>
      <c r="BG244">
        <v>8</v>
      </c>
      <c r="BH244">
        <v>-3</v>
      </c>
    </row>
    <row r="245" spans="1:60" x14ac:dyDescent="0.3">
      <c r="A245">
        <v>21814</v>
      </c>
      <c r="B245">
        <v>1</v>
      </c>
      <c r="C245">
        <v>1999</v>
      </c>
      <c r="D245" s="1">
        <v>44135.145138888889</v>
      </c>
      <c r="E245" t="s">
        <v>62</v>
      </c>
      <c r="F245">
        <v>2</v>
      </c>
      <c r="G245">
        <v>1</v>
      </c>
      <c r="H245">
        <v>1</v>
      </c>
      <c r="I245">
        <v>4</v>
      </c>
      <c r="J245">
        <v>3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1</v>
      </c>
      <c r="Q245">
        <v>2</v>
      </c>
      <c r="R245">
        <v>1</v>
      </c>
      <c r="S245">
        <v>3</v>
      </c>
      <c r="T245">
        <v>3</v>
      </c>
      <c r="U245">
        <v>3</v>
      </c>
      <c r="V245">
        <v>1</v>
      </c>
      <c r="W245">
        <v>1</v>
      </c>
      <c r="X245">
        <v>3</v>
      </c>
      <c r="Y245">
        <v>4</v>
      </c>
      <c r="Z245">
        <v>4</v>
      </c>
      <c r="AA245">
        <v>10</v>
      </c>
      <c r="AB245">
        <v>6</v>
      </c>
      <c r="AC245">
        <v>4</v>
      </c>
      <c r="AD245">
        <v>4</v>
      </c>
      <c r="AE245">
        <v>7</v>
      </c>
      <c r="AF245">
        <v>2</v>
      </c>
      <c r="AG245">
        <v>3</v>
      </c>
      <c r="AH245">
        <v>6</v>
      </c>
      <c r="AI245">
        <v>3</v>
      </c>
      <c r="AJ245">
        <v>8</v>
      </c>
      <c r="AK245">
        <v>11</v>
      </c>
      <c r="AL245">
        <v>6</v>
      </c>
      <c r="AM245">
        <v>4</v>
      </c>
      <c r="AN245">
        <v>4</v>
      </c>
      <c r="AO245">
        <v>2</v>
      </c>
      <c r="AP245">
        <v>2</v>
      </c>
      <c r="AQ245">
        <v>17</v>
      </c>
      <c r="AR245">
        <v>10</v>
      </c>
      <c r="AS245">
        <v>4</v>
      </c>
      <c r="AT245">
        <v>5</v>
      </c>
      <c r="AU245">
        <v>14</v>
      </c>
      <c r="AV245">
        <v>11</v>
      </c>
      <c r="AW245">
        <v>3</v>
      </c>
      <c r="AX245">
        <v>12</v>
      </c>
      <c r="AY245">
        <v>15</v>
      </c>
      <c r="AZ245">
        <v>13</v>
      </c>
      <c r="BA245">
        <v>9</v>
      </c>
      <c r="BB245">
        <v>18</v>
      </c>
      <c r="BC245">
        <v>1</v>
      </c>
      <c r="BD245">
        <v>8</v>
      </c>
      <c r="BE245">
        <v>16</v>
      </c>
      <c r="BF245">
        <v>7</v>
      </c>
      <c r="BG245">
        <v>6</v>
      </c>
      <c r="BH245">
        <v>55</v>
      </c>
    </row>
    <row r="246" spans="1:60" x14ac:dyDescent="0.3">
      <c r="A246">
        <v>21820</v>
      </c>
      <c r="B246">
        <v>1</v>
      </c>
      <c r="C246">
        <v>1994</v>
      </c>
      <c r="D246" s="1">
        <v>44135.327777777777</v>
      </c>
      <c r="E246" t="s">
        <v>62</v>
      </c>
      <c r="F246">
        <v>2</v>
      </c>
      <c r="G246">
        <v>3</v>
      </c>
      <c r="H246">
        <v>3</v>
      </c>
      <c r="I246">
        <v>2</v>
      </c>
      <c r="J246">
        <v>1</v>
      </c>
      <c r="K246">
        <v>1</v>
      </c>
      <c r="L246">
        <v>2</v>
      </c>
      <c r="M246">
        <v>2</v>
      </c>
      <c r="N246">
        <v>2</v>
      </c>
      <c r="O246">
        <v>1</v>
      </c>
      <c r="P246">
        <v>1</v>
      </c>
      <c r="Q246">
        <v>2</v>
      </c>
      <c r="R246">
        <v>2</v>
      </c>
      <c r="S246">
        <v>1</v>
      </c>
      <c r="T246">
        <v>1</v>
      </c>
      <c r="U246">
        <v>1</v>
      </c>
      <c r="V246">
        <v>1</v>
      </c>
      <c r="W246">
        <v>2</v>
      </c>
      <c r="X246">
        <v>3</v>
      </c>
      <c r="Y246">
        <v>6</v>
      </c>
      <c r="Z246">
        <v>9</v>
      </c>
      <c r="AA246">
        <v>8</v>
      </c>
      <c r="AB246">
        <v>9</v>
      </c>
      <c r="AC246">
        <v>5</v>
      </c>
      <c r="AD246">
        <v>5</v>
      </c>
      <c r="AE246">
        <v>4</v>
      </c>
      <c r="AF246">
        <v>3</v>
      </c>
      <c r="AG246">
        <v>4</v>
      </c>
      <c r="AH246">
        <v>7</v>
      </c>
      <c r="AI246">
        <v>6</v>
      </c>
      <c r="AJ246">
        <v>7</v>
      </c>
      <c r="AK246">
        <v>5</v>
      </c>
      <c r="AL246">
        <v>3</v>
      </c>
      <c r="AM246">
        <v>3</v>
      </c>
      <c r="AN246">
        <v>7</v>
      </c>
      <c r="AO246">
        <v>5</v>
      </c>
      <c r="AP246">
        <v>14</v>
      </c>
      <c r="AQ246">
        <v>5</v>
      </c>
      <c r="AR246">
        <v>8</v>
      </c>
      <c r="AS246">
        <v>3</v>
      </c>
      <c r="AT246">
        <v>6</v>
      </c>
      <c r="AU246">
        <v>10</v>
      </c>
      <c r="AV246">
        <v>9</v>
      </c>
      <c r="AW246">
        <v>18</v>
      </c>
      <c r="AX246">
        <v>4</v>
      </c>
      <c r="AY246">
        <v>11</v>
      </c>
      <c r="AZ246">
        <v>17</v>
      </c>
      <c r="BA246">
        <v>2</v>
      </c>
      <c r="BB246">
        <v>12</v>
      </c>
      <c r="BC246">
        <v>15</v>
      </c>
      <c r="BD246">
        <v>16</v>
      </c>
      <c r="BE246">
        <v>13</v>
      </c>
      <c r="BF246">
        <v>1</v>
      </c>
      <c r="BG246">
        <v>7</v>
      </c>
      <c r="BH246">
        <v>-3</v>
      </c>
    </row>
    <row r="247" spans="1:60" s="6" customFormat="1" x14ac:dyDescent="0.3">
      <c r="A247" s="6">
        <v>21828</v>
      </c>
      <c r="B247" s="6">
        <v>1</v>
      </c>
      <c r="C247" s="6">
        <v>1998</v>
      </c>
      <c r="D247" s="7">
        <v>44135.352083333331</v>
      </c>
      <c r="E247" s="6">
        <v>1</v>
      </c>
      <c r="F247" s="6">
        <v>1</v>
      </c>
      <c r="G247" s="6">
        <v>1</v>
      </c>
      <c r="H247" s="6">
        <v>2</v>
      </c>
      <c r="I247" s="6">
        <v>2</v>
      </c>
      <c r="J247" s="6">
        <v>1</v>
      </c>
      <c r="K247" s="6">
        <v>2</v>
      </c>
      <c r="L247" s="6">
        <v>2</v>
      </c>
      <c r="M247" s="6">
        <v>2</v>
      </c>
      <c r="N247" s="6">
        <v>2</v>
      </c>
      <c r="O247" s="6">
        <v>2</v>
      </c>
      <c r="P247" s="6">
        <v>2</v>
      </c>
      <c r="Q247" s="6">
        <v>2</v>
      </c>
      <c r="R247" s="6">
        <v>2</v>
      </c>
      <c r="S247" s="6">
        <v>1</v>
      </c>
      <c r="T247" s="6">
        <v>2</v>
      </c>
      <c r="U247" s="6">
        <v>1</v>
      </c>
      <c r="V247" s="6">
        <v>2</v>
      </c>
      <c r="W247" s="6">
        <v>2</v>
      </c>
      <c r="X247" s="6">
        <v>9</v>
      </c>
      <c r="Y247" s="6">
        <v>6</v>
      </c>
      <c r="Z247" s="6">
        <v>4</v>
      </c>
      <c r="AA247" s="6">
        <v>5</v>
      </c>
      <c r="AB247" s="6">
        <v>5</v>
      </c>
      <c r="AC247" s="6">
        <v>4</v>
      </c>
      <c r="AD247" s="6">
        <v>8</v>
      </c>
      <c r="AE247" s="6">
        <v>5</v>
      </c>
      <c r="AF247" s="6">
        <v>3</v>
      </c>
      <c r="AG247" s="6">
        <v>6</v>
      </c>
      <c r="AH247" s="6">
        <v>7</v>
      </c>
      <c r="AI247" s="6">
        <v>4</v>
      </c>
      <c r="AJ247" s="6">
        <v>29</v>
      </c>
      <c r="AK247" s="6">
        <v>6</v>
      </c>
      <c r="AL247" s="6">
        <v>5</v>
      </c>
      <c r="AM247" s="6">
        <v>2</v>
      </c>
      <c r="AN247" s="6">
        <v>3</v>
      </c>
      <c r="AO247" s="6">
        <v>2</v>
      </c>
      <c r="AP247" s="6">
        <v>18</v>
      </c>
      <c r="AQ247" s="6">
        <v>2</v>
      </c>
      <c r="AR247" s="6">
        <v>13</v>
      </c>
      <c r="AS247" s="6">
        <v>9</v>
      </c>
      <c r="AT247" s="6">
        <v>17</v>
      </c>
      <c r="AU247" s="6">
        <v>7</v>
      </c>
      <c r="AV247" s="6">
        <v>5</v>
      </c>
      <c r="AW247" s="6">
        <v>6</v>
      </c>
      <c r="AX247" s="6">
        <v>12</v>
      </c>
      <c r="AY247" s="6">
        <v>3</v>
      </c>
      <c r="AZ247" s="6">
        <v>4</v>
      </c>
      <c r="BA247" s="6">
        <v>10</v>
      </c>
      <c r="BB247" s="6">
        <v>1</v>
      </c>
      <c r="BC247" s="6">
        <v>15</v>
      </c>
      <c r="BD247" s="6">
        <v>8</v>
      </c>
      <c r="BE247" s="6">
        <v>16</v>
      </c>
      <c r="BF247" s="6">
        <v>11</v>
      </c>
      <c r="BG247" s="6">
        <v>14</v>
      </c>
      <c r="BH247" s="6">
        <v>-27</v>
      </c>
    </row>
    <row r="248" spans="1:60" x14ac:dyDescent="0.3">
      <c r="A248">
        <v>21853</v>
      </c>
      <c r="B248">
        <v>0</v>
      </c>
      <c r="C248">
        <v>1991</v>
      </c>
      <c r="D248" s="1">
        <v>44135.453472222223</v>
      </c>
      <c r="E248" t="s">
        <v>63</v>
      </c>
      <c r="F248">
        <v>3</v>
      </c>
      <c r="G248">
        <v>1</v>
      </c>
      <c r="H248">
        <v>1</v>
      </c>
      <c r="I248">
        <v>1</v>
      </c>
      <c r="J248">
        <v>3</v>
      </c>
      <c r="K248">
        <v>4</v>
      </c>
      <c r="L248">
        <v>1</v>
      </c>
      <c r="M248">
        <v>4</v>
      </c>
      <c r="N248">
        <v>1</v>
      </c>
      <c r="O248">
        <v>2</v>
      </c>
      <c r="P248">
        <v>1</v>
      </c>
      <c r="Q248">
        <v>1</v>
      </c>
      <c r="R248">
        <v>1</v>
      </c>
      <c r="S248">
        <v>3</v>
      </c>
      <c r="T248">
        <v>3</v>
      </c>
      <c r="U248">
        <v>3</v>
      </c>
      <c r="V248">
        <v>3</v>
      </c>
      <c r="W248">
        <v>3</v>
      </c>
      <c r="X248">
        <v>5</v>
      </c>
      <c r="Y248">
        <v>5</v>
      </c>
      <c r="Z248">
        <v>5</v>
      </c>
      <c r="AA248">
        <v>8</v>
      </c>
      <c r="AB248">
        <v>18</v>
      </c>
      <c r="AC248">
        <v>8</v>
      </c>
      <c r="AD248">
        <v>13</v>
      </c>
      <c r="AE248">
        <v>5</v>
      </c>
      <c r="AF248">
        <v>4</v>
      </c>
      <c r="AG248">
        <v>6</v>
      </c>
      <c r="AH248">
        <v>9</v>
      </c>
      <c r="AI248">
        <v>12</v>
      </c>
      <c r="AJ248">
        <v>10</v>
      </c>
      <c r="AK248">
        <v>17</v>
      </c>
      <c r="AL248">
        <v>9</v>
      </c>
      <c r="AM248">
        <v>5</v>
      </c>
      <c r="AN248">
        <v>7</v>
      </c>
      <c r="AO248">
        <v>3</v>
      </c>
      <c r="AP248">
        <v>4</v>
      </c>
      <c r="AQ248">
        <v>9</v>
      </c>
      <c r="AR248">
        <v>17</v>
      </c>
      <c r="AS248">
        <v>7</v>
      </c>
      <c r="AT248">
        <v>16</v>
      </c>
      <c r="AU248">
        <v>6</v>
      </c>
      <c r="AV248">
        <v>13</v>
      </c>
      <c r="AW248">
        <v>18</v>
      </c>
      <c r="AX248">
        <v>12</v>
      </c>
      <c r="AY248">
        <v>10</v>
      </c>
      <c r="AZ248">
        <v>14</v>
      </c>
      <c r="BA248">
        <v>2</v>
      </c>
      <c r="BB248">
        <v>1</v>
      </c>
      <c r="BC248">
        <v>3</v>
      </c>
      <c r="BD248">
        <v>5</v>
      </c>
      <c r="BE248">
        <v>15</v>
      </c>
      <c r="BF248">
        <v>8</v>
      </c>
      <c r="BG248">
        <v>11</v>
      </c>
      <c r="BH248">
        <v>49</v>
      </c>
    </row>
    <row r="249" spans="1:60" x14ac:dyDescent="0.3">
      <c r="A249">
        <v>21857</v>
      </c>
      <c r="B249">
        <v>0</v>
      </c>
      <c r="C249">
        <v>1998</v>
      </c>
      <c r="D249" s="1">
        <v>44135.462500000001</v>
      </c>
      <c r="E249" t="s">
        <v>62</v>
      </c>
      <c r="F249">
        <v>3</v>
      </c>
      <c r="G249">
        <v>2</v>
      </c>
      <c r="H249">
        <v>2</v>
      </c>
      <c r="I249">
        <v>1</v>
      </c>
      <c r="J249">
        <v>3</v>
      </c>
      <c r="K249">
        <v>3</v>
      </c>
      <c r="L249">
        <v>2</v>
      </c>
      <c r="M249">
        <v>2</v>
      </c>
      <c r="N249">
        <v>2</v>
      </c>
      <c r="O249">
        <v>4</v>
      </c>
      <c r="P249">
        <v>2</v>
      </c>
      <c r="Q249">
        <v>3</v>
      </c>
      <c r="R249">
        <v>1</v>
      </c>
      <c r="S249">
        <v>3</v>
      </c>
      <c r="T249">
        <v>3</v>
      </c>
      <c r="U249">
        <v>1</v>
      </c>
      <c r="V249">
        <v>3</v>
      </c>
      <c r="W249">
        <v>2</v>
      </c>
      <c r="X249">
        <v>6</v>
      </c>
      <c r="Y249">
        <v>8</v>
      </c>
      <c r="Z249">
        <v>7</v>
      </c>
      <c r="AA249">
        <v>11</v>
      </c>
      <c r="AB249">
        <v>12</v>
      </c>
      <c r="AC249">
        <v>9</v>
      </c>
      <c r="AD249">
        <v>19</v>
      </c>
      <c r="AE249">
        <v>29</v>
      </c>
      <c r="AF249">
        <v>16</v>
      </c>
      <c r="AG249">
        <v>10</v>
      </c>
      <c r="AH249">
        <v>7</v>
      </c>
      <c r="AI249">
        <v>4</v>
      </c>
      <c r="AJ249">
        <v>10</v>
      </c>
      <c r="AK249">
        <v>15</v>
      </c>
      <c r="AL249">
        <v>11</v>
      </c>
      <c r="AM249">
        <v>6</v>
      </c>
      <c r="AN249">
        <v>8</v>
      </c>
      <c r="AO249">
        <v>7</v>
      </c>
      <c r="AP249">
        <v>10</v>
      </c>
      <c r="AQ249">
        <v>9</v>
      </c>
      <c r="AR249">
        <v>11</v>
      </c>
      <c r="AS249">
        <v>2</v>
      </c>
      <c r="AT249">
        <v>3</v>
      </c>
      <c r="AU249">
        <v>6</v>
      </c>
      <c r="AV249">
        <v>16</v>
      </c>
      <c r="AW249">
        <v>15</v>
      </c>
      <c r="AX249">
        <v>1</v>
      </c>
      <c r="AY249">
        <v>12</v>
      </c>
      <c r="AZ249">
        <v>18</v>
      </c>
      <c r="BA249">
        <v>17</v>
      </c>
      <c r="BB249">
        <v>8</v>
      </c>
      <c r="BC249">
        <v>13</v>
      </c>
      <c r="BD249">
        <v>14</v>
      </c>
      <c r="BE249">
        <v>5</v>
      </c>
      <c r="BF249">
        <v>4</v>
      </c>
      <c r="BG249">
        <v>7</v>
      </c>
      <c r="BH249">
        <v>-4</v>
      </c>
    </row>
    <row r="250" spans="1:60" s="6" customFormat="1" x14ac:dyDescent="0.3">
      <c r="A250">
        <v>21856</v>
      </c>
      <c r="B250">
        <v>1</v>
      </c>
      <c r="C250">
        <v>1997</v>
      </c>
      <c r="D250" s="1">
        <v>44135.476388888892</v>
      </c>
      <c r="E250" t="s">
        <v>62</v>
      </c>
      <c r="F250">
        <v>3</v>
      </c>
      <c r="G250">
        <v>2</v>
      </c>
      <c r="H250">
        <v>2</v>
      </c>
      <c r="I250">
        <v>1</v>
      </c>
      <c r="J250">
        <v>2</v>
      </c>
      <c r="K250">
        <v>4</v>
      </c>
      <c r="L250">
        <v>2</v>
      </c>
      <c r="M250">
        <v>3</v>
      </c>
      <c r="N250">
        <v>1</v>
      </c>
      <c r="O250">
        <v>4</v>
      </c>
      <c r="P250">
        <v>1</v>
      </c>
      <c r="Q250">
        <v>3</v>
      </c>
      <c r="R250">
        <v>2</v>
      </c>
      <c r="S250">
        <v>4</v>
      </c>
      <c r="T250">
        <v>4</v>
      </c>
      <c r="U250">
        <v>2</v>
      </c>
      <c r="V250">
        <v>2</v>
      </c>
      <c r="W250">
        <v>2</v>
      </c>
      <c r="X250">
        <v>3</v>
      </c>
      <c r="Y250">
        <v>13</v>
      </c>
      <c r="Z250">
        <v>6</v>
      </c>
      <c r="AA250">
        <v>7</v>
      </c>
      <c r="AB250">
        <v>12</v>
      </c>
      <c r="AC250">
        <v>4</v>
      </c>
      <c r="AD250">
        <v>42</v>
      </c>
      <c r="AE250">
        <v>7</v>
      </c>
      <c r="AF250">
        <v>7</v>
      </c>
      <c r="AG250">
        <v>4</v>
      </c>
      <c r="AH250">
        <v>6</v>
      </c>
      <c r="AI250">
        <v>2</v>
      </c>
      <c r="AJ250">
        <v>12</v>
      </c>
      <c r="AK250">
        <v>5</v>
      </c>
      <c r="AL250">
        <v>6</v>
      </c>
      <c r="AM250">
        <v>4</v>
      </c>
      <c r="AN250">
        <v>8</v>
      </c>
      <c r="AO250">
        <v>3</v>
      </c>
      <c r="AP250">
        <v>10</v>
      </c>
      <c r="AQ250">
        <v>14</v>
      </c>
      <c r="AR250">
        <v>2</v>
      </c>
      <c r="AS250">
        <v>5</v>
      </c>
      <c r="AT250">
        <v>9</v>
      </c>
      <c r="AU250">
        <v>13</v>
      </c>
      <c r="AV250">
        <v>4</v>
      </c>
      <c r="AW250">
        <v>7</v>
      </c>
      <c r="AX250">
        <v>15</v>
      </c>
      <c r="AY250">
        <v>17</v>
      </c>
      <c r="AZ250">
        <v>16</v>
      </c>
      <c r="BA250">
        <v>11</v>
      </c>
      <c r="BB250">
        <v>3</v>
      </c>
      <c r="BC250">
        <v>8</v>
      </c>
      <c r="BD250">
        <v>12</v>
      </c>
      <c r="BE250">
        <v>1</v>
      </c>
      <c r="BF250">
        <v>18</v>
      </c>
      <c r="BG250">
        <v>6</v>
      </c>
      <c r="BH250">
        <v>11</v>
      </c>
    </row>
    <row r="251" spans="1:60" s="6" customFormat="1" x14ac:dyDescent="0.3">
      <c r="A251">
        <v>21872</v>
      </c>
      <c r="B251">
        <v>0</v>
      </c>
      <c r="C251">
        <v>2004</v>
      </c>
      <c r="D251" s="1">
        <v>44135.5</v>
      </c>
      <c r="E251" t="s">
        <v>62</v>
      </c>
      <c r="F251">
        <v>3</v>
      </c>
      <c r="G251">
        <v>1</v>
      </c>
      <c r="H251">
        <v>3</v>
      </c>
      <c r="I251">
        <v>2</v>
      </c>
      <c r="J251">
        <v>2</v>
      </c>
      <c r="K251">
        <v>2</v>
      </c>
      <c r="L251">
        <v>4</v>
      </c>
      <c r="M251">
        <v>3</v>
      </c>
      <c r="N251">
        <v>1</v>
      </c>
      <c r="O251">
        <v>3</v>
      </c>
      <c r="P251">
        <v>1</v>
      </c>
      <c r="Q251">
        <v>2</v>
      </c>
      <c r="R251">
        <v>1</v>
      </c>
      <c r="S251">
        <v>1</v>
      </c>
      <c r="T251">
        <v>1</v>
      </c>
      <c r="U251">
        <v>2</v>
      </c>
      <c r="V251">
        <v>2</v>
      </c>
      <c r="W251">
        <v>3</v>
      </c>
      <c r="X251">
        <v>4</v>
      </c>
      <c r="Y251">
        <v>4</v>
      </c>
      <c r="Z251">
        <v>21</v>
      </c>
      <c r="AA251">
        <v>8</v>
      </c>
      <c r="AB251">
        <v>4</v>
      </c>
      <c r="AC251">
        <v>5</v>
      </c>
      <c r="AD251">
        <v>8</v>
      </c>
      <c r="AE251">
        <v>9</v>
      </c>
      <c r="AF251">
        <v>6</v>
      </c>
      <c r="AG251">
        <v>4</v>
      </c>
      <c r="AH251">
        <v>9</v>
      </c>
      <c r="AI251">
        <v>4</v>
      </c>
      <c r="AJ251">
        <v>6</v>
      </c>
      <c r="AK251">
        <v>5</v>
      </c>
      <c r="AL251">
        <v>10</v>
      </c>
      <c r="AM251">
        <v>2</v>
      </c>
      <c r="AN251">
        <v>10</v>
      </c>
      <c r="AO251">
        <v>7</v>
      </c>
      <c r="AP251">
        <v>18</v>
      </c>
      <c r="AQ251">
        <v>11</v>
      </c>
      <c r="AR251">
        <v>1</v>
      </c>
      <c r="AS251">
        <v>9</v>
      </c>
      <c r="AT251">
        <v>17</v>
      </c>
      <c r="AU251">
        <v>7</v>
      </c>
      <c r="AV251">
        <v>3</v>
      </c>
      <c r="AW251">
        <v>10</v>
      </c>
      <c r="AX251">
        <v>15</v>
      </c>
      <c r="AY251">
        <v>8</v>
      </c>
      <c r="AZ251">
        <v>14</v>
      </c>
      <c r="BA251">
        <v>6</v>
      </c>
      <c r="BB251">
        <v>13</v>
      </c>
      <c r="BC251">
        <v>5</v>
      </c>
      <c r="BD251">
        <v>12</v>
      </c>
      <c r="BE251">
        <v>4</v>
      </c>
      <c r="BF251">
        <v>2</v>
      </c>
      <c r="BG251">
        <v>16</v>
      </c>
      <c r="BH251">
        <v>15</v>
      </c>
    </row>
    <row r="252" spans="1:60" x14ac:dyDescent="0.3">
      <c r="A252">
        <v>21876</v>
      </c>
      <c r="B252">
        <v>1</v>
      </c>
      <c r="C252">
        <v>2002</v>
      </c>
      <c r="D252" s="1">
        <v>44135.501388888886</v>
      </c>
      <c r="E252" t="s">
        <v>63</v>
      </c>
      <c r="F252">
        <v>2</v>
      </c>
      <c r="G252">
        <v>4</v>
      </c>
      <c r="H252">
        <v>2</v>
      </c>
      <c r="I252">
        <v>4</v>
      </c>
      <c r="J252">
        <v>2</v>
      </c>
      <c r="K252">
        <v>2</v>
      </c>
      <c r="L252">
        <v>4</v>
      </c>
      <c r="M252">
        <v>2</v>
      </c>
      <c r="N252">
        <v>4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1</v>
      </c>
      <c r="V252">
        <v>1</v>
      </c>
      <c r="W252">
        <v>3</v>
      </c>
      <c r="X252">
        <v>42</v>
      </c>
      <c r="Y252">
        <v>4</v>
      </c>
      <c r="Z252">
        <v>10</v>
      </c>
      <c r="AA252">
        <v>12</v>
      </c>
      <c r="AB252">
        <v>8</v>
      </c>
      <c r="AC252">
        <v>7</v>
      </c>
      <c r="AD252">
        <v>9</v>
      </c>
      <c r="AE252">
        <v>7</v>
      </c>
      <c r="AF252">
        <v>4</v>
      </c>
      <c r="AG252">
        <v>4</v>
      </c>
      <c r="AH252">
        <v>10</v>
      </c>
      <c r="AI252">
        <v>6</v>
      </c>
      <c r="AJ252">
        <v>65</v>
      </c>
      <c r="AK252">
        <v>7</v>
      </c>
      <c r="AL252">
        <v>6</v>
      </c>
      <c r="AM252">
        <v>4</v>
      </c>
      <c r="AN252">
        <v>4</v>
      </c>
      <c r="AO252">
        <v>2</v>
      </c>
      <c r="AP252">
        <v>2</v>
      </c>
      <c r="AQ252">
        <v>6</v>
      </c>
      <c r="AR252">
        <v>12</v>
      </c>
      <c r="AS252">
        <v>10</v>
      </c>
      <c r="AT252">
        <v>18</v>
      </c>
      <c r="AU252">
        <v>1</v>
      </c>
      <c r="AV252">
        <v>11</v>
      </c>
      <c r="AW252">
        <v>9</v>
      </c>
      <c r="AX252">
        <v>17</v>
      </c>
      <c r="AY252">
        <v>4</v>
      </c>
      <c r="AZ252">
        <v>15</v>
      </c>
      <c r="BA252">
        <v>16</v>
      </c>
      <c r="BB252">
        <v>8</v>
      </c>
      <c r="BC252">
        <v>3</v>
      </c>
      <c r="BD252">
        <v>7</v>
      </c>
      <c r="BE252">
        <v>13</v>
      </c>
      <c r="BF252">
        <v>14</v>
      </c>
      <c r="BG252">
        <v>5</v>
      </c>
      <c r="BH252">
        <v>24</v>
      </c>
    </row>
    <row r="253" spans="1:60" s="6" customFormat="1" x14ac:dyDescent="0.3">
      <c r="A253">
        <v>21883</v>
      </c>
      <c r="B253">
        <v>1</v>
      </c>
      <c r="C253">
        <v>1988</v>
      </c>
      <c r="D253" s="1">
        <v>44135.509027777778</v>
      </c>
      <c r="E253" t="s">
        <v>62</v>
      </c>
      <c r="F253">
        <v>2</v>
      </c>
      <c r="G253">
        <v>2</v>
      </c>
      <c r="H253">
        <v>1</v>
      </c>
      <c r="I253">
        <v>2</v>
      </c>
      <c r="J253">
        <v>2</v>
      </c>
      <c r="K253">
        <v>2</v>
      </c>
      <c r="L253">
        <v>3</v>
      </c>
      <c r="M253">
        <v>3</v>
      </c>
      <c r="N253">
        <v>2</v>
      </c>
      <c r="O253">
        <v>2</v>
      </c>
      <c r="P253">
        <v>3</v>
      </c>
      <c r="Q253">
        <v>2</v>
      </c>
      <c r="R253">
        <v>3</v>
      </c>
      <c r="S253">
        <v>1</v>
      </c>
      <c r="T253">
        <v>2</v>
      </c>
      <c r="U253">
        <v>1</v>
      </c>
      <c r="V253">
        <v>1</v>
      </c>
      <c r="W253">
        <v>3</v>
      </c>
      <c r="X253">
        <v>13</v>
      </c>
      <c r="Y253">
        <v>9</v>
      </c>
      <c r="Z253">
        <v>9</v>
      </c>
      <c r="AA253">
        <v>19</v>
      </c>
      <c r="AB253">
        <v>21</v>
      </c>
      <c r="AC253">
        <v>13</v>
      </c>
      <c r="AD253">
        <v>15</v>
      </c>
      <c r="AE253">
        <v>18</v>
      </c>
      <c r="AF253">
        <v>11</v>
      </c>
      <c r="AG253">
        <v>10</v>
      </c>
      <c r="AH253">
        <v>16</v>
      </c>
      <c r="AI253">
        <v>9</v>
      </c>
      <c r="AJ253">
        <v>12</v>
      </c>
      <c r="AK253">
        <v>22</v>
      </c>
      <c r="AL253">
        <v>8</v>
      </c>
      <c r="AM253">
        <v>5</v>
      </c>
      <c r="AN253">
        <v>11</v>
      </c>
      <c r="AO253">
        <v>6</v>
      </c>
      <c r="AP253">
        <v>5</v>
      </c>
      <c r="AQ253">
        <v>8</v>
      </c>
      <c r="AR253">
        <v>18</v>
      </c>
      <c r="AS253">
        <v>15</v>
      </c>
      <c r="AT253">
        <v>3</v>
      </c>
      <c r="AU253">
        <v>10</v>
      </c>
      <c r="AV253">
        <v>7</v>
      </c>
      <c r="AW253">
        <v>12</v>
      </c>
      <c r="AX253">
        <v>2</v>
      </c>
      <c r="AY253">
        <v>11</v>
      </c>
      <c r="AZ253">
        <v>16</v>
      </c>
      <c r="BA253">
        <v>6</v>
      </c>
      <c r="BB253">
        <v>9</v>
      </c>
      <c r="BC253">
        <v>1</v>
      </c>
      <c r="BD253">
        <v>17</v>
      </c>
      <c r="BE253">
        <v>14</v>
      </c>
      <c r="BF253">
        <v>4</v>
      </c>
      <c r="BG253">
        <v>13</v>
      </c>
      <c r="BH253">
        <v>-11</v>
      </c>
    </row>
    <row r="254" spans="1:60" x14ac:dyDescent="0.3">
      <c r="A254">
        <v>21885</v>
      </c>
      <c r="B254">
        <v>1</v>
      </c>
      <c r="C254">
        <v>2004</v>
      </c>
      <c r="D254" s="1">
        <v>44135.512499999997</v>
      </c>
      <c r="E254" t="s">
        <v>60</v>
      </c>
      <c r="F254">
        <v>1</v>
      </c>
      <c r="G254">
        <v>2</v>
      </c>
      <c r="H254">
        <v>2</v>
      </c>
      <c r="I254">
        <v>2</v>
      </c>
      <c r="J254">
        <v>1</v>
      </c>
      <c r="K254">
        <v>1</v>
      </c>
      <c r="L254">
        <v>2</v>
      </c>
      <c r="M254">
        <v>2</v>
      </c>
      <c r="N254">
        <v>2</v>
      </c>
      <c r="O254">
        <v>1</v>
      </c>
      <c r="P254">
        <v>2</v>
      </c>
      <c r="Q254">
        <v>2</v>
      </c>
      <c r="R254">
        <v>2</v>
      </c>
      <c r="S254">
        <v>1</v>
      </c>
      <c r="T254">
        <v>1</v>
      </c>
      <c r="U254">
        <v>1</v>
      </c>
      <c r="V254">
        <v>1</v>
      </c>
      <c r="W254">
        <v>2</v>
      </c>
      <c r="X254">
        <v>38</v>
      </c>
      <c r="Y254">
        <v>6</v>
      </c>
      <c r="Z254">
        <v>6</v>
      </c>
      <c r="AA254">
        <v>8</v>
      </c>
      <c r="AB254">
        <v>8</v>
      </c>
      <c r="AC254">
        <v>4</v>
      </c>
      <c r="AD254">
        <v>7</v>
      </c>
      <c r="AE254">
        <v>8</v>
      </c>
      <c r="AF254">
        <v>6</v>
      </c>
      <c r="AG254">
        <v>6</v>
      </c>
      <c r="AH254">
        <v>11</v>
      </c>
      <c r="AI254">
        <v>4</v>
      </c>
      <c r="AJ254">
        <v>5</v>
      </c>
      <c r="AK254">
        <v>5</v>
      </c>
      <c r="AL254">
        <v>6</v>
      </c>
      <c r="AM254">
        <v>5</v>
      </c>
      <c r="AN254">
        <v>4</v>
      </c>
      <c r="AO254">
        <v>3</v>
      </c>
      <c r="AP254">
        <v>3</v>
      </c>
      <c r="AQ254">
        <v>6</v>
      </c>
      <c r="AR254">
        <v>2</v>
      </c>
      <c r="AS254">
        <v>7</v>
      </c>
      <c r="AT254">
        <v>13</v>
      </c>
      <c r="AU254">
        <v>8</v>
      </c>
      <c r="AV254">
        <v>17</v>
      </c>
      <c r="AW254">
        <v>10</v>
      </c>
      <c r="AX254">
        <v>9</v>
      </c>
      <c r="AY254">
        <v>15</v>
      </c>
      <c r="AZ254">
        <v>16</v>
      </c>
      <c r="BA254">
        <v>12</v>
      </c>
      <c r="BB254">
        <v>14</v>
      </c>
      <c r="BC254">
        <v>18</v>
      </c>
      <c r="BD254">
        <v>11</v>
      </c>
      <c r="BE254">
        <v>1</v>
      </c>
      <c r="BF254">
        <v>5</v>
      </c>
      <c r="BG254">
        <v>4</v>
      </c>
      <c r="BH254">
        <v>-27</v>
      </c>
    </row>
    <row r="255" spans="1:60" x14ac:dyDescent="0.3">
      <c r="A255">
        <v>21882</v>
      </c>
      <c r="B255">
        <v>1</v>
      </c>
      <c r="C255">
        <v>1991</v>
      </c>
      <c r="D255" s="1">
        <v>44135.517361111109</v>
      </c>
      <c r="E255" t="s">
        <v>62</v>
      </c>
      <c r="F255">
        <v>2</v>
      </c>
      <c r="G255">
        <v>1</v>
      </c>
      <c r="H255">
        <v>2</v>
      </c>
      <c r="I255">
        <v>1</v>
      </c>
      <c r="J255">
        <v>1</v>
      </c>
      <c r="K255">
        <v>3</v>
      </c>
      <c r="L255">
        <v>1</v>
      </c>
      <c r="M255">
        <v>2</v>
      </c>
      <c r="N255">
        <v>1</v>
      </c>
      <c r="O255">
        <v>3</v>
      </c>
      <c r="P255">
        <v>2</v>
      </c>
      <c r="Q255">
        <v>2</v>
      </c>
      <c r="R255">
        <v>1</v>
      </c>
      <c r="S255">
        <v>1</v>
      </c>
      <c r="T255">
        <v>4</v>
      </c>
      <c r="U255">
        <v>2</v>
      </c>
      <c r="V255">
        <v>2</v>
      </c>
      <c r="W255">
        <v>3</v>
      </c>
      <c r="X255">
        <v>7</v>
      </c>
      <c r="Y255">
        <v>10</v>
      </c>
      <c r="Z255">
        <v>6</v>
      </c>
      <c r="AA255">
        <v>10</v>
      </c>
      <c r="AB255">
        <v>6</v>
      </c>
      <c r="AC255">
        <v>4</v>
      </c>
      <c r="AD255">
        <v>7</v>
      </c>
      <c r="AE255">
        <v>8</v>
      </c>
      <c r="AF255">
        <v>12</v>
      </c>
      <c r="AG255">
        <v>4</v>
      </c>
      <c r="AH255">
        <v>8</v>
      </c>
      <c r="AI255">
        <v>6</v>
      </c>
      <c r="AJ255">
        <v>9</v>
      </c>
      <c r="AK255">
        <v>7</v>
      </c>
      <c r="AL255">
        <v>6</v>
      </c>
      <c r="AM255">
        <v>4</v>
      </c>
      <c r="AN255">
        <v>4</v>
      </c>
      <c r="AO255">
        <v>10</v>
      </c>
      <c r="AP255">
        <v>1</v>
      </c>
      <c r="AQ255">
        <v>16</v>
      </c>
      <c r="AR255">
        <v>9</v>
      </c>
      <c r="AS255">
        <v>5</v>
      </c>
      <c r="AT255">
        <v>13</v>
      </c>
      <c r="AU255">
        <v>3</v>
      </c>
      <c r="AV255">
        <v>17</v>
      </c>
      <c r="AW255">
        <v>6</v>
      </c>
      <c r="AX255">
        <v>15</v>
      </c>
      <c r="AY255">
        <v>12</v>
      </c>
      <c r="AZ255">
        <v>14</v>
      </c>
      <c r="BA255">
        <v>7</v>
      </c>
      <c r="BB255">
        <v>8</v>
      </c>
      <c r="BC255">
        <v>18</v>
      </c>
      <c r="BD255">
        <v>10</v>
      </c>
      <c r="BE255">
        <v>11</v>
      </c>
      <c r="BF255">
        <v>4</v>
      </c>
      <c r="BG255">
        <v>2</v>
      </c>
      <c r="BH255">
        <v>18</v>
      </c>
    </row>
    <row r="256" spans="1:60" x14ac:dyDescent="0.3">
      <c r="A256">
        <v>21891</v>
      </c>
      <c r="B256">
        <v>1</v>
      </c>
      <c r="C256">
        <v>1993</v>
      </c>
      <c r="D256" s="1">
        <v>44135.52847222222</v>
      </c>
      <c r="E256" t="s">
        <v>62</v>
      </c>
      <c r="F256">
        <v>1</v>
      </c>
      <c r="G256">
        <v>1</v>
      </c>
      <c r="H256">
        <v>3</v>
      </c>
      <c r="I256">
        <v>3</v>
      </c>
      <c r="J256">
        <v>2</v>
      </c>
      <c r="K256">
        <v>2</v>
      </c>
      <c r="L256">
        <v>2</v>
      </c>
      <c r="M256">
        <v>2</v>
      </c>
      <c r="N256">
        <v>2</v>
      </c>
      <c r="O256">
        <v>2</v>
      </c>
      <c r="P256">
        <v>3</v>
      </c>
      <c r="Q256">
        <v>2</v>
      </c>
      <c r="R256">
        <v>4</v>
      </c>
      <c r="S256">
        <v>1</v>
      </c>
      <c r="T256">
        <v>2</v>
      </c>
      <c r="U256">
        <v>1</v>
      </c>
      <c r="V256">
        <v>1</v>
      </c>
      <c r="W256">
        <v>3</v>
      </c>
      <c r="X256">
        <v>7</v>
      </c>
      <c r="Y256">
        <v>4</v>
      </c>
      <c r="Z256">
        <v>5</v>
      </c>
      <c r="AA256">
        <v>11</v>
      </c>
      <c r="AB256">
        <v>7</v>
      </c>
      <c r="AC256">
        <v>3</v>
      </c>
      <c r="AD256">
        <v>5</v>
      </c>
      <c r="AE256">
        <v>11</v>
      </c>
      <c r="AF256">
        <v>4</v>
      </c>
      <c r="AG256">
        <v>5</v>
      </c>
      <c r="AH256">
        <v>7</v>
      </c>
      <c r="AI256">
        <v>9</v>
      </c>
      <c r="AJ256">
        <v>23</v>
      </c>
      <c r="AK256">
        <v>7</v>
      </c>
      <c r="AL256">
        <v>5</v>
      </c>
      <c r="AM256">
        <v>3</v>
      </c>
      <c r="AN256">
        <v>4</v>
      </c>
      <c r="AO256">
        <v>3</v>
      </c>
      <c r="AP256">
        <v>2</v>
      </c>
      <c r="AQ256">
        <v>5</v>
      </c>
      <c r="AR256">
        <v>8</v>
      </c>
      <c r="AS256">
        <v>9</v>
      </c>
      <c r="AT256">
        <v>16</v>
      </c>
      <c r="AU256">
        <v>15</v>
      </c>
      <c r="AV256">
        <v>10</v>
      </c>
      <c r="AW256">
        <v>14</v>
      </c>
      <c r="AX256">
        <v>7</v>
      </c>
      <c r="AY256">
        <v>1</v>
      </c>
      <c r="AZ256">
        <v>13</v>
      </c>
      <c r="BA256">
        <v>17</v>
      </c>
      <c r="BB256">
        <v>3</v>
      </c>
      <c r="BC256">
        <v>6</v>
      </c>
      <c r="BD256">
        <v>11</v>
      </c>
      <c r="BE256">
        <v>4</v>
      </c>
      <c r="BF256">
        <v>18</v>
      </c>
      <c r="BG256">
        <v>12</v>
      </c>
      <c r="BH256">
        <v>-11</v>
      </c>
    </row>
    <row r="257" spans="1:60" s="6" customFormat="1" x14ac:dyDescent="0.3">
      <c r="A257">
        <v>21911</v>
      </c>
      <c r="B257">
        <v>1</v>
      </c>
      <c r="C257">
        <v>1978</v>
      </c>
      <c r="D257" s="1">
        <v>44135.543055555558</v>
      </c>
      <c r="E257" t="s">
        <v>62</v>
      </c>
      <c r="F257">
        <v>2</v>
      </c>
      <c r="G257">
        <v>2</v>
      </c>
      <c r="H257">
        <v>2</v>
      </c>
      <c r="I257">
        <v>1</v>
      </c>
      <c r="J257">
        <v>2</v>
      </c>
      <c r="K257">
        <v>2</v>
      </c>
      <c r="L257">
        <v>1</v>
      </c>
      <c r="M257">
        <v>2</v>
      </c>
      <c r="N257">
        <v>4</v>
      </c>
      <c r="O257">
        <v>2</v>
      </c>
      <c r="P257">
        <v>2</v>
      </c>
      <c r="Q257">
        <v>2</v>
      </c>
      <c r="R257">
        <v>3</v>
      </c>
      <c r="S257">
        <v>1</v>
      </c>
      <c r="T257">
        <v>3</v>
      </c>
      <c r="U257">
        <v>1</v>
      </c>
      <c r="V257">
        <v>1</v>
      </c>
      <c r="W257">
        <v>3</v>
      </c>
      <c r="X257">
        <v>3</v>
      </c>
      <c r="Y257">
        <v>4</v>
      </c>
      <c r="Z257">
        <v>27</v>
      </c>
      <c r="AA257">
        <v>31</v>
      </c>
      <c r="AB257">
        <v>15</v>
      </c>
      <c r="AC257">
        <v>10</v>
      </c>
      <c r="AD257">
        <v>12</v>
      </c>
      <c r="AE257">
        <v>10</v>
      </c>
      <c r="AF257">
        <v>4</v>
      </c>
      <c r="AG257">
        <v>12</v>
      </c>
      <c r="AH257">
        <v>4</v>
      </c>
      <c r="AI257">
        <v>11</v>
      </c>
      <c r="AJ257">
        <v>4</v>
      </c>
      <c r="AK257">
        <v>11</v>
      </c>
      <c r="AL257">
        <v>30</v>
      </c>
      <c r="AM257">
        <v>7</v>
      </c>
      <c r="AN257">
        <v>8</v>
      </c>
      <c r="AO257">
        <v>17</v>
      </c>
      <c r="AP257">
        <v>17</v>
      </c>
      <c r="AQ257">
        <v>11</v>
      </c>
      <c r="AR257">
        <v>12</v>
      </c>
      <c r="AS257">
        <v>3</v>
      </c>
      <c r="AT257">
        <v>2</v>
      </c>
      <c r="AU257">
        <v>4</v>
      </c>
      <c r="AV257">
        <v>14</v>
      </c>
      <c r="AW257">
        <v>7</v>
      </c>
      <c r="AX257">
        <v>5</v>
      </c>
      <c r="AY257">
        <v>13</v>
      </c>
      <c r="AZ257">
        <v>18</v>
      </c>
      <c r="BA257">
        <v>15</v>
      </c>
      <c r="BB257">
        <v>16</v>
      </c>
      <c r="BC257">
        <v>8</v>
      </c>
      <c r="BD257">
        <v>6</v>
      </c>
      <c r="BE257">
        <v>9</v>
      </c>
      <c r="BF257">
        <v>10</v>
      </c>
      <c r="BG257">
        <v>1</v>
      </c>
      <c r="BH257">
        <v>24</v>
      </c>
    </row>
    <row r="258" spans="1:60" x14ac:dyDescent="0.3">
      <c r="A258">
        <v>21920</v>
      </c>
      <c r="B258">
        <v>0</v>
      </c>
      <c r="C258">
        <v>1990</v>
      </c>
      <c r="D258" s="1">
        <v>44135.552777777775</v>
      </c>
      <c r="E258" t="s">
        <v>62</v>
      </c>
      <c r="F258">
        <v>2</v>
      </c>
      <c r="G258">
        <v>1</v>
      </c>
      <c r="H258">
        <v>2</v>
      </c>
      <c r="I258">
        <v>1</v>
      </c>
      <c r="J258">
        <v>2</v>
      </c>
      <c r="K258">
        <v>2</v>
      </c>
      <c r="L258">
        <v>1</v>
      </c>
      <c r="M258">
        <v>3</v>
      </c>
      <c r="N258">
        <v>1</v>
      </c>
      <c r="O258">
        <v>2</v>
      </c>
      <c r="P258">
        <v>1</v>
      </c>
      <c r="Q258">
        <v>2</v>
      </c>
      <c r="R258">
        <v>4</v>
      </c>
      <c r="S258">
        <v>2</v>
      </c>
      <c r="T258">
        <v>2</v>
      </c>
      <c r="U258">
        <v>1</v>
      </c>
      <c r="V258">
        <v>2</v>
      </c>
      <c r="W258">
        <v>2</v>
      </c>
      <c r="X258">
        <v>7</v>
      </c>
      <c r="Y258">
        <v>14</v>
      </c>
      <c r="Z258">
        <v>26</v>
      </c>
      <c r="AA258">
        <v>6</v>
      </c>
      <c r="AB258">
        <v>15</v>
      </c>
      <c r="AC258">
        <v>10</v>
      </c>
      <c r="AD258">
        <v>7</v>
      </c>
      <c r="AE258">
        <v>8</v>
      </c>
      <c r="AF258">
        <v>6</v>
      </c>
      <c r="AG258">
        <v>6</v>
      </c>
      <c r="AH258">
        <v>9</v>
      </c>
      <c r="AI258">
        <v>6</v>
      </c>
      <c r="AJ258">
        <v>81</v>
      </c>
      <c r="AK258">
        <v>34</v>
      </c>
      <c r="AL258">
        <v>5</v>
      </c>
      <c r="AM258">
        <v>5</v>
      </c>
      <c r="AN258">
        <v>11</v>
      </c>
      <c r="AO258">
        <v>3</v>
      </c>
      <c r="AP258">
        <v>12</v>
      </c>
      <c r="AQ258">
        <v>4</v>
      </c>
      <c r="AR258">
        <v>1</v>
      </c>
      <c r="AS258">
        <v>17</v>
      </c>
      <c r="AT258">
        <v>7</v>
      </c>
      <c r="AU258">
        <v>9</v>
      </c>
      <c r="AV258">
        <v>14</v>
      </c>
      <c r="AW258">
        <v>5</v>
      </c>
      <c r="AX258">
        <v>6</v>
      </c>
      <c r="AY258">
        <v>8</v>
      </c>
      <c r="AZ258">
        <v>15</v>
      </c>
      <c r="BA258">
        <v>10</v>
      </c>
      <c r="BB258">
        <v>3</v>
      </c>
      <c r="BC258">
        <v>11</v>
      </c>
      <c r="BD258">
        <v>16</v>
      </c>
      <c r="BE258">
        <v>18</v>
      </c>
      <c r="BF258">
        <v>2</v>
      </c>
      <c r="BG258">
        <v>13</v>
      </c>
      <c r="BH258">
        <v>-23</v>
      </c>
    </row>
    <row r="259" spans="1:60" s="6" customFormat="1" x14ac:dyDescent="0.3">
      <c r="A259">
        <v>21923</v>
      </c>
      <c r="B259">
        <v>0</v>
      </c>
      <c r="C259">
        <v>1978</v>
      </c>
      <c r="D259" s="1">
        <v>44135.554861111108</v>
      </c>
      <c r="E259" t="s">
        <v>62</v>
      </c>
      <c r="F259">
        <v>2</v>
      </c>
      <c r="G259">
        <v>1</v>
      </c>
      <c r="H259">
        <v>1</v>
      </c>
      <c r="I259">
        <v>1</v>
      </c>
      <c r="J259">
        <v>1</v>
      </c>
      <c r="K259">
        <v>2</v>
      </c>
      <c r="L259">
        <v>1</v>
      </c>
      <c r="M259">
        <v>2</v>
      </c>
      <c r="N259">
        <v>1</v>
      </c>
      <c r="O259">
        <v>2</v>
      </c>
      <c r="P259">
        <v>1</v>
      </c>
      <c r="Q259">
        <v>3</v>
      </c>
      <c r="R259">
        <v>1</v>
      </c>
      <c r="S259">
        <v>1</v>
      </c>
      <c r="T259">
        <v>1</v>
      </c>
      <c r="U259">
        <v>1</v>
      </c>
      <c r="V259">
        <v>2</v>
      </c>
      <c r="W259">
        <v>2</v>
      </c>
      <c r="X259">
        <v>9</v>
      </c>
      <c r="Y259">
        <v>4</v>
      </c>
      <c r="Z259">
        <v>4</v>
      </c>
      <c r="AA259">
        <v>5</v>
      </c>
      <c r="AB259">
        <v>16</v>
      </c>
      <c r="AC259">
        <v>13</v>
      </c>
      <c r="AD259">
        <v>14</v>
      </c>
      <c r="AE259">
        <v>7</v>
      </c>
      <c r="AF259">
        <v>13</v>
      </c>
      <c r="AG259">
        <v>17</v>
      </c>
      <c r="AH259">
        <v>5</v>
      </c>
      <c r="AI259">
        <v>16</v>
      </c>
      <c r="AJ259">
        <v>24</v>
      </c>
      <c r="AK259">
        <v>4</v>
      </c>
      <c r="AL259">
        <v>4</v>
      </c>
      <c r="AM259">
        <v>2</v>
      </c>
      <c r="AN259">
        <v>9</v>
      </c>
      <c r="AO259">
        <v>4</v>
      </c>
      <c r="AP259">
        <v>9</v>
      </c>
      <c r="AQ259">
        <v>11</v>
      </c>
      <c r="AR259">
        <v>14</v>
      </c>
      <c r="AS259">
        <v>16</v>
      </c>
      <c r="AT259">
        <v>4</v>
      </c>
      <c r="AU259">
        <v>17</v>
      </c>
      <c r="AV259">
        <v>5</v>
      </c>
      <c r="AW259">
        <v>7</v>
      </c>
      <c r="AX259">
        <v>10</v>
      </c>
      <c r="AY259">
        <v>8</v>
      </c>
      <c r="AZ259">
        <v>13</v>
      </c>
      <c r="BA259">
        <v>2</v>
      </c>
      <c r="BB259">
        <v>3</v>
      </c>
      <c r="BC259">
        <v>6</v>
      </c>
      <c r="BD259">
        <v>15</v>
      </c>
      <c r="BE259">
        <v>12</v>
      </c>
      <c r="BF259">
        <v>1</v>
      </c>
      <c r="BG259">
        <v>18</v>
      </c>
      <c r="BH259">
        <v>-23</v>
      </c>
    </row>
    <row r="260" spans="1:60" x14ac:dyDescent="0.3">
      <c r="A260">
        <v>21925</v>
      </c>
      <c r="B260">
        <v>1</v>
      </c>
      <c r="C260">
        <v>1987</v>
      </c>
      <c r="D260" s="1">
        <v>44135.555555555555</v>
      </c>
      <c r="E260" t="s">
        <v>62</v>
      </c>
      <c r="F260">
        <v>2</v>
      </c>
      <c r="G260">
        <v>2</v>
      </c>
      <c r="H260">
        <v>3</v>
      </c>
      <c r="I260">
        <v>2</v>
      </c>
      <c r="J260">
        <v>4</v>
      </c>
      <c r="K260">
        <v>2</v>
      </c>
      <c r="L260">
        <v>4</v>
      </c>
      <c r="M260">
        <v>2</v>
      </c>
      <c r="N260">
        <v>1</v>
      </c>
      <c r="O260">
        <v>3</v>
      </c>
      <c r="P260">
        <v>3</v>
      </c>
      <c r="Q260">
        <v>3</v>
      </c>
      <c r="R260">
        <v>3</v>
      </c>
      <c r="S260">
        <v>2</v>
      </c>
      <c r="T260">
        <v>3</v>
      </c>
      <c r="U260">
        <v>2</v>
      </c>
      <c r="V260">
        <v>3</v>
      </c>
      <c r="W260">
        <v>3</v>
      </c>
      <c r="X260">
        <v>5</v>
      </c>
      <c r="Y260">
        <v>5</v>
      </c>
      <c r="Z260">
        <v>6</v>
      </c>
      <c r="AA260">
        <v>8</v>
      </c>
      <c r="AB260">
        <v>8</v>
      </c>
      <c r="AC260">
        <v>4</v>
      </c>
      <c r="AD260">
        <v>8</v>
      </c>
      <c r="AE260">
        <v>7</v>
      </c>
      <c r="AF260">
        <v>6</v>
      </c>
      <c r="AG260">
        <v>5</v>
      </c>
      <c r="AH260">
        <v>14</v>
      </c>
      <c r="AI260">
        <v>8</v>
      </c>
      <c r="AJ260">
        <v>13</v>
      </c>
      <c r="AK260">
        <v>7</v>
      </c>
      <c r="AL260">
        <v>10</v>
      </c>
      <c r="AM260">
        <v>5</v>
      </c>
      <c r="AN260">
        <v>16</v>
      </c>
      <c r="AO260">
        <v>3</v>
      </c>
      <c r="AP260">
        <v>10</v>
      </c>
      <c r="AQ260">
        <v>16</v>
      </c>
      <c r="AR260">
        <v>3</v>
      </c>
      <c r="AS260">
        <v>17</v>
      </c>
      <c r="AT260">
        <v>7</v>
      </c>
      <c r="AU260">
        <v>18</v>
      </c>
      <c r="AV260">
        <v>15</v>
      </c>
      <c r="AW260">
        <v>4</v>
      </c>
      <c r="AX260">
        <v>9</v>
      </c>
      <c r="AY260">
        <v>11</v>
      </c>
      <c r="AZ260">
        <v>5</v>
      </c>
      <c r="BA260">
        <v>12</v>
      </c>
      <c r="BB260">
        <v>2</v>
      </c>
      <c r="BC260">
        <v>14</v>
      </c>
      <c r="BD260">
        <v>6</v>
      </c>
      <c r="BE260">
        <v>13</v>
      </c>
      <c r="BF260">
        <v>1</v>
      </c>
      <c r="BG260">
        <v>8</v>
      </c>
      <c r="BH260">
        <v>1</v>
      </c>
    </row>
    <row r="261" spans="1:60" s="6" customFormat="1" x14ac:dyDescent="0.3">
      <c r="A261" s="6">
        <v>21964</v>
      </c>
      <c r="B261" s="6">
        <v>1</v>
      </c>
      <c r="C261" s="6">
        <v>1977</v>
      </c>
      <c r="D261" s="7">
        <v>44135.649305555555</v>
      </c>
      <c r="E261" s="6">
        <v>1</v>
      </c>
      <c r="F261" s="6">
        <v>2</v>
      </c>
      <c r="G261" s="6">
        <v>1</v>
      </c>
      <c r="H261" s="6">
        <v>1</v>
      </c>
      <c r="I261" s="6">
        <v>2</v>
      </c>
      <c r="J261" s="6">
        <v>2</v>
      </c>
      <c r="K261" s="6">
        <v>3</v>
      </c>
      <c r="L261" s="6">
        <v>2</v>
      </c>
      <c r="M261" s="6">
        <v>3</v>
      </c>
      <c r="N261" s="6">
        <v>2</v>
      </c>
      <c r="O261" s="6">
        <v>2</v>
      </c>
      <c r="P261" s="6">
        <v>2</v>
      </c>
      <c r="Q261" s="6">
        <v>2</v>
      </c>
      <c r="R261" s="6">
        <v>1</v>
      </c>
      <c r="S261" s="6">
        <v>2</v>
      </c>
      <c r="T261" s="6">
        <v>2</v>
      </c>
      <c r="U261" s="6">
        <v>2</v>
      </c>
      <c r="V261" s="6">
        <v>2</v>
      </c>
      <c r="W261" s="6">
        <v>2</v>
      </c>
      <c r="X261" s="6">
        <v>6</v>
      </c>
      <c r="Y261" s="6">
        <v>4</v>
      </c>
      <c r="Z261" s="6">
        <v>4</v>
      </c>
      <c r="AA261" s="6">
        <v>14</v>
      </c>
      <c r="AB261" s="6">
        <v>5</v>
      </c>
      <c r="AC261" s="6">
        <v>4</v>
      </c>
      <c r="AD261" s="6">
        <v>8</v>
      </c>
      <c r="AE261" s="6">
        <v>10</v>
      </c>
      <c r="AF261" s="6">
        <v>3</v>
      </c>
      <c r="AG261" s="6">
        <v>4</v>
      </c>
      <c r="AH261" s="6">
        <v>9</v>
      </c>
      <c r="AI261" s="6">
        <v>3</v>
      </c>
      <c r="AJ261" s="6">
        <v>5</v>
      </c>
      <c r="AK261" s="6">
        <v>5</v>
      </c>
      <c r="AL261" s="6">
        <v>7</v>
      </c>
      <c r="AM261" s="6">
        <v>6</v>
      </c>
      <c r="AN261" s="6">
        <v>3</v>
      </c>
      <c r="AO261" s="6">
        <v>3</v>
      </c>
      <c r="AP261" s="6">
        <v>2</v>
      </c>
      <c r="AQ261" s="6">
        <v>9</v>
      </c>
      <c r="AR261" s="6">
        <v>8</v>
      </c>
      <c r="AS261" s="6">
        <v>12</v>
      </c>
      <c r="AT261" s="6">
        <v>15</v>
      </c>
      <c r="AU261" s="6">
        <v>18</v>
      </c>
      <c r="AV261" s="6">
        <v>14</v>
      </c>
      <c r="AW261" s="6">
        <v>6</v>
      </c>
      <c r="AX261" s="6">
        <v>13</v>
      </c>
      <c r="AY261" s="6">
        <v>4</v>
      </c>
      <c r="AZ261" s="6">
        <v>10</v>
      </c>
      <c r="BA261" s="6">
        <v>17</v>
      </c>
      <c r="BB261" s="6">
        <v>16</v>
      </c>
      <c r="BC261" s="6">
        <v>11</v>
      </c>
      <c r="BD261" s="6">
        <v>7</v>
      </c>
      <c r="BE261" s="6">
        <v>1</v>
      </c>
      <c r="BF261" s="6">
        <v>3</v>
      </c>
      <c r="BG261" s="6">
        <v>5</v>
      </c>
      <c r="BH261" s="6">
        <v>-23</v>
      </c>
    </row>
    <row r="262" spans="1:60" x14ac:dyDescent="0.3">
      <c r="A262">
        <v>21982</v>
      </c>
      <c r="B262">
        <v>0</v>
      </c>
      <c r="C262">
        <v>1963</v>
      </c>
      <c r="D262" s="1">
        <v>44135.696527777778</v>
      </c>
      <c r="E262" t="s">
        <v>62</v>
      </c>
      <c r="F262">
        <v>2</v>
      </c>
      <c r="G262">
        <v>1</v>
      </c>
      <c r="H262">
        <v>2</v>
      </c>
      <c r="I262">
        <v>4</v>
      </c>
      <c r="J262">
        <v>1</v>
      </c>
      <c r="K262">
        <v>1</v>
      </c>
      <c r="L262">
        <v>1</v>
      </c>
      <c r="M262">
        <v>4</v>
      </c>
      <c r="N262">
        <v>1</v>
      </c>
      <c r="O262">
        <v>2</v>
      </c>
      <c r="P262">
        <v>1</v>
      </c>
      <c r="Q262">
        <v>1</v>
      </c>
      <c r="R262">
        <v>4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27</v>
      </c>
      <c r="Y262">
        <v>4</v>
      </c>
      <c r="Z262">
        <v>27</v>
      </c>
      <c r="AA262">
        <v>30</v>
      </c>
      <c r="AB262">
        <v>7</v>
      </c>
      <c r="AC262">
        <v>5</v>
      </c>
      <c r="AD262">
        <v>9</v>
      </c>
      <c r="AE262">
        <v>24</v>
      </c>
      <c r="AF262">
        <v>6</v>
      </c>
      <c r="AG262">
        <v>13</v>
      </c>
      <c r="AH262">
        <v>49</v>
      </c>
      <c r="AI262">
        <v>9</v>
      </c>
      <c r="AJ262">
        <v>29</v>
      </c>
      <c r="AK262">
        <v>4</v>
      </c>
      <c r="AL262">
        <v>15</v>
      </c>
      <c r="AM262">
        <v>4</v>
      </c>
      <c r="AN262">
        <v>4</v>
      </c>
      <c r="AO262">
        <v>9</v>
      </c>
      <c r="AP262">
        <v>4</v>
      </c>
      <c r="AQ262">
        <v>14</v>
      </c>
      <c r="AR262">
        <v>18</v>
      </c>
      <c r="AS262">
        <v>3</v>
      </c>
      <c r="AT262">
        <v>7</v>
      </c>
      <c r="AU262">
        <v>8</v>
      </c>
      <c r="AV262">
        <v>15</v>
      </c>
      <c r="AW262">
        <v>11</v>
      </c>
      <c r="AX262">
        <v>2</v>
      </c>
      <c r="AY262">
        <v>1</v>
      </c>
      <c r="AZ262">
        <v>17</v>
      </c>
      <c r="BA262">
        <v>10</v>
      </c>
      <c r="BB262">
        <v>9</v>
      </c>
      <c r="BC262">
        <v>16</v>
      </c>
      <c r="BD262">
        <v>12</v>
      </c>
      <c r="BE262">
        <v>6</v>
      </c>
      <c r="BF262">
        <v>13</v>
      </c>
      <c r="BG262">
        <v>5</v>
      </c>
      <c r="BH262">
        <v>26</v>
      </c>
    </row>
    <row r="263" spans="1:60" x14ac:dyDescent="0.3">
      <c r="A263">
        <v>21975</v>
      </c>
      <c r="B263">
        <v>0</v>
      </c>
      <c r="C263">
        <v>1963</v>
      </c>
      <c r="D263" s="1">
        <v>44135.709027777775</v>
      </c>
      <c r="E263" t="s">
        <v>62</v>
      </c>
      <c r="F263">
        <v>2</v>
      </c>
      <c r="G263">
        <v>1</v>
      </c>
      <c r="H263">
        <v>1</v>
      </c>
      <c r="I263">
        <v>2</v>
      </c>
      <c r="J263">
        <v>1</v>
      </c>
      <c r="K263">
        <v>2</v>
      </c>
      <c r="L263">
        <v>2</v>
      </c>
      <c r="M263">
        <v>3</v>
      </c>
      <c r="N263">
        <v>2</v>
      </c>
      <c r="O263">
        <v>2</v>
      </c>
      <c r="P263">
        <v>2</v>
      </c>
      <c r="Q263">
        <v>3</v>
      </c>
      <c r="R263">
        <v>1</v>
      </c>
      <c r="S263">
        <v>1</v>
      </c>
      <c r="T263">
        <v>1</v>
      </c>
      <c r="U263">
        <v>2</v>
      </c>
      <c r="V263">
        <v>2</v>
      </c>
      <c r="W263">
        <v>1</v>
      </c>
      <c r="X263">
        <v>5</v>
      </c>
      <c r="Y263">
        <v>3</v>
      </c>
      <c r="Z263">
        <v>5</v>
      </c>
      <c r="AA263">
        <v>6</v>
      </c>
      <c r="AB263">
        <v>8</v>
      </c>
      <c r="AC263">
        <v>9</v>
      </c>
      <c r="AD263">
        <v>10</v>
      </c>
      <c r="AE263">
        <v>6</v>
      </c>
      <c r="AF263">
        <v>7</v>
      </c>
      <c r="AG263">
        <v>5</v>
      </c>
      <c r="AH263">
        <v>5</v>
      </c>
      <c r="AI263">
        <v>7</v>
      </c>
      <c r="AJ263">
        <v>3</v>
      </c>
      <c r="AK263">
        <v>5</v>
      </c>
      <c r="AL263">
        <v>6</v>
      </c>
      <c r="AM263">
        <v>3</v>
      </c>
      <c r="AN263">
        <v>5</v>
      </c>
      <c r="AO263">
        <v>4</v>
      </c>
      <c r="AP263">
        <v>9</v>
      </c>
      <c r="AQ263">
        <v>18</v>
      </c>
      <c r="AR263">
        <v>6</v>
      </c>
      <c r="AS263">
        <v>3</v>
      </c>
      <c r="AT263">
        <v>8</v>
      </c>
      <c r="AU263">
        <v>2</v>
      </c>
      <c r="AV263">
        <v>12</v>
      </c>
      <c r="AW263">
        <v>10</v>
      </c>
      <c r="AX263">
        <v>11</v>
      </c>
      <c r="AY263">
        <v>13</v>
      </c>
      <c r="AZ263">
        <v>15</v>
      </c>
      <c r="BA263">
        <v>1</v>
      </c>
      <c r="BB263">
        <v>7</v>
      </c>
      <c r="BC263">
        <v>4</v>
      </c>
      <c r="BD263">
        <v>17</v>
      </c>
      <c r="BE263">
        <v>16</v>
      </c>
      <c r="BF263">
        <v>14</v>
      </c>
      <c r="BG263">
        <v>5</v>
      </c>
      <c r="BH263">
        <v>-12</v>
      </c>
    </row>
    <row r="264" spans="1:60" x14ac:dyDescent="0.3">
      <c r="A264">
        <v>21994</v>
      </c>
      <c r="B264">
        <v>0</v>
      </c>
      <c r="C264">
        <v>1999</v>
      </c>
      <c r="D264" s="1">
        <v>44135.731249999997</v>
      </c>
      <c r="E264" t="s">
        <v>62</v>
      </c>
      <c r="F264">
        <v>3</v>
      </c>
      <c r="G264">
        <v>1</v>
      </c>
      <c r="H264">
        <v>1</v>
      </c>
      <c r="I264">
        <v>1</v>
      </c>
      <c r="J264">
        <v>1</v>
      </c>
      <c r="K264">
        <v>2</v>
      </c>
      <c r="L264">
        <v>1</v>
      </c>
      <c r="M264">
        <v>1</v>
      </c>
      <c r="N264">
        <v>1</v>
      </c>
      <c r="O264">
        <v>1</v>
      </c>
      <c r="P264">
        <v>1</v>
      </c>
      <c r="Q264">
        <v>3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6</v>
      </c>
      <c r="Y264">
        <v>2</v>
      </c>
      <c r="Z264">
        <v>3</v>
      </c>
      <c r="AA264">
        <v>4</v>
      </c>
      <c r="AB264">
        <v>7</v>
      </c>
      <c r="AC264">
        <v>4</v>
      </c>
      <c r="AD264">
        <v>3</v>
      </c>
      <c r="AE264">
        <v>3</v>
      </c>
      <c r="AF264">
        <v>3</v>
      </c>
      <c r="AG264">
        <v>3</v>
      </c>
      <c r="AH264">
        <v>9</v>
      </c>
      <c r="AI264">
        <v>4</v>
      </c>
      <c r="AJ264">
        <v>6</v>
      </c>
      <c r="AK264">
        <v>3</v>
      </c>
      <c r="AL264">
        <v>5</v>
      </c>
      <c r="AM264">
        <v>3</v>
      </c>
      <c r="AN264">
        <v>3</v>
      </c>
      <c r="AO264">
        <v>2</v>
      </c>
      <c r="AP264">
        <v>13</v>
      </c>
      <c r="AQ264">
        <v>11</v>
      </c>
      <c r="AR264">
        <v>10</v>
      </c>
      <c r="AS264">
        <v>8</v>
      </c>
      <c r="AT264">
        <v>6</v>
      </c>
      <c r="AU264">
        <v>1</v>
      </c>
      <c r="AV264">
        <v>17</v>
      </c>
      <c r="AW264">
        <v>12</v>
      </c>
      <c r="AX264">
        <v>16</v>
      </c>
      <c r="AY264">
        <v>7</v>
      </c>
      <c r="AZ264">
        <v>2</v>
      </c>
      <c r="BA264">
        <v>18</v>
      </c>
      <c r="BB264">
        <v>15</v>
      </c>
      <c r="BC264">
        <v>14</v>
      </c>
      <c r="BD264">
        <v>4</v>
      </c>
      <c r="BE264">
        <v>3</v>
      </c>
      <c r="BF264">
        <v>5</v>
      </c>
      <c r="BG264">
        <v>9</v>
      </c>
      <c r="BH264">
        <v>-5</v>
      </c>
    </row>
    <row r="265" spans="1:60" x14ac:dyDescent="0.3">
      <c r="A265" s="6">
        <v>22001</v>
      </c>
      <c r="B265" s="6">
        <v>0</v>
      </c>
      <c r="C265" s="6">
        <v>2001</v>
      </c>
      <c r="D265" s="7">
        <v>44135.740277777775</v>
      </c>
      <c r="E265" s="6">
        <v>1</v>
      </c>
      <c r="F265" s="6">
        <v>3</v>
      </c>
      <c r="G265" s="6">
        <v>4</v>
      </c>
      <c r="H265" s="6">
        <v>2</v>
      </c>
      <c r="I265" s="6">
        <v>2</v>
      </c>
      <c r="J265" s="6">
        <v>3</v>
      </c>
      <c r="K265" s="6">
        <v>3</v>
      </c>
      <c r="L265" s="6">
        <v>3</v>
      </c>
      <c r="M265" s="6">
        <v>3</v>
      </c>
      <c r="N265" s="6">
        <v>2</v>
      </c>
      <c r="O265" s="6">
        <v>3</v>
      </c>
      <c r="P265" s="6">
        <v>2</v>
      </c>
      <c r="Q265" s="6">
        <v>3</v>
      </c>
      <c r="R265" s="6">
        <v>3</v>
      </c>
      <c r="S265" s="6">
        <v>3</v>
      </c>
      <c r="T265" s="6">
        <v>2</v>
      </c>
      <c r="U265" s="6">
        <v>3</v>
      </c>
      <c r="V265" s="6">
        <v>4</v>
      </c>
      <c r="W265" s="6">
        <v>3</v>
      </c>
      <c r="X265" s="6">
        <v>4</v>
      </c>
      <c r="Y265" s="6">
        <v>3</v>
      </c>
      <c r="Z265" s="6">
        <v>4</v>
      </c>
      <c r="AA265" s="6">
        <v>19</v>
      </c>
      <c r="AB265" s="6">
        <v>5</v>
      </c>
      <c r="AC265" s="6">
        <v>3</v>
      </c>
      <c r="AD265" s="6">
        <v>4</v>
      </c>
      <c r="AE265" s="6">
        <v>4</v>
      </c>
      <c r="AF265" s="6">
        <v>3</v>
      </c>
      <c r="AG265" s="6">
        <v>6</v>
      </c>
      <c r="AH265" s="6">
        <v>5</v>
      </c>
      <c r="AI265" s="6">
        <v>2</v>
      </c>
      <c r="AJ265" s="6">
        <v>6</v>
      </c>
      <c r="AK265" s="6">
        <v>9</v>
      </c>
      <c r="AL265" s="6">
        <v>4</v>
      </c>
      <c r="AM265" s="6">
        <v>2</v>
      </c>
      <c r="AN265" s="6">
        <v>2</v>
      </c>
      <c r="AO265" s="6">
        <v>1</v>
      </c>
      <c r="AP265" s="6">
        <v>6</v>
      </c>
      <c r="AQ265" s="6">
        <v>13</v>
      </c>
      <c r="AR265" s="6">
        <v>18</v>
      </c>
      <c r="AS265" s="6">
        <v>1</v>
      </c>
      <c r="AT265" s="6">
        <v>9</v>
      </c>
      <c r="AU265" s="6">
        <v>12</v>
      </c>
      <c r="AV265" s="6">
        <v>10</v>
      </c>
      <c r="AW265" s="6">
        <v>14</v>
      </c>
      <c r="AX265" s="6">
        <v>4</v>
      </c>
      <c r="AY265" s="6">
        <v>16</v>
      </c>
      <c r="AZ265" s="6">
        <v>3</v>
      </c>
      <c r="BA265" s="6">
        <v>11</v>
      </c>
      <c r="BB265" s="6">
        <v>17</v>
      </c>
      <c r="BC265" s="6">
        <v>2</v>
      </c>
      <c r="BD265" s="6">
        <v>15</v>
      </c>
      <c r="BE265" s="6">
        <v>7</v>
      </c>
      <c r="BF265" s="6">
        <v>5</v>
      </c>
      <c r="BG265" s="6">
        <v>8</v>
      </c>
      <c r="BH265" s="6">
        <v>-11</v>
      </c>
    </row>
    <row r="266" spans="1:60" s="6" customFormat="1" x14ac:dyDescent="0.3">
      <c r="A266">
        <v>21998</v>
      </c>
      <c r="B266">
        <v>0</v>
      </c>
      <c r="C266">
        <v>2000</v>
      </c>
      <c r="D266" s="1">
        <v>44135.743055555555</v>
      </c>
      <c r="E266" t="s">
        <v>62</v>
      </c>
      <c r="F266">
        <v>4</v>
      </c>
      <c r="G266">
        <v>3</v>
      </c>
      <c r="H266">
        <v>2</v>
      </c>
      <c r="I266">
        <v>4</v>
      </c>
      <c r="J266">
        <v>1</v>
      </c>
      <c r="K266">
        <v>3</v>
      </c>
      <c r="L266">
        <v>3</v>
      </c>
      <c r="M266">
        <v>3</v>
      </c>
      <c r="N266">
        <v>1</v>
      </c>
      <c r="O266">
        <v>3</v>
      </c>
      <c r="P266">
        <v>2</v>
      </c>
      <c r="Q266">
        <v>4</v>
      </c>
      <c r="R266">
        <v>4</v>
      </c>
      <c r="S266">
        <v>2</v>
      </c>
      <c r="T266">
        <v>1</v>
      </c>
      <c r="U266">
        <v>2</v>
      </c>
      <c r="V266">
        <v>1</v>
      </c>
      <c r="W266">
        <v>3</v>
      </c>
      <c r="X266">
        <v>4</v>
      </c>
      <c r="Y266">
        <v>7</v>
      </c>
      <c r="Z266">
        <v>6</v>
      </c>
      <c r="AA266">
        <v>10</v>
      </c>
      <c r="AB266">
        <v>5</v>
      </c>
      <c r="AC266">
        <v>5</v>
      </c>
      <c r="AD266">
        <v>7</v>
      </c>
      <c r="AE266">
        <v>8</v>
      </c>
      <c r="AF266">
        <v>12</v>
      </c>
      <c r="AG266">
        <v>3</v>
      </c>
      <c r="AH266">
        <v>7</v>
      </c>
      <c r="AI266">
        <v>3</v>
      </c>
      <c r="AJ266">
        <v>17</v>
      </c>
      <c r="AK266">
        <v>9</v>
      </c>
      <c r="AL266">
        <v>8</v>
      </c>
      <c r="AM266">
        <v>14</v>
      </c>
      <c r="AN266">
        <v>3</v>
      </c>
      <c r="AO266">
        <v>3</v>
      </c>
      <c r="AP266">
        <v>9</v>
      </c>
      <c r="AQ266">
        <v>17</v>
      </c>
      <c r="AR266">
        <v>18</v>
      </c>
      <c r="AS266">
        <v>1</v>
      </c>
      <c r="AT266">
        <v>12</v>
      </c>
      <c r="AU266">
        <v>5</v>
      </c>
      <c r="AV266">
        <v>11</v>
      </c>
      <c r="AW266">
        <v>16</v>
      </c>
      <c r="AX266">
        <v>14</v>
      </c>
      <c r="AY266">
        <v>2</v>
      </c>
      <c r="AZ266">
        <v>6</v>
      </c>
      <c r="BA266">
        <v>10</v>
      </c>
      <c r="BB266">
        <v>15</v>
      </c>
      <c r="BC266">
        <v>3</v>
      </c>
      <c r="BD266">
        <v>7</v>
      </c>
      <c r="BE266">
        <v>13</v>
      </c>
      <c r="BF266">
        <v>8</v>
      </c>
      <c r="BG266">
        <v>4</v>
      </c>
      <c r="BH266">
        <v>21</v>
      </c>
    </row>
    <row r="267" spans="1:60" x14ac:dyDescent="0.3">
      <c r="A267">
        <v>22003</v>
      </c>
      <c r="B267">
        <v>0</v>
      </c>
      <c r="C267">
        <v>2000</v>
      </c>
      <c r="D267" s="1">
        <v>44135.746527777781</v>
      </c>
      <c r="E267" t="s">
        <v>60</v>
      </c>
      <c r="F267">
        <v>3</v>
      </c>
      <c r="G267">
        <v>1</v>
      </c>
      <c r="H267">
        <v>1</v>
      </c>
      <c r="I267">
        <v>2</v>
      </c>
      <c r="J267">
        <v>1</v>
      </c>
      <c r="K267">
        <v>3</v>
      </c>
      <c r="L267">
        <v>1</v>
      </c>
      <c r="M267">
        <v>2</v>
      </c>
      <c r="N267">
        <v>1</v>
      </c>
      <c r="O267">
        <v>3</v>
      </c>
      <c r="P267">
        <v>1</v>
      </c>
      <c r="Q267">
        <v>3</v>
      </c>
      <c r="R267">
        <v>2</v>
      </c>
      <c r="S267">
        <v>1</v>
      </c>
      <c r="T267">
        <v>1</v>
      </c>
      <c r="U267">
        <v>1</v>
      </c>
      <c r="V267">
        <v>1</v>
      </c>
      <c r="W267">
        <v>2</v>
      </c>
      <c r="X267">
        <v>5</v>
      </c>
      <c r="Y267">
        <v>4</v>
      </c>
      <c r="Z267">
        <v>7</v>
      </c>
      <c r="AA267">
        <v>17</v>
      </c>
      <c r="AB267">
        <v>4</v>
      </c>
      <c r="AC267">
        <v>3</v>
      </c>
      <c r="AD267">
        <v>5</v>
      </c>
      <c r="AE267">
        <v>2</v>
      </c>
      <c r="AF267">
        <v>3</v>
      </c>
      <c r="AG267">
        <v>5</v>
      </c>
      <c r="AH267">
        <v>17</v>
      </c>
      <c r="AI267">
        <v>2</v>
      </c>
      <c r="AJ267">
        <v>144</v>
      </c>
      <c r="AK267">
        <v>2</v>
      </c>
      <c r="AL267">
        <v>2</v>
      </c>
      <c r="AM267">
        <v>2</v>
      </c>
      <c r="AN267">
        <v>2</v>
      </c>
      <c r="AO267">
        <v>2</v>
      </c>
      <c r="AP267">
        <v>13</v>
      </c>
      <c r="AQ267">
        <v>14</v>
      </c>
      <c r="AR267">
        <v>17</v>
      </c>
      <c r="AS267">
        <v>8</v>
      </c>
      <c r="AT267">
        <v>1</v>
      </c>
      <c r="AU267">
        <v>16</v>
      </c>
      <c r="AV267">
        <v>11</v>
      </c>
      <c r="AW267">
        <v>3</v>
      </c>
      <c r="AX267">
        <v>2</v>
      </c>
      <c r="AY267">
        <v>18</v>
      </c>
      <c r="AZ267">
        <v>12</v>
      </c>
      <c r="BA267">
        <v>5</v>
      </c>
      <c r="BB267">
        <v>10</v>
      </c>
      <c r="BC267">
        <v>6</v>
      </c>
      <c r="BD267">
        <v>7</v>
      </c>
      <c r="BE267">
        <v>15</v>
      </c>
      <c r="BF267">
        <v>4</v>
      </c>
      <c r="BG267">
        <v>9</v>
      </c>
      <c r="BH267">
        <v>-19</v>
      </c>
    </row>
    <row r="268" spans="1:60" x14ac:dyDescent="0.3">
      <c r="A268">
        <v>21991</v>
      </c>
      <c r="B268">
        <v>0</v>
      </c>
      <c r="C268">
        <v>1962</v>
      </c>
      <c r="D268" s="1">
        <v>44135.754861111112</v>
      </c>
      <c r="E268" t="s">
        <v>62</v>
      </c>
      <c r="F268">
        <v>2</v>
      </c>
      <c r="G268">
        <v>1</v>
      </c>
      <c r="H268">
        <v>4</v>
      </c>
      <c r="I268">
        <v>4</v>
      </c>
      <c r="J268">
        <v>1</v>
      </c>
      <c r="K268">
        <v>4</v>
      </c>
      <c r="L268">
        <v>1</v>
      </c>
      <c r="M268">
        <v>4</v>
      </c>
      <c r="N268">
        <v>1</v>
      </c>
      <c r="O268">
        <v>1</v>
      </c>
      <c r="P268">
        <v>1</v>
      </c>
      <c r="Q268">
        <v>2</v>
      </c>
      <c r="R268">
        <v>4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31</v>
      </c>
      <c r="Y268">
        <v>4</v>
      </c>
      <c r="Z268">
        <v>6</v>
      </c>
      <c r="AA268">
        <v>74</v>
      </c>
      <c r="AB268">
        <v>4</v>
      </c>
      <c r="AC268">
        <v>5</v>
      </c>
      <c r="AD268">
        <v>8</v>
      </c>
      <c r="AE268">
        <v>7</v>
      </c>
      <c r="AF268">
        <v>6</v>
      </c>
      <c r="AG268">
        <v>6</v>
      </c>
      <c r="AH268">
        <v>10</v>
      </c>
      <c r="AI268">
        <v>10</v>
      </c>
      <c r="AJ268">
        <v>29</v>
      </c>
      <c r="AK268">
        <v>9</v>
      </c>
      <c r="AL268">
        <v>7</v>
      </c>
      <c r="AM268">
        <v>3</v>
      </c>
      <c r="AN268">
        <v>5</v>
      </c>
      <c r="AO268">
        <v>5</v>
      </c>
      <c r="AP268">
        <v>12</v>
      </c>
      <c r="AQ268">
        <v>7</v>
      </c>
      <c r="AR268">
        <v>14</v>
      </c>
      <c r="AS268">
        <v>4</v>
      </c>
      <c r="AT268">
        <v>18</v>
      </c>
      <c r="AU268">
        <v>10</v>
      </c>
      <c r="AV268">
        <v>11</v>
      </c>
      <c r="AW268">
        <v>5</v>
      </c>
      <c r="AX268">
        <v>8</v>
      </c>
      <c r="AY268">
        <v>9</v>
      </c>
      <c r="AZ268">
        <v>16</v>
      </c>
      <c r="BA268">
        <v>1</v>
      </c>
      <c r="BB268">
        <v>13</v>
      </c>
      <c r="BC268">
        <v>15</v>
      </c>
      <c r="BD268">
        <v>2</v>
      </c>
      <c r="BE268">
        <v>3</v>
      </c>
      <c r="BF268">
        <v>6</v>
      </c>
      <c r="BG268">
        <v>17</v>
      </c>
      <c r="BH268">
        <v>36</v>
      </c>
    </row>
    <row r="269" spans="1:60" x14ac:dyDescent="0.3">
      <c r="A269">
        <v>20360</v>
      </c>
      <c r="B269">
        <v>0</v>
      </c>
      <c r="C269">
        <v>2001</v>
      </c>
      <c r="D269" s="1">
        <v>44135.756944444445</v>
      </c>
      <c r="E269" t="s">
        <v>62</v>
      </c>
      <c r="F269">
        <v>3</v>
      </c>
      <c r="G269">
        <v>2</v>
      </c>
      <c r="H269">
        <v>3</v>
      </c>
      <c r="I269">
        <v>3</v>
      </c>
      <c r="J269">
        <v>3</v>
      </c>
      <c r="K269">
        <v>2</v>
      </c>
      <c r="L269">
        <v>3</v>
      </c>
      <c r="M269">
        <v>3</v>
      </c>
      <c r="N269">
        <v>2</v>
      </c>
      <c r="O269">
        <v>3</v>
      </c>
      <c r="P269">
        <v>2</v>
      </c>
      <c r="Q269">
        <v>3</v>
      </c>
      <c r="R269">
        <v>2</v>
      </c>
      <c r="S269">
        <v>3</v>
      </c>
      <c r="T269">
        <v>2</v>
      </c>
      <c r="U269">
        <v>2</v>
      </c>
      <c r="V269">
        <v>3</v>
      </c>
      <c r="W269">
        <v>2</v>
      </c>
      <c r="X269">
        <v>5</v>
      </c>
      <c r="Y269">
        <v>5</v>
      </c>
      <c r="Z269">
        <v>10</v>
      </c>
      <c r="AA269">
        <v>7</v>
      </c>
      <c r="AB269">
        <v>4</v>
      </c>
      <c r="AC269">
        <v>4</v>
      </c>
      <c r="AD269">
        <v>4</v>
      </c>
      <c r="AE269">
        <v>3</v>
      </c>
      <c r="AF269">
        <v>6</v>
      </c>
      <c r="AG269">
        <v>3</v>
      </c>
      <c r="AH269">
        <v>6</v>
      </c>
      <c r="AI269">
        <v>3</v>
      </c>
      <c r="AJ269">
        <v>3</v>
      </c>
      <c r="AK269">
        <v>6</v>
      </c>
      <c r="AL269">
        <v>4</v>
      </c>
      <c r="AM269">
        <v>3</v>
      </c>
      <c r="AN269">
        <v>3</v>
      </c>
      <c r="AO269">
        <v>4</v>
      </c>
      <c r="AP269">
        <v>9</v>
      </c>
      <c r="AQ269">
        <v>6</v>
      </c>
      <c r="AR269">
        <v>10</v>
      </c>
      <c r="AS269">
        <v>18</v>
      </c>
      <c r="AT269">
        <v>15</v>
      </c>
      <c r="AU269">
        <v>3</v>
      </c>
      <c r="AV269">
        <v>17</v>
      </c>
      <c r="AW269">
        <v>12</v>
      </c>
      <c r="AX269">
        <v>2</v>
      </c>
      <c r="AY269">
        <v>5</v>
      </c>
      <c r="AZ269">
        <v>11</v>
      </c>
      <c r="BA269">
        <v>4</v>
      </c>
      <c r="BB269">
        <v>16</v>
      </c>
      <c r="BC269">
        <v>1</v>
      </c>
      <c r="BD269">
        <v>14</v>
      </c>
      <c r="BE269">
        <v>13</v>
      </c>
      <c r="BF269">
        <v>8</v>
      </c>
      <c r="BG269">
        <v>7</v>
      </c>
      <c r="BH269">
        <v>-20</v>
      </c>
    </row>
    <row r="270" spans="1:60" x14ac:dyDescent="0.3">
      <c r="A270">
        <v>22017</v>
      </c>
      <c r="B270">
        <v>1</v>
      </c>
      <c r="C270">
        <v>1999</v>
      </c>
      <c r="D270" s="1">
        <v>44135.767361111109</v>
      </c>
      <c r="E270" t="s">
        <v>61</v>
      </c>
      <c r="F270">
        <v>2</v>
      </c>
      <c r="G270">
        <v>2</v>
      </c>
      <c r="H270">
        <v>1</v>
      </c>
      <c r="I270">
        <v>1</v>
      </c>
      <c r="J270">
        <v>3</v>
      </c>
      <c r="K270">
        <v>1</v>
      </c>
      <c r="L270">
        <v>4</v>
      </c>
      <c r="M270">
        <v>3</v>
      </c>
      <c r="N270">
        <v>1</v>
      </c>
      <c r="O270">
        <v>3</v>
      </c>
      <c r="P270">
        <v>1</v>
      </c>
      <c r="Q270">
        <v>1</v>
      </c>
      <c r="R270">
        <v>1</v>
      </c>
      <c r="S270">
        <v>3</v>
      </c>
      <c r="T270">
        <v>4</v>
      </c>
      <c r="U270">
        <v>2</v>
      </c>
      <c r="V270">
        <v>3</v>
      </c>
      <c r="W270">
        <v>1</v>
      </c>
      <c r="X270">
        <v>21</v>
      </c>
      <c r="Y270">
        <v>35</v>
      </c>
      <c r="Z270">
        <v>5</v>
      </c>
      <c r="AA270">
        <v>7</v>
      </c>
      <c r="AB270">
        <v>19</v>
      </c>
      <c r="AC270">
        <v>11</v>
      </c>
      <c r="AD270">
        <v>22</v>
      </c>
      <c r="AE270">
        <v>10</v>
      </c>
      <c r="AF270">
        <v>6</v>
      </c>
      <c r="AG270">
        <v>11</v>
      </c>
      <c r="AH270">
        <v>7</v>
      </c>
      <c r="AI270">
        <v>4</v>
      </c>
      <c r="AJ270">
        <v>13</v>
      </c>
      <c r="AK270">
        <v>20</v>
      </c>
      <c r="AL270">
        <v>6</v>
      </c>
      <c r="AM270">
        <v>10</v>
      </c>
      <c r="AN270">
        <v>11</v>
      </c>
      <c r="AO270">
        <v>7</v>
      </c>
      <c r="AP270">
        <v>5</v>
      </c>
      <c r="AQ270">
        <v>1</v>
      </c>
      <c r="AR270">
        <v>11</v>
      </c>
      <c r="AS270">
        <v>14</v>
      </c>
      <c r="AT270">
        <v>18</v>
      </c>
      <c r="AU270">
        <v>7</v>
      </c>
      <c r="AV270">
        <v>2</v>
      </c>
      <c r="AW270">
        <v>4</v>
      </c>
      <c r="AX270">
        <v>9</v>
      </c>
      <c r="AY270">
        <v>16</v>
      </c>
      <c r="AZ270">
        <v>13</v>
      </c>
      <c r="BA270">
        <v>17</v>
      </c>
      <c r="BB270">
        <v>6</v>
      </c>
      <c r="BC270">
        <v>3</v>
      </c>
      <c r="BD270">
        <v>8</v>
      </c>
      <c r="BE270">
        <v>15</v>
      </c>
      <c r="BF270">
        <v>12</v>
      </c>
      <c r="BG270">
        <v>10</v>
      </c>
      <c r="BH270">
        <v>48</v>
      </c>
    </row>
    <row r="271" spans="1:60" x14ac:dyDescent="0.3">
      <c r="A271" s="6">
        <v>22023</v>
      </c>
      <c r="B271" s="6">
        <v>0</v>
      </c>
      <c r="C271" s="6">
        <v>1998</v>
      </c>
      <c r="D271" s="7">
        <v>44135.797222222223</v>
      </c>
      <c r="E271" s="6">
        <v>1</v>
      </c>
      <c r="F271" s="6">
        <v>3</v>
      </c>
      <c r="G271" s="6">
        <v>1</v>
      </c>
      <c r="H271" s="6">
        <v>2</v>
      </c>
      <c r="I271" s="6">
        <v>2</v>
      </c>
      <c r="J271" s="6">
        <v>1</v>
      </c>
      <c r="K271" s="6">
        <v>2</v>
      </c>
      <c r="L271" s="6">
        <v>3</v>
      </c>
      <c r="M271" s="6">
        <v>2</v>
      </c>
      <c r="N271" s="6">
        <v>2</v>
      </c>
      <c r="O271" s="6">
        <v>3</v>
      </c>
      <c r="P271" s="6">
        <v>2</v>
      </c>
      <c r="Q271" s="6">
        <v>2</v>
      </c>
      <c r="R271" s="6">
        <v>1</v>
      </c>
      <c r="S271" s="6">
        <v>2</v>
      </c>
      <c r="T271" s="6">
        <v>3</v>
      </c>
      <c r="U271" s="6">
        <v>3</v>
      </c>
      <c r="V271" s="6">
        <v>2</v>
      </c>
      <c r="W271" s="6">
        <v>2</v>
      </c>
      <c r="X271" s="6">
        <v>7</v>
      </c>
      <c r="Y271" s="6">
        <v>3</v>
      </c>
      <c r="Z271" s="6">
        <v>4</v>
      </c>
      <c r="AA271" s="6">
        <v>4</v>
      </c>
      <c r="AB271" s="6">
        <v>5</v>
      </c>
      <c r="AC271" s="6">
        <v>5</v>
      </c>
      <c r="AD271" s="6">
        <v>5</v>
      </c>
      <c r="AE271" s="6">
        <v>4</v>
      </c>
      <c r="AF271" s="6">
        <v>3</v>
      </c>
      <c r="AG271" s="6">
        <v>3</v>
      </c>
      <c r="AH271" s="6">
        <v>5</v>
      </c>
      <c r="AI271" s="6">
        <v>3</v>
      </c>
      <c r="AJ271" s="6">
        <v>3</v>
      </c>
      <c r="AK271" s="6">
        <v>6</v>
      </c>
      <c r="AL271" s="6">
        <v>11</v>
      </c>
      <c r="AM271" s="6">
        <v>2</v>
      </c>
      <c r="AN271" s="6">
        <v>3</v>
      </c>
      <c r="AO271" s="6">
        <v>4</v>
      </c>
      <c r="AP271" s="6">
        <v>9</v>
      </c>
      <c r="AQ271" s="6">
        <v>15</v>
      </c>
      <c r="AR271" s="6">
        <v>12</v>
      </c>
      <c r="AS271" s="6">
        <v>10</v>
      </c>
      <c r="AT271" s="6">
        <v>7</v>
      </c>
      <c r="AU271" s="6">
        <v>4</v>
      </c>
      <c r="AV271" s="6">
        <v>3</v>
      </c>
      <c r="AW271" s="6">
        <v>6</v>
      </c>
      <c r="AX271" s="6">
        <v>11</v>
      </c>
      <c r="AY271" s="6">
        <v>17</v>
      </c>
      <c r="AZ271" s="6">
        <v>18</v>
      </c>
      <c r="BA271" s="6">
        <v>2</v>
      </c>
      <c r="BB271" s="6">
        <v>13</v>
      </c>
      <c r="BC271" s="6">
        <v>8</v>
      </c>
      <c r="BD271" s="6">
        <v>1</v>
      </c>
      <c r="BE271" s="6">
        <v>5</v>
      </c>
      <c r="BF271" s="6">
        <v>16</v>
      </c>
      <c r="BG271" s="6">
        <v>14</v>
      </c>
      <c r="BH271" s="6">
        <v>-10</v>
      </c>
    </row>
    <row r="272" spans="1:60" x14ac:dyDescent="0.3">
      <c r="A272" s="6">
        <v>21988</v>
      </c>
      <c r="B272" s="6">
        <v>1</v>
      </c>
      <c r="C272" s="6">
        <v>2001</v>
      </c>
      <c r="D272" s="7">
        <v>44135.831250000003</v>
      </c>
      <c r="E272" s="6">
        <v>1</v>
      </c>
      <c r="F272" s="6">
        <v>3</v>
      </c>
      <c r="G272" s="6">
        <v>3</v>
      </c>
      <c r="H272" s="6">
        <v>4</v>
      </c>
      <c r="I272" s="6">
        <v>2</v>
      </c>
      <c r="J272" s="6">
        <v>3</v>
      </c>
      <c r="K272" s="6">
        <v>3</v>
      </c>
      <c r="L272" s="6">
        <v>3</v>
      </c>
      <c r="M272" s="6">
        <v>4</v>
      </c>
      <c r="N272" s="6">
        <v>3</v>
      </c>
      <c r="O272" s="6">
        <v>3</v>
      </c>
      <c r="P272" s="6">
        <v>3</v>
      </c>
      <c r="Q272" s="6">
        <v>3</v>
      </c>
      <c r="R272" s="6">
        <v>2</v>
      </c>
      <c r="S272" s="6">
        <v>3</v>
      </c>
      <c r="T272" s="6">
        <v>3</v>
      </c>
      <c r="U272" s="6">
        <v>3</v>
      </c>
      <c r="V272" s="6">
        <v>3</v>
      </c>
      <c r="W272" s="6">
        <v>3</v>
      </c>
      <c r="X272" s="6">
        <v>2</v>
      </c>
      <c r="Y272" s="6">
        <v>3</v>
      </c>
      <c r="Z272" s="6">
        <v>125</v>
      </c>
      <c r="AA272" s="6">
        <v>4</v>
      </c>
      <c r="AB272" s="6">
        <v>8</v>
      </c>
      <c r="AC272" s="6">
        <v>2</v>
      </c>
      <c r="AD272" s="6">
        <v>5</v>
      </c>
      <c r="AE272" s="6">
        <v>26</v>
      </c>
      <c r="AF272" s="6">
        <v>4</v>
      </c>
      <c r="AG272" s="6">
        <v>3</v>
      </c>
      <c r="AH272" s="6">
        <v>4</v>
      </c>
      <c r="AI272" s="6">
        <v>2</v>
      </c>
      <c r="AJ272" s="6">
        <v>3</v>
      </c>
      <c r="AK272" s="6">
        <v>4</v>
      </c>
      <c r="AL272" s="6">
        <v>5</v>
      </c>
      <c r="AM272" s="6">
        <v>3</v>
      </c>
      <c r="AN272" s="6">
        <v>4</v>
      </c>
      <c r="AO272" s="6">
        <v>2</v>
      </c>
      <c r="AP272" s="6">
        <v>13</v>
      </c>
      <c r="AQ272" s="6">
        <v>15</v>
      </c>
      <c r="AR272" s="6">
        <v>14</v>
      </c>
      <c r="AS272" s="6">
        <v>4</v>
      </c>
      <c r="AT272" s="6">
        <v>9</v>
      </c>
      <c r="AU272" s="6">
        <v>6</v>
      </c>
      <c r="AV272" s="6">
        <v>12</v>
      </c>
      <c r="AW272" s="6">
        <v>1</v>
      </c>
      <c r="AX272" s="6">
        <v>2</v>
      </c>
      <c r="AY272" s="6">
        <v>18</v>
      </c>
      <c r="AZ272" s="6">
        <v>17</v>
      </c>
      <c r="BA272" s="6">
        <v>11</v>
      </c>
      <c r="BB272" s="6">
        <v>7</v>
      </c>
      <c r="BC272" s="6">
        <v>5</v>
      </c>
      <c r="BD272" s="6">
        <v>8</v>
      </c>
      <c r="BE272" s="6">
        <v>3</v>
      </c>
      <c r="BF272" s="6">
        <v>16</v>
      </c>
      <c r="BG272" s="6">
        <v>10</v>
      </c>
      <c r="BH272" s="6">
        <v>-20</v>
      </c>
    </row>
    <row r="273" spans="1:60" x14ac:dyDescent="0.3">
      <c r="A273" s="6">
        <v>22038</v>
      </c>
      <c r="B273" s="6">
        <v>0</v>
      </c>
      <c r="C273" s="6">
        <v>1998</v>
      </c>
      <c r="D273" s="7">
        <v>44135.833333333336</v>
      </c>
      <c r="E273" s="6">
        <v>1</v>
      </c>
      <c r="F273" s="6">
        <v>3</v>
      </c>
      <c r="G273" s="6">
        <v>1</v>
      </c>
      <c r="H273" s="6">
        <v>3</v>
      </c>
      <c r="I273" s="6">
        <v>2</v>
      </c>
      <c r="J273" s="6">
        <v>3</v>
      </c>
      <c r="K273" s="6">
        <v>2</v>
      </c>
      <c r="L273" s="6">
        <v>3</v>
      </c>
      <c r="M273" s="6">
        <v>3</v>
      </c>
      <c r="N273" s="6">
        <v>2</v>
      </c>
      <c r="O273" s="6">
        <v>3</v>
      </c>
      <c r="P273" s="6">
        <v>3</v>
      </c>
      <c r="Q273" s="6">
        <v>3</v>
      </c>
      <c r="R273" s="6">
        <v>2</v>
      </c>
      <c r="S273" s="6">
        <v>3</v>
      </c>
      <c r="T273" s="6">
        <v>3</v>
      </c>
      <c r="U273" s="6">
        <v>2</v>
      </c>
      <c r="V273" s="6">
        <v>2</v>
      </c>
      <c r="W273" s="6">
        <v>4</v>
      </c>
      <c r="X273" s="6">
        <v>3</v>
      </c>
      <c r="Y273" s="6">
        <v>4</v>
      </c>
      <c r="Z273" s="6">
        <v>5</v>
      </c>
      <c r="AA273" s="6">
        <v>4</v>
      </c>
      <c r="AB273" s="6">
        <v>10</v>
      </c>
      <c r="AC273" s="6">
        <v>4</v>
      </c>
      <c r="AD273" s="6">
        <v>6</v>
      </c>
      <c r="AE273" s="6">
        <v>3</v>
      </c>
      <c r="AF273" s="6">
        <v>4</v>
      </c>
      <c r="AG273" s="6">
        <v>5</v>
      </c>
      <c r="AH273" s="6">
        <v>8</v>
      </c>
      <c r="AI273" s="6">
        <v>3</v>
      </c>
      <c r="AJ273" s="6">
        <v>10</v>
      </c>
      <c r="AK273" s="6">
        <v>6</v>
      </c>
      <c r="AL273" s="6">
        <v>7</v>
      </c>
      <c r="AM273" s="6">
        <v>4</v>
      </c>
      <c r="AN273" s="6">
        <v>3</v>
      </c>
      <c r="AO273" s="6">
        <v>2</v>
      </c>
      <c r="AP273" s="6">
        <v>4</v>
      </c>
      <c r="AQ273" s="6">
        <v>8</v>
      </c>
      <c r="AR273" s="6">
        <v>2</v>
      </c>
      <c r="AS273" s="6">
        <v>18</v>
      </c>
      <c r="AT273" s="6">
        <v>6</v>
      </c>
      <c r="AU273" s="6">
        <v>14</v>
      </c>
      <c r="AV273" s="6">
        <v>7</v>
      </c>
      <c r="AW273" s="6">
        <v>16</v>
      </c>
      <c r="AX273" s="6">
        <v>15</v>
      </c>
      <c r="AY273" s="6">
        <v>3</v>
      </c>
      <c r="AZ273" s="6">
        <v>17</v>
      </c>
      <c r="BA273" s="6">
        <v>13</v>
      </c>
      <c r="BB273" s="6">
        <v>11</v>
      </c>
      <c r="BC273" s="6">
        <v>1</v>
      </c>
      <c r="BD273" s="6">
        <v>9</v>
      </c>
      <c r="BE273" s="6">
        <v>12</v>
      </c>
      <c r="BF273" s="6">
        <v>5</v>
      </c>
      <c r="BG273" s="6">
        <v>10</v>
      </c>
      <c r="BH273" s="6">
        <v>-12</v>
      </c>
    </row>
    <row r="274" spans="1:60" x14ac:dyDescent="0.3">
      <c r="A274">
        <v>22039</v>
      </c>
      <c r="B274">
        <v>0</v>
      </c>
      <c r="C274">
        <v>1996</v>
      </c>
      <c r="D274" s="1">
        <v>44135.835416666669</v>
      </c>
      <c r="E274" t="s">
        <v>62</v>
      </c>
      <c r="F274">
        <v>3</v>
      </c>
      <c r="G274">
        <v>2</v>
      </c>
      <c r="H274">
        <v>2</v>
      </c>
      <c r="I274">
        <v>1</v>
      </c>
      <c r="J274">
        <v>1</v>
      </c>
      <c r="K274">
        <v>3</v>
      </c>
      <c r="L274">
        <v>1</v>
      </c>
      <c r="M274">
        <v>2</v>
      </c>
      <c r="N274">
        <v>2</v>
      </c>
      <c r="O274">
        <v>3</v>
      </c>
      <c r="P274">
        <v>1</v>
      </c>
      <c r="Q274">
        <v>3</v>
      </c>
      <c r="R274">
        <v>2</v>
      </c>
      <c r="S274">
        <v>2</v>
      </c>
      <c r="T274">
        <v>3</v>
      </c>
      <c r="U274">
        <v>2</v>
      </c>
      <c r="V274">
        <v>3</v>
      </c>
      <c r="W274">
        <v>3</v>
      </c>
      <c r="X274">
        <v>2</v>
      </c>
      <c r="Y274">
        <v>37</v>
      </c>
      <c r="Z274">
        <v>5</v>
      </c>
      <c r="AA274">
        <v>4</v>
      </c>
      <c r="AB274">
        <v>7</v>
      </c>
      <c r="AC274">
        <v>4</v>
      </c>
      <c r="AD274">
        <v>6</v>
      </c>
      <c r="AE274">
        <v>5</v>
      </c>
      <c r="AF274">
        <v>4</v>
      </c>
      <c r="AG274">
        <v>3</v>
      </c>
      <c r="AH274">
        <v>8</v>
      </c>
      <c r="AI274">
        <v>4</v>
      </c>
      <c r="AJ274">
        <v>6</v>
      </c>
      <c r="AK274">
        <v>5</v>
      </c>
      <c r="AL274">
        <v>4</v>
      </c>
      <c r="AM274">
        <v>3</v>
      </c>
      <c r="AN274">
        <v>3</v>
      </c>
      <c r="AO274">
        <v>2</v>
      </c>
      <c r="AP274">
        <v>15</v>
      </c>
      <c r="AQ274">
        <v>3</v>
      </c>
      <c r="AR274">
        <v>13</v>
      </c>
      <c r="AS274">
        <v>16</v>
      </c>
      <c r="AT274">
        <v>4</v>
      </c>
      <c r="AU274">
        <v>12</v>
      </c>
      <c r="AV274">
        <v>17</v>
      </c>
      <c r="AW274">
        <v>18</v>
      </c>
      <c r="AX274">
        <v>6</v>
      </c>
      <c r="AY274">
        <v>8</v>
      </c>
      <c r="AZ274">
        <v>14</v>
      </c>
      <c r="BA274">
        <v>11</v>
      </c>
      <c r="BB274">
        <v>9</v>
      </c>
      <c r="BC274">
        <v>10</v>
      </c>
      <c r="BD274">
        <v>2</v>
      </c>
      <c r="BE274">
        <v>7</v>
      </c>
      <c r="BF274">
        <v>1</v>
      </c>
      <c r="BG274">
        <v>5</v>
      </c>
      <c r="BH274">
        <v>-4</v>
      </c>
    </row>
    <row r="275" spans="1:60" x14ac:dyDescent="0.3">
      <c r="A275">
        <v>22040</v>
      </c>
      <c r="B275">
        <v>0</v>
      </c>
      <c r="C275">
        <v>2003</v>
      </c>
      <c r="D275" s="1">
        <v>44135.84375</v>
      </c>
      <c r="E275" t="s">
        <v>62</v>
      </c>
      <c r="F275">
        <v>4</v>
      </c>
      <c r="G275">
        <v>1</v>
      </c>
      <c r="H275">
        <v>3</v>
      </c>
      <c r="I275">
        <v>4</v>
      </c>
      <c r="J275">
        <v>4</v>
      </c>
      <c r="K275">
        <v>4</v>
      </c>
      <c r="L275">
        <v>3</v>
      </c>
      <c r="M275">
        <v>4</v>
      </c>
      <c r="N275">
        <v>1</v>
      </c>
      <c r="O275">
        <v>3</v>
      </c>
      <c r="P275">
        <v>2</v>
      </c>
      <c r="Q275">
        <v>4</v>
      </c>
      <c r="R275">
        <v>1</v>
      </c>
      <c r="S275">
        <v>2</v>
      </c>
      <c r="T275">
        <v>1</v>
      </c>
      <c r="U275">
        <v>1</v>
      </c>
      <c r="V275">
        <v>2</v>
      </c>
      <c r="W275">
        <v>2</v>
      </c>
      <c r="X275">
        <v>3</v>
      </c>
      <c r="Y275">
        <v>7</v>
      </c>
      <c r="Z275">
        <v>4</v>
      </c>
      <c r="AA275">
        <v>8</v>
      </c>
      <c r="AB275">
        <v>6</v>
      </c>
      <c r="AC275">
        <v>4</v>
      </c>
      <c r="AD275">
        <v>17</v>
      </c>
      <c r="AE275">
        <v>5</v>
      </c>
      <c r="AF275">
        <v>6</v>
      </c>
      <c r="AG275">
        <v>7</v>
      </c>
      <c r="AH275">
        <v>10</v>
      </c>
      <c r="AI275">
        <v>6</v>
      </c>
      <c r="AJ275">
        <v>8</v>
      </c>
      <c r="AK275">
        <v>6</v>
      </c>
      <c r="AL275">
        <v>5</v>
      </c>
      <c r="AM275">
        <v>2</v>
      </c>
      <c r="AN275">
        <v>4</v>
      </c>
      <c r="AO275">
        <v>4</v>
      </c>
      <c r="AP275">
        <v>18</v>
      </c>
      <c r="AQ275">
        <v>2</v>
      </c>
      <c r="AR275">
        <v>13</v>
      </c>
      <c r="AS275">
        <v>14</v>
      </c>
      <c r="AT275">
        <v>12</v>
      </c>
      <c r="AU275">
        <v>16</v>
      </c>
      <c r="AV275">
        <v>3</v>
      </c>
      <c r="AW275">
        <v>11</v>
      </c>
      <c r="AX275">
        <v>4</v>
      </c>
      <c r="AY275">
        <v>7</v>
      </c>
      <c r="AZ275">
        <v>5</v>
      </c>
      <c r="BA275">
        <v>1</v>
      </c>
      <c r="BB275">
        <v>10</v>
      </c>
      <c r="BC275">
        <v>9</v>
      </c>
      <c r="BD275">
        <v>15</v>
      </c>
      <c r="BE275">
        <v>6</v>
      </c>
      <c r="BF275">
        <v>8</v>
      </c>
      <c r="BG275">
        <v>17</v>
      </c>
      <c r="BH275">
        <v>42</v>
      </c>
    </row>
    <row r="276" spans="1:60" x14ac:dyDescent="0.3">
      <c r="A276">
        <v>22050</v>
      </c>
      <c r="B276">
        <v>0</v>
      </c>
      <c r="C276">
        <v>1977</v>
      </c>
      <c r="D276" s="1">
        <v>44135.897222222222</v>
      </c>
      <c r="E276" t="s">
        <v>62</v>
      </c>
      <c r="F276">
        <v>2</v>
      </c>
      <c r="G276">
        <v>1</v>
      </c>
      <c r="H276">
        <v>3</v>
      </c>
      <c r="I276">
        <v>4</v>
      </c>
      <c r="J276">
        <v>2</v>
      </c>
      <c r="K276">
        <v>3</v>
      </c>
      <c r="L276">
        <v>2</v>
      </c>
      <c r="M276">
        <v>3</v>
      </c>
      <c r="N276">
        <v>1</v>
      </c>
      <c r="O276">
        <v>3</v>
      </c>
      <c r="P276">
        <v>3</v>
      </c>
      <c r="Q276">
        <v>3</v>
      </c>
      <c r="R276">
        <v>4</v>
      </c>
      <c r="S276">
        <v>2</v>
      </c>
      <c r="T276">
        <v>2</v>
      </c>
      <c r="U276">
        <v>1</v>
      </c>
      <c r="V276">
        <v>1</v>
      </c>
      <c r="W276">
        <v>3</v>
      </c>
      <c r="X276">
        <v>3</v>
      </c>
      <c r="Y276">
        <v>3</v>
      </c>
      <c r="Z276">
        <v>6</v>
      </c>
      <c r="AA276">
        <v>5</v>
      </c>
      <c r="AB276">
        <v>8</v>
      </c>
      <c r="AC276">
        <v>5</v>
      </c>
      <c r="AD276">
        <v>4</v>
      </c>
      <c r="AE276">
        <v>3</v>
      </c>
      <c r="AF276">
        <v>4</v>
      </c>
      <c r="AG276">
        <v>5</v>
      </c>
      <c r="AH276">
        <v>7</v>
      </c>
      <c r="AI276">
        <v>4</v>
      </c>
      <c r="AJ276">
        <v>5</v>
      </c>
      <c r="AK276">
        <v>3</v>
      </c>
      <c r="AL276">
        <v>13</v>
      </c>
      <c r="AM276">
        <v>3</v>
      </c>
      <c r="AN276">
        <v>3</v>
      </c>
      <c r="AO276">
        <v>2</v>
      </c>
      <c r="AP276">
        <v>3</v>
      </c>
      <c r="AQ276">
        <v>10</v>
      </c>
      <c r="AR276">
        <v>11</v>
      </c>
      <c r="AS276">
        <v>16</v>
      </c>
      <c r="AT276">
        <v>14</v>
      </c>
      <c r="AU276">
        <v>1</v>
      </c>
      <c r="AV276">
        <v>8</v>
      </c>
      <c r="AW276">
        <v>2</v>
      </c>
      <c r="AX276">
        <v>13</v>
      </c>
      <c r="AY276">
        <v>12</v>
      </c>
      <c r="AZ276">
        <v>7</v>
      </c>
      <c r="BA276">
        <v>4</v>
      </c>
      <c r="BB276">
        <v>15</v>
      </c>
      <c r="BC276">
        <v>6</v>
      </c>
      <c r="BD276">
        <v>18</v>
      </c>
      <c r="BE276">
        <v>17</v>
      </c>
      <c r="BF276">
        <v>9</v>
      </c>
      <c r="BG276">
        <v>5</v>
      </c>
      <c r="BH276">
        <v>9</v>
      </c>
    </row>
    <row r="277" spans="1:60" s="6" customFormat="1" x14ac:dyDescent="0.3">
      <c r="A277">
        <v>22046</v>
      </c>
      <c r="B277">
        <v>0</v>
      </c>
      <c r="C277">
        <v>1988</v>
      </c>
      <c r="D277" s="1">
        <v>44135.909722222219</v>
      </c>
      <c r="E277" t="s">
        <v>62</v>
      </c>
      <c r="F277">
        <v>1</v>
      </c>
      <c r="G277">
        <v>2</v>
      </c>
      <c r="H277">
        <v>1</v>
      </c>
      <c r="I277">
        <v>1</v>
      </c>
      <c r="J277">
        <v>1</v>
      </c>
      <c r="K277">
        <v>3</v>
      </c>
      <c r="L277">
        <v>3</v>
      </c>
      <c r="M277">
        <v>1</v>
      </c>
      <c r="N277">
        <v>1</v>
      </c>
      <c r="O277">
        <v>4</v>
      </c>
      <c r="P277">
        <v>1</v>
      </c>
      <c r="Q277">
        <v>1</v>
      </c>
      <c r="R277">
        <v>2</v>
      </c>
      <c r="S277">
        <v>3</v>
      </c>
      <c r="T277">
        <v>1</v>
      </c>
      <c r="U277">
        <v>1</v>
      </c>
      <c r="V277">
        <v>1</v>
      </c>
      <c r="W277">
        <v>2</v>
      </c>
      <c r="X277">
        <v>4</v>
      </c>
      <c r="Y277">
        <v>6</v>
      </c>
      <c r="Z277">
        <v>6</v>
      </c>
      <c r="AA277">
        <v>6</v>
      </c>
      <c r="AB277">
        <v>7</v>
      </c>
      <c r="AC277">
        <v>6</v>
      </c>
      <c r="AD277">
        <v>12</v>
      </c>
      <c r="AE277">
        <v>11</v>
      </c>
      <c r="AF277">
        <v>5</v>
      </c>
      <c r="AG277">
        <v>6</v>
      </c>
      <c r="AH277">
        <v>9</v>
      </c>
      <c r="AI277">
        <v>4</v>
      </c>
      <c r="AJ277">
        <v>6</v>
      </c>
      <c r="AK277">
        <v>10</v>
      </c>
      <c r="AL277">
        <v>6</v>
      </c>
      <c r="AM277">
        <v>4</v>
      </c>
      <c r="AN277">
        <v>7</v>
      </c>
      <c r="AO277">
        <v>9</v>
      </c>
      <c r="AP277">
        <v>8</v>
      </c>
      <c r="AQ277">
        <v>6</v>
      </c>
      <c r="AR277">
        <v>3</v>
      </c>
      <c r="AS277">
        <v>4</v>
      </c>
      <c r="AT277">
        <v>10</v>
      </c>
      <c r="AU277">
        <v>17</v>
      </c>
      <c r="AV277">
        <v>18</v>
      </c>
      <c r="AW277">
        <v>16</v>
      </c>
      <c r="AX277">
        <v>9</v>
      </c>
      <c r="AY277">
        <v>1</v>
      </c>
      <c r="AZ277">
        <v>15</v>
      </c>
      <c r="BA277">
        <v>14</v>
      </c>
      <c r="BB277">
        <v>11</v>
      </c>
      <c r="BC277">
        <v>12</v>
      </c>
      <c r="BD277">
        <v>7</v>
      </c>
      <c r="BE277">
        <v>5</v>
      </c>
      <c r="BF277">
        <v>2</v>
      </c>
      <c r="BG277">
        <v>13</v>
      </c>
      <c r="BH277">
        <v>54</v>
      </c>
    </row>
    <row r="278" spans="1:60" x14ac:dyDescent="0.3">
      <c r="A278">
        <v>22057</v>
      </c>
      <c r="B278">
        <v>0</v>
      </c>
      <c r="C278">
        <v>2001</v>
      </c>
      <c r="D278" s="1">
        <v>44135.914583333331</v>
      </c>
      <c r="E278" t="s">
        <v>60</v>
      </c>
      <c r="F278">
        <v>3</v>
      </c>
      <c r="G278">
        <v>2</v>
      </c>
      <c r="H278">
        <v>2</v>
      </c>
      <c r="I278">
        <v>3</v>
      </c>
      <c r="J278">
        <v>2</v>
      </c>
      <c r="K278">
        <v>2</v>
      </c>
      <c r="L278">
        <v>3</v>
      </c>
      <c r="M278">
        <v>3</v>
      </c>
      <c r="N278">
        <v>2</v>
      </c>
      <c r="O278">
        <v>3</v>
      </c>
      <c r="P278">
        <v>4</v>
      </c>
      <c r="Q278">
        <v>3</v>
      </c>
      <c r="R278">
        <v>4</v>
      </c>
      <c r="S278">
        <v>1</v>
      </c>
      <c r="T278">
        <v>2</v>
      </c>
      <c r="U278">
        <v>3</v>
      </c>
      <c r="V278">
        <v>2</v>
      </c>
      <c r="W278">
        <v>3</v>
      </c>
      <c r="X278">
        <v>9</v>
      </c>
      <c r="Y278">
        <v>6</v>
      </c>
      <c r="Z278">
        <v>4</v>
      </c>
      <c r="AA278">
        <v>5</v>
      </c>
      <c r="AB278">
        <v>13</v>
      </c>
      <c r="AC278">
        <v>7</v>
      </c>
      <c r="AD278">
        <v>5</v>
      </c>
      <c r="AE278">
        <v>6</v>
      </c>
      <c r="AF278">
        <v>2</v>
      </c>
      <c r="AG278">
        <v>5</v>
      </c>
      <c r="AH278">
        <v>4</v>
      </c>
      <c r="AI278">
        <v>2</v>
      </c>
      <c r="AJ278">
        <v>6</v>
      </c>
      <c r="AK278">
        <v>4</v>
      </c>
      <c r="AL278">
        <v>3</v>
      </c>
      <c r="AM278">
        <v>3</v>
      </c>
      <c r="AN278">
        <v>4</v>
      </c>
      <c r="AO278">
        <v>3</v>
      </c>
      <c r="AP278">
        <v>11</v>
      </c>
      <c r="AQ278">
        <v>9</v>
      </c>
      <c r="AR278">
        <v>13</v>
      </c>
      <c r="AS278">
        <v>6</v>
      </c>
      <c r="AT278">
        <v>18</v>
      </c>
      <c r="AU278">
        <v>3</v>
      </c>
      <c r="AV278">
        <v>15</v>
      </c>
      <c r="AW278">
        <v>17</v>
      </c>
      <c r="AX278">
        <v>16</v>
      </c>
      <c r="AY278">
        <v>14</v>
      </c>
      <c r="AZ278">
        <v>7</v>
      </c>
      <c r="BA278">
        <v>5</v>
      </c>
      <c r="BB278">
        <v>1</v>
      </c>
      <c r="BC278">
        <v>8</v>
      </c>
      <c r="BD278">
        <v>2</v>
      </c>
      <c r="BE278">
        <v>4</v>
      </c>
      <c r="BF278">
        <v>12</v>
      </c>
      <c r="BG278">
        <v>10</v>
      </c>
      <c r="BH278">
        <v>-9</v>
      </c>
    </row>
    <row r="279" spans="1:60" x14ac:dyDescent="0.3">
      <c r="A279">
        <v>22059</v>
      </c>
      <c r="B279">
        <v>1</v>
      </c>
      <c r="C279">
        <v>1998</v>
      </c>
      <c r="D279" s="1">
        <v>44135.920138888891</v>
      </c>
      <c r="E279" t="s">
        <v>60</v>
      </c>
      <c r="F279">
        <v>2</v>
      </c>
      <c r="G279">
        <v>1</v>
      </c>
      <c r="H279">
        <v>2</v>
      </c>
      <c r="I279">
        <v>4</v>
      </c>
      <c r="J279">
        <v>1</v>
      </c>
      <c r="K279">
        <v>2</v>
      </c>
      <c r="L279">
        <v>2</v>
      </c>
      <c r="M279">
        <v>2</v>
      </c>
      <c r="N279">
        <v>1</v>
      </c>
      <c r="O279">
        <v>1</v>
      </c>
      <c r="P279">
        <v>1</v>
      </c>
      <c r="Q279">
        <v>2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2</v>
      </c>
      <c r="X279">
        <v>12</v>
      </c>
      <c r="Y279">
        <v>5</v>
      </c>
      <c r="Z279">
        <v>14</v>
      </c>
      <c r="AA279">
        <v>20</v>
      </c>
      <c r="AB279">
        <v>12</v>
      </c>
      <c r="AC279">
        <v>19</v>
      </c>
      <c r="AD279">
        <v>18</v>
      </c>
      <c r="AE279">
        <v>11</v>
      </c>
      <c r="AF279">
        <v>9</v>
      </c>
      <c r="AG279">
        <v>6</v>
      </c>
      <c r="AH279">
        <v>12</v>
      </c>
      <c r="AI279">
        <v>15</v>
      </c>
      <c r="AJ279">
        <v>85</v>
      </c>
      <c r="AK279">
        <v>9</v>
      </c>
      <c r="AL279">
        <v>13</v>
      </c>
      <c r="AM279">
        <v>5</v>
      </c>
      <c r="AN279">
        <v>11</v>
      </c>
      <c r="AO279">
        <v>10</v>
      </c>
      <c r="AP279">
        <v>3</v>
      </c>
      <c r="AQ279">
        <v>13</v>
      </c>
      <c r="AR279">
        <v>1</v>
      </c>
      <c r="AS279">
        <v>7</v>
      </c>
      <c r="AT279">
        <v>4</v>
      </c>
      <c r="AU279">
        <v>16</v>
      </c>
      <c r="AV279">
        <v>9</v>
      </c>
      <c r="AW279">
        <v>12</v>
      </c>
      <c r="AX279">
        <v>18</v>
      </c>
      <c r="AY279">
        <v>14</v>
      </c>
      <c r="AZ279">
        <v>15</v>
      </c>
      <c r="BA279">
        <v>10</v>
      </c>
      <c r="BB279">
        <v>11</v>
      </c>
      <c r="BC279">
        <v>6</v>
      </c>
      <c r="BD279">
        <v>8</v>
      </c>
      <c r="BE279">
        <v>17</v>
      </c>
      <c r="BF279">
        <v>2</v>
      </c>
      <c r="BG279">
        <v>5</v>
      </c>
      <c r="BH279">
        <v>-9</v>
      </c>
    </row>
    <row r="280" spans="1:60" x14ac:dyDescent="0.3">
      <c r="A280">
        <v>21669</v>
      </c>
      <c r="B280">
        <v>0</v>
      </c>
      <c r="C280">
        <v>1995</v>
      </c>
      <c r="D280" s="1">
        <v>44135.930555555555</v>
      </c>
      <c r="E280" t="s">
        <v>62</v>
      </c>
      <c r="F280">
        <v>4</v>
      </c>
      <c r="G280">
        <v>1</v>
      </c>
      <c r="H280">
        <v>2</v>
      </c>
      <c r="I280">
        <v>1</v>
      </c>
      <c r="J280">
        <v>2</v>
      </c>
      <c r="K280">
        <v>4</v>
      </c>
      <c r="L280">
        <v>1</v>
      </c>
      <c r="M280">
        <v>3</v>
      </c>
      <c r="N280">
        <v>1</v>
      </c>
      <c r="O280">
        <v>3</v>
      </c>
      <c r="P280">
        <v>1</v>
      </c>
      <c r="Q280">
        <v>3</v>
      </c>
      <c r="R280">
        <v>4</v>
      </c>
      <c r="S280">
        <v>3</v>
      </c>
      <c r="T280">
        <v>3</v>
      </c>
      <c r="U280">
        <v>2</v>
      </c>
      <c r="V280">
        <v>3</v>
      </c>
      <c r="W280">
        <v>3</v>
      </c>
      <c r="X280">
        <v>4</v>
      </c>
      <c r="Y280">
        <v>20</v>
      </c>
      <c r="Z280">
        <v>14</v>
      </c>
      <c r="AA280">
        <v>10</v>
      </c>
      <c r="AB280">
        <v>9</v>
      </c>
      <c r="AC280">
        <v>6</v>
      </c>
      <c r="AD280">
        <v>5</v>
      </c>
      <c r="AE280">
        <v>4</v>
      </c>
      <c r="AF280">
        <v>3</v>
      </c>
      <c r="AG280">
        <v>11</v>
      </c>
      <c r="AH280">
        <v>4</v>
      </c>
      <c r="AI280">
        <v>6</v>
      </c>
      <c r="AJ280">
        <v>46</v>
      </c>
      <c r="AK280">
        <v>6</v>
      </c>
      <c r="AL280">
        <v>5</v>
      </c>
      <c r="AM280">
        <v>3</v>
      </c>
      <c r="AN280">
        <v>8</v>
      </c>
      <c r="AO280">
        <v>14</v>
      </c>
      <c r="AP280">
        <v>17</v>
      </c>
      <c r="AQ280">
        <v>10</v>
      </c>
      <c r="AR280">
        <v>9</v>
      </c>
      <c r="AS280">
        <v>16</v>
      </c>
      <c r="AT280">
        <v>18</v>
      </c>
      <c r="AU280">
        <v>3</v>
      </c>
      <c r="AV280">
        <v>5</v>
      </c>
      <c r="AW280">
        <v>12</v>
      </c>
      <c r="AX280">
        <v>6</v>
      </c>
      <c r="AY280">
        <v>1</v>
      </c>
      <c r="AZ280">
        <v>11</v>
      </c>
      <c r="BA280">
        <v>7</v>
      </c>
      <c r="BB280">
        <v>8</v>
      </c>
      <c r="BC280">
        <v>4</v>
      </c>
      <c r="BD280">
        <v>2</v>
      </c>
      <c r="BE280">
        <v>15</v>
      </c>
      <c r="BF280">
        <v>13</v>
      </c>
      <c r="BG280">
        <v>14</v>
      </c>
      <c r="BH280">
        <v>6</v>
      </c>
    </row>
    <row r="281" spans="1:60" x14ac:dyDescent="0.3">
      <c r="A281" s="6">
        <v>22073</v>
      </c>
      <c r="B281" s="6">
        <v>0</v>
      </c>
      <c r="C281" s="6">
        <v>1980</v>
      </c>
      <c r="D281" s="7">
        <v>44135.95208333333</v>
      </c>
      <c r="E281" s="6">
        <v>1</v>
      </c>
      <c r="F281" s="6">
        <v>3</v>
      </c>
      <c r="G281" s="6">
        <v>3</v>
      </c>
      <c r="H281" s="6">
        <v>2</v>
      </c>
      <c r="I281" s="6">
        <v>4</v>
      </c>
      <c r="J281" s="6">
        <v>3</v>
      </c>
      <c r="K281" s="6">
        <v>3</v>
      </c>
      <c r="L281" s="6">
        <v>3</v>
      </c>
      <c r="M281" s="6">
        <v>3</v>
      </c>
      <c r="N281" s="6">
        <v>2</v>
      </c>
      <c r="O281" s="6">
        <v>3</v>
      </c>
      <c r="P281" s="6">
        <v>2</v>
      </c>
      <c r="Q281" s="6">
        <v>3</v>
      </c>
      <c r="R281" s="6">
        <v>2</v>
      </c>
      <c r="S281" s="6">
        <v>3</v>
      </c>
      <c r="T281" s="6">
        <v>3</v>
      </c>
      <c r="U281" s="6">
        <v>2</v>
      </c>
      <c r="V281" s="6">
        <v>3</v>
      </c>
      <c r="W281" s="6">
        <v>3</v>
      </c>
      <c r="X281" s="6">
        <v>4</v>
      </c>
      <c r="Y281" s="6">
        <v>7</v>
      </c>
      <c r="Z281" s="6">
        <v>12</v>
      </c>
      <c r="AA281" s="6">
        <v>9</v>
      </c>
      <c r="AB281" s="6">
        <v>14</v>
      </c>
      <c r="AC281" s="6">
        <v>8</v>
      </c>
      <c r="AD281" s="6">
        <v>10</v>
      </c>
      <c r="AE281" s="6">
        <v>5</v>
      </c>
      <c r="AF281" s="6">
        <v>11</v>
      </c>
      <c r="AG281" s="6">
        <v>6</v>
      </c>
      <c r="AH281" s="6">
        <v>19</v>
      </c>
      <c r="AI281" s="6">
        <v>5</v>
      </c>
      <c r="AJ281" s="6">
        <v>12</v>
      </c>
      <c r="AK281" s="6">
        <v>11</v>
      </c>
      <c r="AL281" s="6">
        <v>7</v>
      </c>
      <c r="AM281" s="6">
        <v>10</v>
      </c>
      <c r="AN281" s="6">
        <v>7</v>
      </c>
      <c r="AO281" s="6">
        <v>3</v>
      </c>
      <c r="AP281" s="6">
        <v>9</v>
      </c>
      <c r="AQ281" s="6">
        <v>15</v>
      </c>
      <c r="AR281" s="6">
        <v>5</v>
      </c>
      <c r="AS281" s="6">
        <v>4</v>
      </c>
      <c r="AT281" s="6">
        <v>12</v>
      </c>
      <c r="AU281" s="6">
        <v>3</v>
      </c>
      <c r="AV281" s="6">
        <v>11</v>
      </c>
      <c r="AW281" s="6">
        <v>18</v>
      </c>
      <c r="AX281" s="6">
        <v>13</v>
      </c>
      <c r="AY281" s="6">
        <v>17</v>
      </c>
      <c r="AZ281" s="6">
        <v>1</v>
      </c>
      <c r="BA281" s="6">
        <v>8</v>
      </c>
      <c r="BB281" s="6">
        <v>14</v>
      </c>
      <c r="BC281" s="6">
        <v>6</v>
      </c>
      <c r="BD281" s="6">
        <v>7</v>
      </c>
      <c r="BE281" s="6">
        <v>2</v>
      </c>
      <c r="BF281" s="6">
        <v>16</v>
      </c>
      <c r="BG281" s="6">
        <v>10</v>
      </c>
      <c r="BH281" s="6">
        <v>-20</v>
      </c>
    </row>
    <row r="282" spans="1:60" x14ac:dyDescent="0.3">
      <c r="A282" s="6">
        <v>22066</v>
      </c>
      <c r="B282" s="6">
        <v>1</v>
      </c>
      <c r="C282" s="6">
        <v>1941</v>
      </c>
      <c r="D282" s="7">
        <v>44135.955555555556</v>
      </c>
      <c r="E282" s="6">
        <v>1</v>
      </c>
      <c r="F282" s="6">
        <v>2</v>
      </c>
      <c r="G282" s="6">
        <v>1</v>
      </c>
      <c r="H282" s="6">
        <v>3</v>
      </c>
      <c r="I282" s="6">
        <v>4</v>
      </c>
      <c r="J282" s="6">
        <v>1</v>
      </c>
      <c r="K282" s="6">
        <v>3</v>
      </c>
      <c r="L282" s="6">
        <v>1</v>
      </c>
      <c r="M282" s="6">
        <v>2</v>
      </c>
      <c r="N282" s="6">
        <v>4</v>
      </c>
      <c r="O282" s="6">
        <v>1</v>
      </c>
      <c r="P282" s="6">
        <v>1</v>
      </c>
      <c r="Q282" s="6">
        <v>1</v>
      </c>
      <c r="R282" s="6">
        <v>4</v>
      </c>
      <c r="S282" s="6">
        <v>1</v>
      </c>
      <c r="T282" s="6">
        <v>1</v>
      </c>
      <c r="U282" s="6">
        <v>1</v>
      </c>
      <c r="V282" s="6">
        <v>1</v>
      </c>
      <c r="W282" s="6">
        <v>2</v>
      </c>
      <c r="X282" s="6">
        <v>9</v>
      </c>
      <c r="Y282" s="6">
        <v>10</v>
      </c>
      <c r="Z282" s="6">
        <v>52</v>
      </c>
      <c r="AA282" s="6">
        <v>26</v>
      </c>
      <c r="AB282" s="6">
        <v>10</v>
      </c>
      <c r="AC282" s="6">
        <v>8</v>
      </c>
      <c r="AD282" s="6">
        <v>20</v>
      </c>
      <c r="AE282" s="6">
        <v>15</v>
      </c>
      <c r="AF282" s="6">
        <v>5</v>
      </c>
      <c r="AG282" s="6">
        <v>14</v>
      </c>
      <c r="AH282" s="6">
        <v>8</v>
      </c>
      <c r="AI282" s="6">
        <v>6</v>
      </c>
      <c r="AJ282" s="6">
        <v>8</v>
      </c>
      <c r="AK282" s="6">
        <v>36</v>
      </c>
      <c r="AL282" s="6">
        <v>3</v>
      </c>
      <c r="AM282" s="6">
        <v>4</v>
      </c>
      <c r="AN282" s="6">
        <v>4</v>
      </c>
      <c r="AO282" s="6">
        <v>7</v>
      </c>
      <c r="AP282" s="6">
        <v>15</v>
      </c>
      <c r="AQ282" s="6">
        <v>12</v>
      </c>
      <c r="AR282" s="6">
        <v>3</v>
      </c>
      <c r="AS282" s="6">
        <v>2</v>
      </c>
      <c r="AT282" s="6">
        <v>16</v>
      </c>
      <c r="AU282" s="6">
        <v>14</v>
      </c>
      <c r="AV282" s="6">
        <v>7</v>
      </c>
      <c r="AW282" s="6">
        <v>10</v>
      </c>
      <c r="AX282" s="6">
        <v>5</v>
      </c>
      <c r="AY282" s="6">
        <v>1</v>
      </c>
      <c r="AZ282" s="6">
        <v>9</v>
      </c>
      <c r="BA282" s="6">
        <v>11</v>
      </c>
      <c r="BB282" s="6">
        <v>4</v>
      </c>
      <c r="BC282" s="6">
        <v>8</v>
      </c>
      <c r="BD282" s="6">
        <v>18</v>
      </c>
      <c r="BE282" s="6">
        <v>13</v>
      </c>
      <c r="BF282" s="6">
        <v>17</v>
      </c>
      <c r="BG282" s="6">
        <v>6</v>
      </c>
      <c r="BH282" s="6">
        <v>26</v>
      </c>
    </row>
    <row r="283" spans="1:60" x14ac:dyDescent="0.3">
      <c r="A283">
        <v>22079</v>
      </c>
      <c r="B283">
        <v>0</v>
      </c>
      <c r="C283">
        <v>1998</v>
      </c>
      <c r="D283" s="1">
        <v>44135.995138888888</v>
      </c>
      <c r="E283" t="s">
        <v>60</v>
      </c>
      <c r="F283">
        <v>2</v>
      </c>
      <c r="G283">
        <v>1</v>
      </c>
      <c r="H283">
        <v>3</v>
      </c>
      <c r="I283">
        <v>1</v>
      </c>
      <c r="J283">
        <v>3</v>
      </c>
      <c r="K283">
        <v>2</v>
      </c>
      <c r="L283">
        <v>2</v>
      </c>
      <c r="M283">
        <v>4</v>
      </c>
      <c r="N283">
        <v>2</v>
      </c>
      <c r="O283">
        <v>3</v>
      </c>
      <c r="P283">
        <v>1</v>
      </c>
      <c r="Q283">
        <v>3</v>
      </c>
      <c r="R283">
        <v>3</v>
      </c>
      <c r="S283">
        <v>2</v>
      </c>
      <c r="T283">
        <v>2</v>
      </c>
      <c r="U283">
        <v>2</v>
      </c>
      <c r="V283">
        <v>3</v>
      </c>
      <c r="W283">
        <v>2</v>
      </c>
      <c r="X283">
        <v>61</v>
      </c>
      <c r="Y283">
        <v>6</v>
      </c>
      <c r="Z283">
        <v>16</v>
      </c>
      <c r="AA283">
        <v>9</v>
      </c>
      <c r="AB283">
        <v>44</v>
      </c>
      <c r="AC283">
        <v>5</v>
      </c>
      <c r="AD283">
        <v>166</v>
      </c>
      <c r="AE283">
        <v>16</v>
      </c>
      <c r="AF283">
        <v>9</v>
      </c>
      <c r="AG283">
        <v>94</v>
      </c>
      <c r="AH283">
        <v>16</v>
      </c>
      <c r="AI283">
        <v>8</v>
      </c>
      <c r="AJ283">
        <v>9</v>
      </c>
      <c r="AK283">
        <v>9</v>
      </c>
      <c r="AL283">
        <v>17</v>
      </c>
      <c r="AM283">
        <v>3</v>
      </c>
      <c r="AN283">
        <v>27</v>
      </c>
      <c r="AO283">
        <v>8</v>
      </c>
      <c r="AP283">
        <v>3</v>
      </c>
      <c r="AQ283">
        <v>13</v>
      </c>
      <c r="AR283">
        <v>14</v>
      </c>
      <c r="AS283">
        <v>12</v>
      </c>
      <c r="AT283">
        <v>1</v>
      </c>
      <c r="AU283">
        <v>17</v>
      </c>
      <c r="AV283">
        <v>11</v>
      </c>
      <c r="AW283">
        <v>8</v>
      </c>
      <c r="AX283">
        <v>18</v>
      </c>
      <c r="AY283">
        <v>2</v>
      </c>
      <c r="AZ283">
        <v>5</v>
      </c>
      <c r="BA283">
        <v>6</v>
      </c>
      <c r="BB283">
        <v>15</v>
      </c>
      <c r="BC283">
        <v>7</v>
      </c>
      <c r="BD283">
        <v>10</v>
      </c>
      <c r="BE283">
        <v>16</v>
      </c>
      <c r="BF283">
        <v>9</v>
      </c>
      <c r="BG283">
        <v>4</v>
      </c>
      <c r="BH283">
        <v>-1</v>
      </c>
    </row>
    <row r="284" spans="1:60" x14ac:dyDescent="0.3">
      <c r="A284">
        <v>22080</v>
      </c>
      <c r="B284">
        <v>1</v>
      </c>
      <c r="C284">
        <v>1975</v>
      </c>
      <c r="D284" s="1">
        <v>44136.114583333336</v>
      </c>
      <c r="E284" t="s">
        <v>62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2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1</v>
      </c>
      <c r="R284">
        <v>4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9</v>
      </c>
      <c r="Y284">
        <v>5</v>
      </c>
      <c r="Z284">
        <v>11</v>
      </c>
      <c r="AA284">
        <v>23</v>
      </c>
      <c r="AB284">
        <v>7</v>
      </c>
      <c r="AC284">
        <v>16</v>
      </c>
      <c r="AD284">
        <v>8</v>
      </c>
      <c r="AE284">
        <v>3</v>
      </c>
      <c r="AF284">
        <v>12</v>
      </c>
      <c r="AG284">
        <v>4</v>
      </c>
      <c r="AH284">
        <v>10</v>
      </c>
      <c r="AI284">
        <v>8</v>
      </c>
      <c r="AJ284">
        <v>16</v>
      </c>
      <c r="AK284">
        <v>24</v>
      </c>
      <c r="AL284">
        <v>7</v>
      </c>
      <c r="AM284">
        <v>6</v>
      </c>
      <c r="AN284">
        <v>6</v>
      </c>
      <c r="AO284">
        <v>3</v>
      </c>
      <c r="AP284">
        <v>8</v>
      </c>
      <c r="AQ284">
        <v>6</v>
      </c>
      <c r="AR284">
        <v>5</v>
      </c>
      <c r="AS284">
        <v>10</v>
      </c>
      <c r="AT284">
        <v>3</v>
      </c>
      <c r="AU284">
        <v>17</v>
      </c>
      <c r="AV284">
        <v>1</v>
      </c>
      <c r="AW284">
        <v>9</v>
      </c>
      <c r="AX284">
        <v>12</v>
      </c>
      <c r="AY284">
        <v>16</v>
      </c>
      <c r="AZ284">
        <v>18</v>
      </c>
      <c r="BA284">
        <v>4</v>
      </c>
      <c r="BB284">
        <v>14</v>
      </c>
      <c r="BC284">
        <v>15</v>
      </c>
      <c r="BD284">
        <v>11</v>
      </c>
      <c r="BE284">
        <v>2</v>
      </c>
      <c r="BF284">
        <v>7</v>
      </c>
      <c r="BG284">
        <v>13</v>
      </c>
      <c r="BH284">
        <v>-24</v>
      </c>
    </row>
    <row r="285" spans="1:60" x14ac:dyDescent="0.3">
      <c r="A285">
        <v>22088</v>
      </c>
      <c r="B285">
        <v>0</v>
      </c>
      <c r="C285">
        <v>1970</v>
      </c>
      <c r="D285" s="1">
        <v>44136.363888888889</v>
      </c>
      <c r="E285" t="s">
        <v>62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2</v>
      </c>
      <c r="L285">
        <v>1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4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4</v>
      </c>
      <c r="Y285">
        <v>3</v>
      </c>
      <c r="Z285">
        <v>5</v>
      </c>
      <c r="AA285">
        <v>12</v>
      </c>
      <c r="AB285">
        <v>5</v>
      </c>
      <c r="AC285">
        <v>6</v>
      </c>
      <c r="AD285">
        <v>5</v>
      </c>
      <c r="AE285">
        <v>9</v>
      </c>
      <c r="AF285">
        <v>7</v>
      </c>
      <c r="AG285">
        <v>5</v>
      </c>
      <c r="AH285">
        <v>8</v>
      </c>
      <c r="AI285">
        <v>5</v>
      </c>
      <c r="AJ285">
        <v>12</v>
      </c>
      <c r="AK285">
        <v>5</v>
      </c>
      <c r="AL285">
        <v>7</v>
      </c>
      <c r="AM285">
        <v>3</v>
      </c>
      <c r="AN285">
        <v>3</v>
      </c>
      <c r="AO285">
        <v>2</v>
      </c>
      <c r="AP285">
        <v>15</v>
      </c>
      <c r="AQ285">
        <v>10</v>
      </c>
      <c r="AR285">
        <v>13</v>
      </c>
      <c r="AS285">
        <v>16</v>
      </c>
      <c r="AT285">
        <v>5</v>
      </c>
      <c r="AU285">
        <v>12</v>
      </c>
      <c r="AV285">
        <v>8</v>
      </c>
      <c r="AW285">
        <v>17</v>
      </c>
      <c r="AX285">
        <v>9</v>
      </c>
      <c r="AY285">
        <v>7</v>
      </c>
      <c r="AZ285">
        <v>4</v>
      </c>
      <c r="BA285">
        <v>2</v>
      </c>
      <c r="BB285">
        <v>18</v>
      </c>
      <c r="BC285">
        <v>3</v>
      </c>
      <c r="BD285">
        <v>1</v>
      </c>
      <c r="BE285">
        <v>14</v>
      </c>
      <c r="BF285">
        <v>11</v>
      </c>
      <c r="BG285">
        <v>6</v>
      </c>
      <c r="BH285">
        <v>-24</v>
      </c>
    </row>
    <row r="286" spans="1:60" x14ac:dyDescent="0.3">
      <c r="A286">
        <v>22093</v>
      </c>
      <c r="B286">
        <v>1</v>
      </c>
      <c r="C286">
        <v>1979</v>
      </c>
      <c r="D286" s="1">
        <v>44136.395138888889</v>
      </c>
      <c r="E286" t="s">
        <v>62</v>
      </c>
      <c r="F286">
        <v>2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2</v>
      </c>
      <c r="O286">
        <v>2</v>
      </c>
      <c r="P286">
        <v>2</v>
      </c>
      <c r="Q286">
        <v>2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2</v>
      </c>
      <c r="X286">
        <v>15</v>
      </c>
      <c r="Y286">
        <v>21</v>
      </c>
      <c r="Z286">
        <v>12</v>
      </c>
      <c r="AA286">
        <v>13</v>
      </c>
      <c r="AB286">
        <v>12</v>
      </c>
      <c r="AC286">
        <v>12</v>
      </c>
      <c r="AD286">
        <v>13</v>
      </c>
      <c r="AE286">
        <v>13</v>
      </c>
      <c r="AF286">
        <v>9</v>
      </c>
      <c r="AG286">
        <v>10</v>
      </c>
      <c r="AH286">
        <v>22</v>
      </c>
      <c r="AI286">
        <v>7</v>
      </c>
      <c r="AJ286">
        <v>22</v>
      </c>
      <c r="AK286">
        <v>14</v>
      </c>
      <c r="AL286">
        <v>12</v>
      </c>
      <c r="AM286">
        <v>7</v>
      </c>
      <c r="AN286">
        <v>6</v>
      </c>
      <c r="AO286">
        <v>8</v>
      </c>
      <c r="AP286">
        <v>15</v>
      </c>
      <c r="AQ286">
        <v>5</v>
      </c>
      <c r="AR286">
        <v>4</v>
      </c>
      <c r="AS286">
        <v>3</v>
      </c>
      <c r="AT286">
        <v>1</v>
      </c>
      <c r="AU286">
        <v>11</v>
      </c>
      <c r="AV286">
        <v>17</v>
      </c>
      <c r="AW286">
        <v>7</v>
      </c>
      <c r="AX286">
        <v>2</v>
      </c>
      <c r="AY286">
        <v>18</v>
      </c>
      <c r="AZ286">
        <v>10</v>
      </c>
      <c r="BA286">
        <v>16</v>
      </c>
      <c r="BB286">
        <v>8</v>
      </c>
      <c r="BC286">
        <v>6</v>
      </c>
      <c r="BD286">
        <v>12</v>
      </c>
      <c r="BE286">
        <v>9</v>
      </c>
      <c r="BF286">
        <v>13</v>
      </c>
      <c r="BG286">
        <v>14</v>
      </c>
      <c r="BH286">
        <v>-31</v>
      </c>
    </row>
    <row r="287" spans="1:60" x14ac:dyDescent="0.3">
      <c r="A287">
        <v>22091</v>
      </c>
      <c r="B287">
        <v>1</v>
      </c>
      <c r="C287">
        <v>1974</v>
      </c>
      <c r="D287" s="1">
        <v>44136.405555555553</v>
      </c>
      <c r="E287" t="s">
        <v>62</v>
      </c>
      <c r="F287">
        <v>2</v>
      </c>
      <c r="G287">
        <v>1</v>
      </c>
      <c r="H287">
        <v>2</v>
      </c>
      <c r="I287">
        <v>1</v>
      </c>
      <c r="J287">
        <v>1</v>
      </c>
      <c r="K287">
        <v>2</v>
      </c>
      <c r="L287">
        <v>2</v>
      </c>
      <c r="M287">
        <v>3</v>
      </c>
      <c r="N287">
        <v>1</v>
      </c>
      <c r="O287">
        <v>3</v>
      </c>
      <c r="P287">
        <v>1</v>
      </c>
      <c r="Q287">
        <v>2</v>
      </c>
      <c r="R287">
        <v>1</v>
      </c>
      <c r="S287">
        <v>1</v>
      </c>
      <c r="T287">
        <v>1</v>
      </c>
      <c r="U287">
        <v>2</v>
      </c>
      <c r="V287">
        <v>1</v>
      </c>
      <c r="W287">
        <v>2</v>
      </c>
      <c r="X287">
        <v>4</v>
      </c>
      <c r="Y287">
        <v>5</v>
      </c>
      <c r="Z287">
        <v>5</v>
      </c>
      <c r="AA287">
        <v>7</v>
      </c>
      <c r="AB287">
        <v>9</v>
      </c>
      <c r="AC287">
        <v>11</v>
      </c>
      <c r="AD287">
        <v>22</v>
      </c>
      <c r="AE287">
        <v>23</v>
      </c>
      <c r="AF287">
        <v>10</v>
      </c>
      <c r="AG287">
        <v>14</v>
      </c>
      <c r="AH287">
        <v>21</v>
      </c>
      <c r="AI287">
        <v>9</v>
      </c>
      <c r="AJ287">
        <v>17</v>
      </c>
      <c r="AK287">
        <v>6</v>
      </c>
      <c r="AL287">
        <v>8</v>
      </c>
      <c r="AM287">
        <v>6</v>
      </c>
      <c r="AN287">
        <v>6</v>
      </c>
      <c r="AO287">
        <v>11</v>
      </c>
      <c r="AP287">
        <v>7</v>
      </c>
      <c r="AQ287">
        <v>16</v>
      </c>
      <c r="AR287">
        <v>9</v>
      </c>
      <c r="AS287">
        <v>13</v>
      </c>
      <c r="AT287">
        <v>15</v>
      </c>
      <c r="AU287">
        <v>5</v>
      </c>
      <c r="AV287">
        <v>11</v>
      </c>
      <c r="AW287">
        <v>3</v>
      </c>
      <c r="AX287">
        <v>18</v>
      </c>
      <c r="AY287">
        <v>8</v>
      </c>
      <c r="AZ287">
        <v>4</v>
      </c>
      <c r="BA287">
        <v>14</v>
      </c>
      <c r="BB287">
        <v>17</v>
      </c>
      <c r="BC287">
        <v>12</v>
      </c>
      <c r="BD287">
        <v>1</v>
      </c>
      <c r="BE287">
        <v>10</v>
      </c>
      <c r="BF287">
        <v>2</v>
      </c>
      <c r="BG287">
        <v>6</v>
      </c>
      <c r="BH287">
        <v>-17</v>
      </c>
    </row>
    <row r="288" spans="1:60" x14ac:dyDescent="0.3">
      <c r="A288">
        <v>22140</v>
      </c>
      <c r="B288">
        <v>0</v>
      </c>
      <c r="C288">
        <v>2001</v>
      </c>
      <c r="D288" s="1">
        <v>44136.633333333331</v>
      </c>
      <c r="E288" t="s">
        <v>63</v>
      </c>
      <c r="F288">
        <v>3</v>
      </c>
      <c r="G288">
        <v>2</v>
      </c>
      <c r="H288">
        <v>3</v>
      </c>
      <c r="I288">
        <v>3</v>
      </c>
      <c r="J288">
        <v>3</v>
      </c>
      <c r="K288">
        <v>3</v>
      </c>
      <c r="L288">
        <v>3</v>
      </c>
      <c r="M288">
        <v>3</v>
      </c>
      <c r="N288">
        <v>3</v>
      </c>
      <c r="O288">
        <v>2</v>
      </c>
      <c r="P288">
        <v>3</v>
      </c>
      <c r="Q288">
        <v>3</v>
      </c>
      <c r="R288">
        <v>3</v>
      </c>
      <c r="S288">
        <v>3</v>
      </c>
      <c r="T288">
        <v>2</v>
      </c>
      <c r="U288">
        <v>2</v>
      </c>
      <c r="V288">
        <v>2</v>
      </c>
      <c r="W288">
        <v>3</v>
      </c>
      <c r="X288">
        <v>8</v>
      </c>
      <c r="Y288">
        <v>8</v>
      </c>
      <c r="Z288">
        <v>3</v>
      </c>
      <c r="AA288">
        <v>14</v>
      </c>
      <c r="AB288">
        <v>7</v>
      </c>
      <c r="AC288">
        <v>11</v>
      </c>
      <c r="AD288">
        <v>5</v>
      </c>
      <c r="AE288">
        <v>4</v>
      </c>
      <c r="AF288">
        <v>4</v>
      </c>
      <c r="AG288">
        <v>8</v>
      </c>
      <c r="AH288">
        <v>5</v>
      </c>
      <c r="AI288">
        <v>5</v>
      </c>
      <c r="AJ288">
        <v>7</v>
      </c>
      <c r="AK288">
        <v>9</v>
      </c>
      <c r="AL288">
        <v>8</v>
      </c>
      <c r="AM288">
        <v>7</v>
      </c>
      <c r="AN288">
        <v>6</v>
      </c>
      <c r="AO288">
        <v>2</v>
      </c>
      <c r="AP288">
        <v>8</v>
      </c>
      <c r="AQ288">
        <v>7</v>
      </c>
      <c r="AR288">
        <v>12</v>
      </c>
      <c r="AS288">
        <v>2</v>
      </c>
      <c r="AT288">
        <v>3</v>
      </c>
      <c r="AU288">
        <v>1</v>
      </c>
      <c r="AV288">
        <v>9</v>
      </c>
      <c r="AW288">
        <v>18</v>
      </c>
      <c r="AX288">
        <v>13</v>
      </c>
      <c r="AY288">
        <v>10</v>
      </c>
      <c r="AZ288">
        <v>4</v>
      </c>
      <c r="BA288">
        <v>17</v>
      </c>
      <c r="BB288">
        <v>16</v>
      </c>
      <c r="BC288">
        <v>11</v>
      </c>
      <c r="BD288">
        <v>6</v>
      </c>
      <c r="BE288">
        <v>15</v>
      </c>
      <c r="BF288">
        <v>5</v>
      </c>
      <c r="BG288">
        <v>14</v>
      </c>
      <c r="BH288">
        <v>-24</v>
      </c>
    </row>
    <row r="289" spans="1:60" x14ac:dyDescent="0.3">
      <c r="A289" s="6">
        <v>22212</v>
      </c>
      <c r="B289" s="6">
        <v>1</v>
      </c>
      <c r="C289" s="6">
        <v>1991</v>
      </c>
      <c r="D289" s="7">
        <v>44137.380555555559</v>
      </c>
      <c r="E289" s="6">
        <v>1</v>
      </c>
      <c r="F289" s="6">
        <v>1</v>
      </c>
      <c r="G289" s="6">
        <v>1</v>
      </c>
      <c r="H289" s="6">
        <v>1</v>
      </c>
      <c r="I289" s="6">
        <v>2</v>
      </c>
      <c r="J289" s="6">
        <v>2</v>
      </c>
      <c r="K289" s="6">
        <v>1</v>
      </c>
      <c r="L289" s="6">
        <v>2</v>
      </c>
      <c r="M289" s="6">
        <v>1</v>
      </c>
      <c r="N289" s="6">
        <v>1</v>
      </c>
      <c r="O289" s="6">
        <v>1</v>
      </c>
      <c r="P289" s="6">
        <v>1</v>
      </c>
      <c r="Q289" s="6">
        <v>1</v>
      </c>
      <c r="R289" s="6">
        <v>1</v>
      </c>
      <c r="S289" s="6">
        <v>1</v>
      </c>
      <c r="T289" s="6">
        <v>1</v>
      </c>
      <c r="U289" s="6">
        <v>2</v>
      </c>
      <c r="V289" s="6">
        <v>2</v>
      </c>
      <c r="W289" s="6">
        <v>2</v>
      </c>
      <c r="X289" s="6">
        <v>4</v>
      </c>
      <c r="Y289" s="6">
        <v>5</v>
      </c>
      <c r="Z289" s="6">
        <v>5</v>
      </c>
      <c r="AA289" s="6">
        <v>20</v>
      </c>
      <c r="AB289" s="6">
        <v>6</v>
      </c>
      <c r="AC289" s="6">
        <v>4</v>
      </c>
      <c r="AD289" s="6">
        <v>8</v>
      </c>
      <c r="AE289" s="6">
        <v>5</v>
      </c>
      <c r="AF289" s="6">
        <v>6</v>
      </c>
      <c r="AG289" s="6">
        <v>8</v>
      </c>
      <c r="AH289" s="6">
        <v>7</v>
      </c>
      <c r="AI289" s="6">
        <v>4</v>
      </c>
      <c r="AJ289" s="6">
        <v>59</v>
      </c>
      <c r="AK289" s="6">
        <v>6</v>
      </c>
      <c r="AL289" s="6">
        <v>3</v>
      </c>
      <c r="AM289" s="6">
        <v>4</v>
      </c>
      <c r="AN289" s="6">
        <v>6</v>
      </c>
      <c r="AO289" s="6">
        <v>11</v>
      </c>
      <c r="AP289" s="6">
        <v>15</v>
      </c>
      <c r="AQ289" s="6">
        <v>18</v>
      </c>
      <c r="AR289" s="6">
        <v>17</v>
      </c>
      <c r="AS289" s="6">
        <v>2</v>
      </c>
      <c r="AT289" s="6">
        <v>4</v>
      </c>
      <c r="AU289" s="6">
        <v>14</v>
      </c>
      <c r="AV289" s="6">
        <v>5</v>
      </c>
      <c r="AW289" s="6">
        <v>7</v>
      </c>
      <c r="AX289" s="6">
        <v>16</v>
      </c>
      <c r="AY289" s="6">
        <v>8</v>
      </c>
      <c r="AZ289" s="6">
        <v>12</v>
      </c>
      <c r="BA289" s="6">
        <v>10</v>
      </c>
      <c r="BB289" s="6">
        <v>9</v>
      </c>
      <c r="BC289" s="6">
        <v>13</v>
      </c>
      <c r="BD289" s="6">
        <v>11</v>
      </c>
      <c r="BE289" s="6">
        <v>6</v>
      </c>
      <c r="BF289" s="6">
        <v>3</v>
      </c>
      <c r="BG289" s="6">
        <v>1</v>
      </c>
      <c r="BH289" s="6">
        <v>-7</v>
      </c>
    </row>
    <row r="290" spans="1:60" x14ac:dyDescent="0.3">
      <c r="A290">
        <v>22217</v>
      </c>
      <c r="B290">
        <v>0</v>
      </c>
      <c r="C290">
        <v>1997</v>
      </c>
      <c r="D290" s="1">
        <v>44137.395138888889</v>
      </c>
      <c r="E290" t="s">
        <v>60</v>
      </c>
      <c r="F290">
        <v>3</v>
      </c>
      <c r="G290">
        <v>1</v>
      </c>
      <c r="H290">
        <v>3</v>
      </c>
      <c r="I290">
        <v>2</v>
      </c>
      <c r="J290">
        <v>3</v>
      </c>
      <c r="K290">
        <v>3</v>
      </c>
      <c r="L290">
        <v>2</v>
      </c>
      <c r="M290">
        <v>3</v>
      </c>
      <c r="N290">
        <v>3</v>
      </c>
      <c r="O290">
        <v>3</v>
      </c>
      <c r="P290">
        <v>3</v>
      </c>
      <c r="Q290">
        <v>3</v>
      </c>
      <c r="R290">
        <v>1</v>
      </c>
      <c r="S290">
        <v>2</v>
      </c>
      <c r="T290">
        <v>2</v>
      </c>
      <c r="U290">
        <v>3</v>
      </c>
      <c r="V290">
        <v>2</v>
      </c>
      <c r="W290">
        <v>3</v>
      </c>
      <c r="X290">
        <v>6</v>
      </c>
      <c r="Y290">
        <v>4</v>
      </c>
      <c r="Z290">
        <v>4</v>
      </c>
      <c r="AA290">
        <v>14</v>
      </c>
      <c r="AB290">
        <v>11</v>
      </c>
      <c r="AC290">
        <v>13</v>
      </c>
      <c r="AD290">
        <v>5</v>
      </c>
      <c r="AE290">
        <v>7</v>
      </c>
      <c r="AF290">
        <v>5</v>
      </c>
      <c r="AG290">
        <v>3</v>
      </c>
      <c r="AH290">
        <v>8</v>
      </c>
      <c r="AI290">
        <v>5</v>
      </c>
      <c r="AJ290">
        <v>61</v>
      </c>
      <c r="AK290">
        <v>11</v>
      </c>
      <c r="AL290">
        <v>16</v>
      </c>
      <c r="AM290">
        <v>4</v>
      </c>
      <c r="AN290">
        <v>8</v>
      </c>
      <c r="AO290">
        <v>3</v>
      </c>
      <c r="AP290">
        <v>3</v>
      </c>
      <c r="AQ290">
        <v>5</v>
      </c>
      <c r="AR290">
        <v>17</v>
      </c>
      <c r="AS290">
        <v>9</v>
      </c>
      <c r="AT290">
        <v>13</v>
      </c>
      <c r="AU290">
        <v>2</v>
      </c>
      <c r="AV290">
        <v>10</v>
      </c>
      <c r="AW290">
        <v>14</v>
      </c>
      <c r="AX290">
        <v>16</v>
      </c>
      <c r="AY290">
        <v>15</v>
      </c>
      <c r="AZ290">
        <v>8</v>
      </c>
      <c r="BA290">
        <v>11</v>
      </c>
      <c r="BB290">
        <v>1</v>
      </c>
      <c r="BC290">
        <v>6</v>
      </c>
      <c r="BD290">
        <v>18</v>
      </c>
      <c r="BE290">
        <v>4</v>
      </c>
      <c r="BF290">
        <v>12</v>
      </c>
      <c r="BG290">
        <v>7</v>
      </c>
      <c r="BH290">
        <v>-6</v>
      </c>
    </row>
    <row r="291" spans="1:60" s="6" customFormat="1" x14ac:dyDescent="0.3">
      <c r="A291">
        <v>22221</v>
      </c>
      <c r="B291">
        <v>1</v>
      </c>
      <c r="C291">
        <v>1955</v>
      </c>
      <c r="D291" s="1">
        <v>44137.409722222219</v>
      </c>
      <c r="E291" t="s">
        <v>60</v>
      </c>
      <c r="F291">
        <v>1</v>
      </c>
      <c r="G291">
        <v>2</v>
      </c>
      <c r="H291">
        <v>2</v>
      </c>
      <c r="I291">
        <v>4</v>
      </c>
      <c r="J291">
        <v>2</v>
      </c>
      <c r="K291">
        <v>2</v>
      </c>
      <c r="L291">
        <v>1</v>
      </c>
      <c r="M291">
        <v>2</v>
      </c>
      <c r="N291">
        <v>1</v>
      </c>
      <c r="O291">
        <v>2</v>
      </c>
      <c r="P291">
        <v>1</v>
      </c>
      <c r="Q291">
        <v>1</v>
      </c>
      <c r="R291">
        <v>4</v>
      </c>
      <c r="S291">
        <v>1</v>
      </c>
      <c r="T291">
        <v>1</v>
      </c>
      <c r="U291">
        <v>1</v>
      </c>
      <c r="V291">
        <v>1</v>
      </c>
      <c r="W291">
        <v>2</v>
      </c>
      <c r="X291">
        <v>5</v>
      </c>
      <c r="Y291">
        <v>8</v>
      </c>
      <c r="Z291">
        <v>8</v>
      </c>
      <c r="AA291">
        <v>15</v>
      </c>
      <c r="AB291">
        <v>17</v>
      </c>
      <c r="AC291">
        <v>8</v>
      </c>
      <c r="AD291">
        <v>6</v>
      </c>
      <c r="AE291">
        <v>10</v>
      </c>
      <c r="AF291">
        <v>7</v>
      </c>
      <c r="AG291">
        <v>8</v>
      </c>
      <c r="AH291">
        <v>21</v>
      </c>
      <c r="AI291">
        <v>5</v>
      </c>
      <c r="AJ291">
        <v>11</v>
      </c>
      <c r="AK291">
        <v>7</v>
      </c>
      <c r="AL291">
        <v>8</v>
      </c>
      <c r="AM291">
        <v>4</v>
      </c>
      <c r="AN291">
        <v>5</v>
      </c>
      <c r="AO291">
        <v>6</v>
      </c>
      <c r="AP291">
        <v>17</v>
      </c>
      <c r="AQ291">
        <v>4</v>
      </c>
      <c r="AR291">
        <v>3</v>
      </c>
      <c r="AS291">
        <v>2</v>
      </c>
      <c r="AT291">
        <v>1</v>
      </c>
      <c r="AU291">
        <v>18</v>
      </c>
      <c r="AV291">
        <v>10</v>
      </c>
      <c r="AW291">
        <v>8</v>
      </c>
      <c r="AX291">
        <v>9</v>
      </c>
      <c r="AY291">
        <v>13</v>
      </c>
      <c r="AZ291">
        <v>7</v>
      </c>
      <c r="BA291">
        <v>11</v>
      </c>
      <c r="BB291">
        <v>5</v>
      </c>
      <c r="BC291">
        <v>14</v>
      </c>
      <c r="BD291">
        <v>6</v>
      </c>
      <c r="BE291">
        <v>15</v>
      </c>
      <c r="BF291">
        <v>12</v>
      </c>
      <c r="BG291">
        <v>16</v>
      </c>
      <c r="BH291">
        <v>1</v>
      </c>
    </row>
    <row r="292" spans="1:60" x14ac:dyDescent="0.3">
      <c r="A292">
        <v>22218</v>
      </c>
      <c r="B292">
        <v>0</v>
      </c>
      <c r="C292">
        <v>1998</v>
      </c>
      <c r="D292" s="1">
        <v>44137.426388888889</v>
      </c>
      <c r="E292" t="s">
        <v>63</v>
      </c>
      <c r="F292">
        <v>3</v>
      </c>
      <c r="G292">
        <v>3</v>
      </c>
      <c r="H292">
        <v>3</v>
      </c>
      <c r="I292">
        <v>2</v>
      </c>
      <c r="J292">
        <v>2</v>
      </c>
      <c r="K292">
        <v>2</v>
      </c>
      <c r="L292">
        <v>3</v>
      </c>
      <c r="M292">
        <v>2</v>
      </c>
      <c r="N292">
        <v>2</v>
      </c>
      <c r="O292">
        <v>3</v>
      </c>
      <c r="P292">
        <v>2</v>
      </c>
      <c r="Q292">
        <v>2</v>
      </c>
      <c r="R292">
        <v>3</v>
      </c>
      <c r="S292">
        <v>2</v>
      </c>
      <c r="T292">
        <v>3</v>
      </c>
      <c r="U292">
        <v>3</v>
      </c>
      <c r="V292">
        <v>3</v>
      </c>
      <c r="W292">
        <v>2</v>
      </c>
      <c r="X292">
        <v>4</v>
      </c>
      <c r="Y292">
        <v>24</v>
      </c>
      <c r="Z292">
        <v>15</v>
      </c>
      <c r="AA292">
        <v>34</v>
      </c>
      <c r="AB292">
        <v>190</v>
      </c>
      <c r="AC292">
        <v>2</v>
      </c>
      <c r="AD292">
        <v>53</v>
      </c>
      <c r="AE292">
        <v>3</v>
      </c>
      <c r="AF292">
        <v>3</v>
      </c>
      <c r="AG292">
        <v>115</v>
      </c>
      <c r="AH292">
        <v>4</v>
      </c>
      <c r="AI292">
        <v>5</v>
      </c>
      <c r="AJ292">
        <v>5</v>
      </c>
      <c r="AK292">
        <v>6</v>
      </c>
      <c r="AL292">
        <v>6</v>
      </c>
      <c r="AM292">
        <v>2</v>
      </c>
      <c r="AN292">
        <v>3</v>
      </c>
      <c r="AO292">
        <v>2</v>
      </c>
      <c r="AP292">
        <v>15</v>
      </c>
      <c r="AQ292">
        <v>6</v>
      </c>
      <c r="AR292">
        <v>11</v>
      </c>
      <c r="AS292">
        <v>1</v>
      </c>
      <c r="AT292">
        <v>9</v>
      </c>
      <c r="AU292">
        <v>4</v>
      </c>
      <c r="AV292">
        <v>13</v>
      </c>
      <c r="AW292">
        <v>14</v>
      </c>
      <c r="AX292">
        <v>3</v>
      </c>
      <c r="AY292">
        <v>16</v>
      </c>
      <c r="AZ292">
        <v>8</v>
      </c>
      <c r="BA292">
        <v>12</v>
      </c>
      <c r="BB292">
        <v>17</v>
      </c>
      <c r="BC292">
        <v>18</v>
      </c>
      <c r="BD292">
        <v>10</v>
      </c>
      <c r="BE292">
        <v>7</v>
      </c>
      <c r="BF292">
        <v>5</v>
      </c>
      <c r="BG292">
        <v>2</v>
      </c>
      <c r="BH292">
        <v>-15</v>
      </c>
    </row>
    <row r="293" spans="1:60" x14ac:dyDescent="0.3">
      <c r="A293">
        <v>19228</v>
      </c>
      <c r="B293">
        <v>0</v>
      </c>
      <c r="C293">
        <v>1999</v>
      </c>
      <c r="D293" s="1">
        <v>44137.428472222222</v>
      </c>
      <c r="E293" t="s">
        <v>63</v>
      </c>
      <c r="F293">
        <v>2</v>
      </c>
      <c r="G293">
        <v>3</v>
      </c>
      <c r="H293">
        <v>1</v>
      </c>
      <c r="I293">
        <v>1</v>
      </c>
      <c r="J293">
        <v>3</v>
      </c>
      <c r="K293">
        <v>2</v>
      </c>
      <c r="L293">
        <v>3</v>
      </c>
      <c r="M293">
        <v>3</v>
      </c>
      <c r="N293">
        <v>1</v>
      </c>
      <c r="O293">
        <v>3</v>
      </c>
      <c r="P293">
        <v>1</v>
      </c>
      <c r="Q293">
        <v>3</v>
      </c>
      <c r="R293">
        <v>2</v>
      </c>
      <c r="S293">
        <v>3</v>
      </c>
      <c r="T293">
        <v>3</v>
      </c>
      <c r="U293">
        <v>2</v>
      </c>
      <c r="V293">
        <v>4</v>
      </c>
      <c r="W293">
        <v>2</v>
      </c>
      <c r="X293">
        <v>5</v>
      </c>
      <c r="Y293">
        <v>6</v>
      </c>
      <c r="Z293">
        <v>5</v>
      </c>
      <c r="AA293">
        <v>7</v>
      </c>
      <c r="AB293">
        <v>6</v>
      </c>
      <c r="AC293">
        <v>4</v>
      </c>
      <c r="AD293">
        <v>7</v>
      </c>
      <c r="AE293">
        <v>6</v>
      </c>
      <c r="AF293">
        <v>5</v>
      </c>
      <c r="AG293">
        <v>5</v>
      </c>
      <c r="AH293">
        <v>8</v>
      </c>
      <c r="AI293">
        <v>6</v>
      </c>
      <c r="AJ293">
        <v>4</v>
      </c>
      <c r="AK293">
        <v>6</v>
      </c>
      <c r="AL293">
        <v>5</v>
      </c>
      <c r="AM293">
        <v>5</v>
      </c>
      <c r="AN293">
        <v>5</v>
      </c>
      <c r="AO293">
        <v>4</v>
      </c>
      <c r="AP293">
        <v>15</v>
      </c>
      <c r="AQ293">
        <v>14</v>
      </c>
      <c r="AR293">
        <v>11</v>
      </c>
      <c r="AS293">
        <v>16</v>
      </c>
      <c r="AT293">
        <v>18</v>
      </c>
      <c r="AU293">
        <v>2</v>
      </c>
      <c r="AV293">
        <v>12</v>
      </c>
      <c r="AW293">
        <v>9</v>
      </c>
      <c r="AX293">
        <v>1</v>
      </c>
      <c r="AY293">
        <v>8</v>
      </c>
      <c r="AZ293">
        <v>5</v>
      </c>
      <c r="BA293">
        <v>4</v>
      </c>
      <c r="BB293">
        <v>3</v>
      </c>
      <c r="BC293">
        <v>7</v>
      </c>
      <c r="BD293">
        <v>13</v>
      </c>
      <c r="BE293">
        <v>17</v>
      </c>
      <c r="BF293">
        <v>6</v>
      </c>
      <c r="BG293">
        <v>10</v>
      </c>
      <c r="BH293">
        <v>-1</v>
      </c>
    </row>
    <row r="294" spans="1:60" x14ac:dyDescent="0.3">
      <c r="A294">
        <v>20210</v>
      </c>
      <c r="B294">
        <v>0</v>
      </c>
      <c r="C294">
        <v>2001</v>
      </c>
      <c r="D294" s="1">
        <v>44137.521527777775</v>
      </c>
      <c r="E294" t="s">
        <v>60</v>
      </c>
      <c r="F294">
        <v>2</v>
      </c>
      <c r="G294">
        <v>3</v>
      </c>
      <c r="H294">
        <v>2</v>
      </c>
      <c r="I294">
        <v>2</v>
      </c>
      <c r="J294">
        <v>1</v>
      </c>
      <c r="K294">
        <v>2</v>
      </c>
      <c r="L294">
        <v>3</v>
      </c>
      <c r="M294">
        <v>4</v>
      </c>
      <c r="N294">
        <v>2</v>
      </c>
      <c r="O294">
        <v>2</v>
      </c>
      <c r="P294">
        <v>1</v>
      </c>
      <c r="Q294">
        <v>3</v>
      </c>
      <c r="R294">
        <v>1</v>
      </c>
      <c r="S294">
        <v>1</v>
      </c>
      <c r="T294">
        <v>2</v>
      </c>
      <c r="U294">
        <v>1</v>
      </c>
      <c r="V294">
        <v>3</v>
      </c>
      <c r="W294">
        <v>3</v>
      </c>
      <c r="X294">
        <v>2</v>
      </c>
      <c r="Y294">
        <v>6</v>
      </c>
      <c r="Z294">
        <v>5</v>
      </c>
      <c r="AA294">
        <v>5</v>
      </c>
      <c r="AB294">
        <v>4</v>
      </c>
      <c r="AC294">
        <v>5</v>
      </c>
      <c r="AD294">
        <v>4</v>
      </c>
      <c r="AE294">
        <v>4</v>
      </c>
      <c r="AF294">
        <v>3</v>
      </c>
      <c r="AG294">
        <v>4</v>
      </c>
      <c r="AH294">
        <v>4</v>
      </c>
      <c r="AI294">
        <v>3</v>
      </c>
      <c r="AJ294">
        <v>4</v>
      </c>
      <c r="AK294">
        <v>7</v>
      </c>
      <c r="AL294">
        <v>6</v>
      </c>
      <c r="AM294">
        <v>2</v>
      </c>
      <c r="AN294">
        <v>5</v>
      </c>
      <c r="AO294">
        <v>7</v>
      </c>
      <c r="AP294">
        <v>11</v>
      </c>
      <c r="AQ294">
        <v>4</v>
      </c>
      <c r="AR294">
        <v>12</v>
      </c>
      <c r="AS294">
        <v>9</v>
      </c>
      <c r="AT294">
        <v>6</v>
      </c>
      <c r="AU294">
        <v>5</v>
      </c>
      <c r="AV294">
        <v>2</v>
      </c>
      <c r="AW294">
        <v>15</v>
      </c>
      <c r="AX294">
        <v>3</v>
      </c>
      <c r="AY294">
        <v>16</v>
      </c>
      <c r="AZ294">
        <v>18</v>
      </c>
      <c r="BA294">
        <v>10</v>
      </c>
      <c r="BB294">
        <v>7</v>
      </c>
      <c r="BC294">
        <v>14</v>
      </c>
      <c r="BD294">
        <v>8</v>
      </c>
      <c r="BE294">
        <v>17</v>
      </c>
      <c r="BF294">
        <v>13</v>
      </c>
      <c r="BG294">
        <v>1</v>
      </c>
      <c r="BH294">
        <v>12</v>
      </c>
    </row>
    <row r="295" spans="1:60" s="6" customFormat="1" x14ac:dyDescent="0.3">
      <c r="A295">
        <v>22267</v>
      </c>
      <c r="B295">
        <v>1</v>
      </c>
      <c r="C295">
        <v>1997</v>
      </c>
      <c r="D295" s="1">
        <v>44137.621527777781</v>
      </c>
      <c r="E295" t="s">
        <v>62</v>
      </c>
      <c r="F295">
        <v>2</v>
      </c>
      <c r="G295">
        <v>1</v>
      </c>
      <c r="H295">
        <v>1</v>
      </c>
      <c r="I295">
        <v>2</v>
      </c>
      <c r="J295">
        <v>1</v>
      </c>
      <c r="K295">
        <v>2</v>
      </c>
      <c r="L295">
        <v>3</v>
      </c>
      <c r="M295">
        <v>2</v>
      </c>
      <c r="N295">
        <v>1</v>
      </c>
      <c r="O295">
        <v>3</v>
      </c>
      <c r="P295">
        <v>2</v>
      </c>
      <c r="Q295">
        <v>2</v>
      </c>
      <c r="R295">
        <v>1</v>
      </c>
      <c r="S295">
        <v>2</v>
      </c>
      <c r="T295">
        <v>3</v>
      </c>
      <c r="U295">
        <v>1</v>
      </c>
      <c r="V295">
        <v>2</v>
      </c>
      <c r="W295">
        <v>2</v>
      </c>
      <c r="X295">
        <v>5</v>
      </c>
      <c r="Y295">
        <v>3</v>
      </c>
      <c r="Z295">
        <v>8</v>
      </c>
      <c r="AA295">
        <v>4</v>
      </c>
      <c r="AB295">
        <v>6</v>
      </c>
      <c r="AC295">
        <v>4</v>
      </c>
      <c r="AD295">
        <v>8</v>
      </c>
      <c r="AE295">
        <v>4</v>
      </c>
      <c r="AF295">
        <v>5</v>
      </c>
      <c r="AG295">
        <v>4</v>
      </c>
      <c r="AH295">
        <v>8</v>
      </c>
      <c r="AI295">
        <v>3</v>
      </c>
      <c r="AJ295">
        <v>5</v>
      </c>
      <c r="AK295">
        <v>7</v>
      </c>
      <c r="AL295">
        <v>11</v>
      </c>
      <c r="AM295">
        <v>3</v>
      </c>
      <c r="AN295">
        <v>3</v>
      </c>
      <c r="AO295">
        <v>2</v>
      </c>
      <c r="AP295">
        <v>12</v>
      </c>
      <c r="AQ295">
        <v>11</v>
      </c>
      <c r="AR295">
        <v>1</v>
      </c>
      <c r="AS295">
        <v>15</v>
      </c>
      <c r="AT295">
        <v>7</v>
      </c>
      <c r="AU295">
        <v>9</v>
      </c>
      <c r="AV295">
        <v>8</v>
      </c>
      <c r="AW295">
        <v>10</v>
      </c>
      <c r="AX295">
        <v>6</v>
      </c>
      <c r="AY295">
        <v>17</v>
      </c>
      <c r="AZ295">
        <v>2</v>
      </c>
      <c r="BA295">
        <v>3</v>
      </c>
      <c r="BB295">
        <v>4</v>
      </c>
      <c r="BC295">
        <v>13</v>
      </c>
      <c r="BD295">
        <v>16</v>
      </c>
      <c r="BE295">
        <v>14</v>
      </c>
      <c r="BF295">
        <v>5</v>
      </c>
      <c r="BG295">
        <v>18</v>
      </c>
      <c r="BH295">
        <v>-5</v>
      </c>
    </row>
    <row r="296" spans="1:60" x14ac:dyDescent="0.3">
      <c r="A296">
        <v>22289</v>
      </c>
      <c r="B296">
        <v>0</v>
      </c>
      <c r="C296">
        <v>2000</v>
      </c>
      <c r="D296" s="1">
        <v>44137.662499999999</v>
      </c>
      <c r="E296" t="s">
        <v>60</v>
      </c>
      <c r="F296">
        <v>3</v>
      </c>
      <c r="G296">
        <v>2</v>
      </c>
      <c r="H296">
        <v>4</v>
      </c>
      <c r="I296">
        <v>3</v>
      </c>
      <c r="J296">
        <v>2</v>
      </c>
      <c r="K296">
        <v>3</v>
      </c>
      <c r="L296">
        <v>4</v>
      </c>
      <c r="M296">
        <v>3</v>
      </c>
      <c r="N296">
        <v>3</v>
      </c>
      <c r="O296">
        <v>3</v>
      </c>
      <c r="P296">
        <v>3</v>
      </c>
      <c r="Q296">
        <v>4</v>
      </c>
      <c r="R296">
        <v>4</v>
      </c>
      <c r="S296">
        <v>1</v>
      </c>
      <c r="T296">
        <v>3</v>
      </c>
      <c r="U296">
        <v>2</v>
      </c>
      <c r="V296">
        <v>3</v>
      </c>
      <c r="W296">
        <v>4</v>
      </c>
      <c r="X296">
        <v>6</v>
      </c>
      <c r="Y296">
        <v>6</v>
      </c>
      <c r="Z296">
        <v>3</v>
      </c>
      <c r="AA296">
        <v>6</v>
      </c>
      <c r="AB296">
        <v>12</v>
      </c>
      <c r="AC296">
        <v>4</v>
      </c>
      <c r="AD296">
        <v>7</v>
      </c>
      <c r="AE296">
        <v>6</v>
      </c>
      <c r="AF296">
        <v>5</v>
      </c>
      <c r="AG296">
        <v>8</v>
      </c>
      <c r="AH296">
        <v>8</v>
      </c>
      <c r="AI296">
        <v>4</v>
      </c>
      <c r="AJ296">
        <v>13</v>
      </c>
      <c r="AK296">
        <v>7</v>
      </c>
      <c r="AL296">
        <v>7</v>
      </c>
      <c r="AM296">
        <v>3</v>
      </c>
      <c r="AN296">
        <v>5</v>
      </c>
      <c r="AO296">
        <v>2</v>
      </c>
      <c r="AP296">
        <v>5</v>
      </c>
      <c r="AQ296">
        <v>15</v>
      </c>
      <c r="AR296">
        <v>4</v>
      </c>
      <c r="AS296">
        <v>12</v>
      </c>
      <c r="AT296">
        <v>14</v>
      </c>
      <c r="AU296">
        <v>17</v>
      </c>
      <c r="AV296">
        <v>13</v>
      </c>
      <c r="AW296">
        <v>8</v>
      </c>
      <c r="AX296">
        <v>11</v>
      </c>
      <c r="AY296">
        <v>3</v>
      </c>
      <c r="AZ296">
        <v>18</v>
      </c>
      <c r="BA296">
        <v>1</v>
      </c>
      <c r="BB296">
        <v>9</v>
      </c>
      <c r="BC296">
        <v>6</v>
      </c>
      <c r="BD296">
        <v>2</v>
      </c>
      <c r="BE296">
        <v>16</v>
      </c>
      <c r="BF296">
        <v>10</v>
      </c>
      <c r="BG296">
        <v>7</v>
      </c>
      <c r="BH296">
        <v>4</v>
      </c>
    </row>
    <row r="297" spans="1:60" x14ac:dyDescent="0.3">
      <c r="A297">
        <v>22290</v>
      </c>
      <c r="B297">
        <v>1</v>
      </c>
      <c r="C297">
        <v>1998</v>
      </c>
      <c r="D297" s="1">
        <v>44137.669444444444</v>
      </c>
      <c r="E297" t="s">
        <v>60</v>
      </c>
      <c r="F297">
        <v>1</v>
      </c>
      <c r="G297">
        <v>2</v>
      </c>
      <c r="H297">
        <v>1</v>
      </c>
      <c r="I297">
        <v>1</v>
      </c>
      <c r="J297">
        <v>1</v>
      </c>
      <c r="K297">
        <v>2</v>
      </c>
      <c r="L297">
        <v>1</v>
      </c>
      <c r="M297">
        <v>2</v>
      </c>
      <c r="N297">
        <v>1</v>
      </c>
      <c r="O297">
        <v>1</v>
      </c>
      <c r="P297">
        <v>2</v>
      </c>
      <c r="Q297">
        <v>1</v>
      </c>
      <c r="R297">
        <v>1</v>
      </c>
      <c r="S297">
        <v>1</v>
      </c>
      <c r="T297">
        <v>1</v>
      </c>
      <c r="U297">
        <v>2</v>
      </c>
      <c r="V297">
        <v>1</v>
      </c>
      <c r="W297">
        <v>3</v>
      </c>
      <c r="X297">
        <v>4</v>
      </c>
      <c r="Y297">
        <v>3</v>
      </c>
      <c r="Z297">
        <v>4</v>
      </c>
      <c r="AA297">
        <v>5</v>
      </c>
      <c r="AB297">
        <v>44</v>
      </c>
      <c r="AC297">
        <v>6</v>
      </c>
      <c r="AD297">
        <v>7</v>
      </c>
      <c r="AE297">
        <v>51</v>
      </c>
      <c r="AF297">
        <v>3</v>
      </c>
      <c r="AG297">
        <v>5</v>
      </c>
      <c r="AH297">
        <v>22</v>
      </c>
      <c r="AI297">
        <v>12</v>
      </c>
      <c r="AJ297">
        <v>16</v>
      </c>
      <c r="AK297">
        <v>135</v>
      </c>
      <c r="AL297">
        <v>6</v>
      </c>
      <c r="AM297">
        <v>45</v>
      </c>
      <c r="AN297">
        <v>6</v>
      </c>
      <c r="AO297">
        <v>8</v>
      </c>
      <c r="AP297">
        <v>11</v>
      </c>
      <c r="AQ297">
        <v>7</v>
      </c>
      <c r="AR297">
        <v>14</v>
      </c>
      <c r="AS297">
        <v>16</v>
      </c>
      <c r="AT297">
        <v>2</v>
      </c>
      <c r="AU297">
        <v>18</v>
      </c>
      <c r="AV297">
        <v>5</v>
      </c>
      <c r="AW297">
        <v>6</v>
      </c>
      <c r="AX297">
        <v>12</v>
      </c>
      <c r="AY297">
        <v>8</v>
      </c>
      <c r="AZ297">
        <v>3</v>
      </c>
      <c r="BA297">
        <v>10</v>
      </c>
      <c r="BB297">
        <v>13</v>
      </c>
      <c r="BC297">
        <v>9</v>
      </c>
      <c r="BD297">
        <v>15</v>
      </c>
      <c r="BE297">
        <v>1</v>
      </c>
      <c r="BF297">
        <v>17</v>
      </c>
      <c r="BG297">
        <v>4</v>
      </c>
      <c r="BH297">
        <v>0</v>
      </c>
    </row>
    <row r="298" spans="1:60" x14ac:dyDescent="0.3">
      <c r="A298">
        <v>22386</v>
      </c>
      <c r="B298">
        <v>0</v>
      </c>
      <c r="C298">
        <v>1997</v>
      </c>
      <c r="D298" s="1">
        <v>44138.01458333333</v>
      </c>
      <c r="E298" t="s">
        <v>63</v>
      </c>
      <c r="F298">
        <v>3</v>
      </c>
      <c r="G298">
        <v>3</v>
      </c>
      <c r="H298">
        <v>2</v>
      </c>
      <c r="I298">
        <v>2</v>
      </c>
      <c r="J298">
        <v>2</v>
      </c>
      <c r="K298">
        <v>3</v>
      </c>
      <c r="L298">
        <v>2</v>
      </c>
      <c r="M298">
        <v>2</v>
      </c>
      <c r="N298">
        <v>2</v>
      </c>
      <c r="O298">
        <v>3</v>
      </c>
      <c r="P298">
        <v>2</v>
      </c>
      <c r="Q298">
        <v>2</v>
      </c>
      <c r="R298">
        <v>2</v>
      </c>
      <c r="S298">
        <v>3</v>
      </c>
      <c r="T298">
        <v>2</v>
      </c>
      <c r="U298">
        <v>3</v>
      </c>
      <c r="V298">
        <v>3</v>
      </c>
      <c r="W298">
        <v>2</v>
      </c>
      <c r="X298">
        <v>5</v>
      </c>
      <c r="Y298">
        <v>4</v>
      </c>
      <c r="Z298">
        <v>3</v>
      </c>
      <c r="AA298">
        <v>7</v>
      </c>
      <c r="AB298">
        <v>15</v>
      </c>
      <c r="AC298">
        <v>4</v>
      </c>
      <c r="AD298">
        <v>4</v>
      </c>
      <c r="AE298">
        <v>8</v>
      </c>
      <c r="AF298">
        <v>3</v>
      </c>
      <c r="AG298">
        <v>5</v>
      </c>
      <c r="AH298">
        <v>8</v>
      </c>
      <c r="AI298">
        <v>3</v>
      </c>
      <c r="AJ298">
        <v>13</v>
      </c>
      <c r="AK298">
        <v>7</v>
      </c>
      <c r="AL298">
        <v>5</v>
      </c>
      <c r="AM298">
        <v>3</v>
      </c>
      <c r="AN298">
        <v>4</v>
      </c>
      <c r="AO298">
        <v>5</v>
      </c>
      <c r="AP298">
        <v>3</v>
      </c>
      <c r="AQ298">
        <v>8</v>
      </c>
      <c r="AR298">
        <v>13</v>
      </c>
      <c r="AS298">
        <v>12</v>
      </c>
      <c r="AT298">
        <v>1</v>
      </c>
      <c r="AU298">
        <v>11</v>
      </c>
      <c r="AV298">
        <v>14</v>
      </c>
      <c r="AW298">
        <v>6</v>
      </c>
      <c r="AX298">
        <v>18</v>
      </c>
      <c r="AY298">
        <v>15</v>
      </c>
      <c r="AZ298">
        <v>9</v>
      </c>
      <c r="BA298">
        <v>7</v>
      </c>
      <c r="BB298">
        <v>5</v>
      </c>
      <c r="BC298">
        <v>16</v>
      </c>
      <c r="BD298">
        <v>4</v>
      </c>
      <c r="BE298">
        <v>10</v>
      </c>
      <c r="BF298">
        <v>17</v>
      </c>
      <c r="BG298">
        <v>2</v>
      </c>
      <c r="BH298">
        <v>-18</v>
      </c>
    </row>
    <row r="299" spans="1:60" x14ac:dyDescent="0.3">
      <c r="A299">
        <v>22389</v>
      </c>
      <c r="B299">
        <v>0</v>
      </c>
      <c r="C299">
        <v>1999</v>
      </c>
      <c r="D299" s="1">
        <v>44138.05</v>
      </c>
      <c r="E299" t="s">
        <v>63</v>
      </c>
      <c r="F299">
        <v>2</v>
      </c>
      <c r="G299">
        <v>1</v>
      </c>
      <c r="H299">
        <v>4</v>
      </c>
      <c r="I299">
        <v>4</v>
      </c>
      <c r="J299">
        <v>3</v>
      </c>
      <c r="K299">
        <v>1</v>
      </c>
      <c r="L299">
        <v>3</v>
      </c>
      <c r="M299">
        <v>2</v>
      </c>
      <c r="N299">
        <v>3</v>
      </c>
      <c r="O299">
        <v>3</v>
      </c>
      <c r="P299">
        <v>2</v>
      </c>
      <c r="Q299">
        <v>2</v>
      </c>
      <c r="R299">
        <v>4</v>
      </c>
      <c r="S299">
        <v>1</v>
      </c>
      <c r="T299">
        <v>3</v>
      </c>
      <c r="U299">
        <v>3</v>
      </c>
      <c r="V299">
        <v>1</v>
      </c>
      <c r="W299">
        <v>4</v>
      </c>
      <c r="X299">
        <v>12</v>
      </c>
      <c r="Y299">
        <v>6</v>
      </c>
      <c r="Z299">
        <v>6</v>
      </c>
      <c r="AA299">
        <v>13</v>
      </c>
      <c r="AB299">
        <v>14</v>
      </c>
      <c r="AC299">
        <v>4</v>
      </c>
      <c r="AD299">
        <v>10</v>
      </c>
      <c r="AE299">
        <v>11</v>
      </c>
      <c r="AF299">
        <v>10</v>
      </c>
      <c r="AG299">
        <v>7</v>
      </c>
      <c r="AH299">
        <v>12</v>
      </c>
      <c r="AI299">
        <v>10</v>
      </c>
      <c r="AJ299">
        <v>16</v>
      </c>
      <c r="AK299">
        <v>8</v>
      </c>
      <c r="AL299">
        <v>8</v>
      </c>
      <c r="AM299">
        <v>8</v>
      </c>
      <c r="AN299">
        <v>5</v>
      </c>
      <c r="AO299">
        <v>3</v>
      </c>
      <c r="AP299">
        <v>3</v>
      </c>
      <c r="AQ299">
        <v>13</v>
      </c>
      <c r="AR299">
        <v>14</v>
      </c>
      <c r="AS299">
        <v>6</v>
      </c>
      <c r="AT299">
        <v>8</v>
      </c>
      <c r="AU299">
        <v>9</v>
      </c>
      <c r="AV299">
        <v>5</v>
      </c>
      <c r="AW299">
        <v>10</v>
      </c>
      <c r="AX299">
        <v>2</v>
      </c>
      <c r="AY299">
        <v>1</v>
      </c>
      <c r="AZ299">
        <v>16</v>
      </c>
      <c r="BA299">
        <v>7</v>
      </c>
      <c r="BB299">
        <v>17</v>
      </c>
      <c r="BC299">
        <v>12</v>
      </c>
      <c r="BD299">
        <v>18</v>
      </c>
      <c r="BE299">
        <v>4</v>
      </c>
      <c r="BF299">
        <v>15</v>
      </c>
      <c r="BG299">
        <v>11</v>
      </c>
      <c r="BH299">
        <v>24</v>
      </c>
    </row>
    <row r="300" spans="1:60" x14ac:dyDescent="0.3">
      <c r="A300">
        <v>22394</v>
      </c>
      <c r="B300">
        <v>0</v>
      </c>
      <c r="C300">
        <v>1997</v>
      </c>
      <c r="D300" s="1">
        <v>44138.364583333336</v>
      </c>
      <c r="E300" t="s">
        <v>62</v>
      </c>
      <c r="F300">
        <v>2</v>
      </c>
      <c r="G300">
        <v>1</v>
      </c>
      <c r="H300">
        <v>1</v>
      </c>
      <c r="I300">
        <v>4</v>
      </c>
      <c r="J300">
        <v>1</v>
      </c>
      <c r="K300">
        <v>2</v>
      </c>
      <c r="L300">
        <v>1</v>
      </c>
      <c r="M300">
        <v>2</v>
      </c>
      <c r="N300">
        <v>1</v>
      </c>
      <c r="O300">
        <v>1</v>
      </c>
      <c r="P300">
        <v>1</v>
      </c>
      <c r="Q300">
        <v>1</v>
      </c>
      <c r="R300">
        <v>4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10</v>
      </c>
      <c r="Y300">
        <v>4</v>
      </c>
      <c r="Z300">
        <v>6</v>
      </c>
      <c r="AA300">
        <v>36</v>
      </c>
      <c r="AB300">
        <v>7</v>
      </c>
      <c r="AC300">
        <v>13</v>
      </c>
      <c r="AD300">
        <v>6</v>
      </c>
      <c r="AE300">
        <v>6</v>
      </c>
      <c r="AF300">
        <v>9</v>
      </c>
      <c r="AG300">
        <v>6</v>
      </c>
      <c r="AH300">
        <v>7</v>
      </c>
      <c r="AI300">
        <v>4</v>
      </c>
      <c r="AJ300">
        <v>7</v>
      </c>
      <c r="AK300">
        <v>5</v>
      </c>
      <c r="AL300">
        <v>5</v>
      </c>
      <c r="AM300">
        <v>6</v>
      </c>
      <c r="AN300">
        <v>3</v>
      </c>
      <c r="AO300">
        <v>4</v>
      </c>
      <c r="AP300">
        <v>14</v>
      </c>
      <c r="AQ300">
        <v>17</v>
      </c>
      <c r="AR300">
        <v>12</v>
      </c>
      <c r="AS300">
        <v>1</v>
      </c>
      <c r="AT300">
        <v>5</v>
      </c>
      <c r="AU300">
        <v>9</v>
      </c>
      <c r="AV300">
        <v>7</v>
      </c>
      <c r="AW300">
        <v>15</v>
      </c>
      <c r="AX300">
        <v>10</v>
      </c>
      <c r="AY300">
        <v>4</v>
      </c>
      <c r="AZ300">
        <v>18</v>
      </c>
      <c r="BA300">
        <v>13</v>
      </c>
      <c r="BB300">
        <v>6</v>
      </c>
      <c r="BC300">
        <v>11</v>
      </c>
      <c r="BD300">
        <v>16</v>
      </c>
      <c r="BE300">
        <v>2</v>
      </c>
      <c r="BF300">
        <v>8</v>
      </c>
      <c r="BG300">
        <v>3</v>
      </c>
      <c r="BH300">
        <v>-6</v>
      </c>
    </row>
    <row r="301" spans="1:60" s="6" customFormat="1" x14ac:dyDescent="0.3">
      <c r="A301" s="6">
        <v>22409</v>
      </c>
      <c r="B301" s="6">
        <v>0</v>
      </c>
      <c r="C301" s="6">
        <v>1998</v>
      </c>
      <c r="D301" s="7">
        <v>44138.467361111114</v>
      </c>
      <c r="E301" s="6">
        <v>1</v>
      </c>
      <c r="F301" s="6">
        <v>4</v>
      </c>
      <c r="G301" s="6">
        <v>2</v>
      </c>
      <c r="H301" s="6">
        <v>3</v>
      </c>
      <c r="I301" s="6">
        <v>2</v>
      </c>
      <c r="J301" s="6">
        <v>4</v>
      </c>
      <c r="K301" s="6">
        <v>1</v>
      </c>
      <c r="L301" s="6">
        <v>4</v>
      </c>
      <c r="M301" s="6">
        <v>4</v>
      </c>
      <c r="N301" s="6">
        <v>2</v>
      </c>
      <c r="O301" s="6">
        <v>4</v>
      </c>
      <c r="P301" s="6">
        <v>3</v>
      </c>
      <c r="Q301" s="6">
        <v>4</v>
      </c>
      <c r="R301" s="6">
        <v>2</v>
      </c>
      <c r="S301" s="6">
        <v>2</v>
      </c>
      <c r="T301" s="6">
        <v>4</v>
      </c>
      <c r="U301" s="6">
        <v>4</v>
      </c>
      <c r="V301" s="6">
        <v>4</v>
      </c>
      <c r="W301" s="6">
        <v>4</v>
      </c>
      <c r="X301" s="6">
        <v>5</v>
      </c>
      <c r="Y301" s="6">
        <v>4</v>
      </c>
      <c r="Z301" s="6">
        <v>4</v>
      </c>
      <c r="AA301" s="6">
        <v>4</v>
      </c>
      <c r="AB301" s="6">
        <v>4</v>
      </c>
      <c r="AC301" s="6">
        <v>5</v>
      </c>
      <c r="AD301" s="6">
        <v>7</v>
      </c>
      <c r="AE301" s="6">
        <v>6</v>
      </c>
      <c r="AF301" s="6">
        <v>6</v>
      </c>
      <c r="AG301" s="6">
        <v>5</v>
      </c>
      <c r="AH301" s="6">
        <v>9</v>
      </c>
      <c r="AI301" s="6">
        <v>8</v>
      </c>
      <c r="AJ301" s="6">
        <v>8</v>
      </c>
      <c r="AK301" s="6">
        <v>5</v>
      </c>
      <c r="AL301" s="6">
        <v>5</v>
      </c>
      <c r="AM301" s="6">
        <v>6</v>
      </c>
      <c r="AN301" s="6">
        <v>5</v>
      </c>
      <c r="AO301" s="6">
        <v>2</v>
      </c>
      <c r="AP301" s="6">
        <v>18</v>
      </c>
      <c r="AQ301" s="6">
        <v>14</v>
      </c>
      <c r="AR301" s="6">
        <v>11</v>
      </c>
      <c r="AS301" s="6">
        <v>4</v>
      </c>
      <c r="AT301" s="6">
        <v>17</v>
      </c>
      <c r="AU301" s="6">
        <v>16</v>
      </c>
      <c r="AV301" s="6">
        <v>13</v>
      </c>
      <c r="AW301" s="6">
        <v>10</v>
      </c>
      <c r="AX301" s="6">
        <v>2</v>
      </c>
      <c r="AY301" s="6">
        <v>12</v>
      </c>
      <c r="AZ301" s="6">
        <v>5</v>
      </c>
      <c r="BA301" s="6">
        <v>1</v>
      </c>
      <c r="BB301" s="6">
        <v>3</v>
      </c>
      <c r="BC301" s="6">
        <v>6</v>
      </c>
      <c r="BD301" s="6">
        <v>9</v>
      </c>
      <c r="BE301" s="6">
        <v>7</v>
      </c>
      <c r="BF301" s="6">
        <v>8</v>
      </c>
      <c r="BG301" s="6">
        <v>15</v>
      </c>
      <c r="BH301" s="6">
        <v>11</v>
      </c>
    </row>
    <row r="302" spans="1:60" s="6" customFormat="1" x14ac:dyDescent="0.3">
      <c r="A302" s="6">
        <v>22410</v>
      </c>
      <c r="B302" s="6">
        <v>0</v>
      </c>
      <c r="C302" s="6">
        <v>1977</v>
      </c>
      <c r="D302" s="7">
        <v>44138.472916666666</v>
      </c>
      <c r="E302" s="6">
        <v>1</v>
      </c>
      <c r="F302" s="6">
        <v>3</v>
      </c>
      <c r="G302" s="6">
        <v>1</v>
      </c>
      <c r="H302" s="6">
        <v>1</v>
      </c>
      <c r="I302" s="6">
        <v>1</v>
      </c>
      <c r="J302" s="6">
        <v>1</v>
      </c>
      <c r="K302" s="6">
        <v>3</v>
      </c>
      <c r="L302" s="6">
        <v>1</v>
      </c>
      <c r="M302" s="6">
        <v>3</v>
      </c>
      <c r="N302" s="6">
        <v>1</v>
      </c>
      <c r="O302" s="6">
        <v>1</v>
      </c>
      <c r="P302" s="6">
        <v>1</v>
      </c>
      <c r="Q302" s="6">
        <v>1</v>
      </c>
      <c r="R302" s="6">
        <v>4</v>
      </c>
      <c r="S302" s="6">
        <v>1</v>
      </c>
      <c r="T302" s="6">
        <v>1</v>
      </c>
      <c r="U302" s="6">
        <v>1</v>
      </c>
      <c r="V302" s="6">
        <v>1</v>
      </c>
      <c r="W302" s="6">
        <v>1</v>
      </c>
      <c r="X302" s="6">
        <v>3</v>
      </c>
      <c r="Y302" s="6">
        <v>3</v>
      </c>
      <c r="Z302" s="6">
        <v>4</v>
      </c>
      <c r="AA302" s="6">
        <v>3</v>
      </c>
      <c r="AB302" s="6">
        <v>4</v>
      </c>
      <c r="AC302" s="6">
        <v>5</v>
      </c>
      <c r="AD302" s="6">
        <v>4</v>
      </c>
      <c r="AE302" s="6">
        <v>6</v>
      </c>
      <c r="AF302" s="6">
        <v>2</v>
      </c>
      <c r="AG302" s="6">
        <v>3</v>
      </c>
      <c r="AH302" s="6">
        <v>4</v>
      </c>
      <c r="AI302" s="6">
        <v>4</v>
      </c>
      <c r="AJ302" s="6">
        <v>5</v>
      </c>
      <c r="AK302" s="6">
        <v>3</v>
      </c>
      <c r="AL302" s="6">
        <v>3</v>
      </c>
      <c r="AM302" s="6">
        <v>3</v>
      </c>
      <c r="AN302" s="6">
        <v>3</v>
      </c>
      <c r="AO302" s="6">
        <v>4</v>
      </c>
      <c r="AP302" s="6">
        <v>2</v>
      </c>
      <c r="AQ302" s="6">
        <v>10</v>
      </c>
      <c r="AR302" s="6">
        <v>16</v>
      </c>
      <c r="AS302" s="6">
        <v>9</v>
      </c>
      <c r="AT302" s="6">
        <v>7</v>
      </c>
      <c r="AU302" s="6">
        <v>5</v>
      </c>
      <c r="AV302" s="6">
        <v>6</v>
      </c>
      <c r="AW302" s="6">
        <v>1</v>
      </c>
      <c r="AX302" s="6">
        <v>12</v>
      </c>
      <c r="AY302" s="6">
        <v>14</v>
      </c>
      <c r="AZ302" s="6">
        <v>15</v>
      </c>
      <c r="BA302" s="6">
        <v>11</v>
      </c>
      <c r="BB302" s="6">
        <v>3</v>
      </c>
      <c r="BC302" s="6">
        <v>8</v>
      </c>
      <c r="BD302" s="6">
        <v>17</v>
      </c>
      <c r="BE302" s="6">
        <v>4</v>
      </c>
      <c r="BF302" s="6">
        <v>13</v>
      </c>
      <c r="BG302" s="6">
        <v>18</v>
      </c>
      <c r="BH302" s="6">
        <v>-13</v>
      </c>
    </row>
    <row r="303" spans="1:60" s="6" customFormat="1" x14ac:dyDescent="0.3">
      <c r="A303" s="6">
        <v>22435</v>
      </c>
      <c r="B303" s="6">
        <v>0</v>
      </c>
      <c r="C303" s="6">
        <v>2000</v>
      </c>
      <c r="D303" s="7">
        <v>44138.584027777775</v>
      </c>
      <c r="E303" s="6">
        <v>1</v>
      </c>
      <c r="F303" s="6">
        <v>3</v>
      </c>
      <c r="G303" s="6">
        <v>3</v>
      </c>
      <c r="H303" s="6">
        <v>2</v>
      </c>
      <c r="I303" s="6">
        <v>2</v>
      </c>
      <c r="J303" s="6">
        <v>3</v>
      </c>
      <c r="K303" s="6">
        <v>1</v>
      </c>
      <c r="L303" s="6">
        <v>3</v>
      </c>
      <c r="M303" s="6">
        <v>2</v>
      </c>
      <c r="N303" s="6">
        <v>2</v>
      </c>
      <c r="O303" s="6">
        <v>3</v>
      </c>
      <c r="P303" s="6">
        <v>4</v>
      </c>
      <c r="Q303" s="6">
        <v>3</v>
      </c>
      <c r="R303" s="6">
        <v>2</v>
      </c>
      <c r="S303" s="6">
        <v>4</v>
      </c>
      <c r="T303" s="6">
        <v>2</v>
      </c>
      <c r="U303" s="6">
        <v>3</v>
      </c>
      <c r="V303" s="6">
        <v>3</v>
      </c>
      <c r="W303" s="6">
        <v>4</v>
      </c>
      <c r="X303" s="6">
        <v>6</v>
      </c>
      <c r="Y303" s="6">
        <v>3</v>
      </c>
      <c r="Z303" s="6">
        <v>4</v>
      </c>
      <c r="AA303" s="6">
        <v>7</v>
      </c>
      <c r="AB303" s="6">
        <v>4</v>
      </c>
      <c r="AC303" s="6">
        <v>6</v>
      </c>
      <c r="AD303" s="6">
        <v>6</v>
      </c>
      <c r="AE303" s="6">
        <v>22</v>
      </c>
      <c r="AF303" s="6">
        <v>7</v>
      </c>
      <c r="AG303" s="6">
        <v>3</v>
      </c>
      <c r="AH303" s="6">
        <v>5</v>
      </c>
      <c r="AI303" s="6">
        <v>2</v>
      </c>
      <c r="AJ303" s="6">
        <v>3</v>
      </c>
      <c r="AK303" s="6">
        <v>7</v>
      </c>
      <c r="AL303" s="6">
        <v>5</v>
      </c>
      <c r="AM303" s="6">
        <v>2</v>
      </c>
      <c r="AN303" s="6">
        <v>3</v>
      </c>
      <c r="AO303" s="6">
        <v>3</v>
      </c>
      <c r="AP303" s="6">
        <v>1</v>
      </c>
      <c r="AQ303" s="6">
        <v>14</v>
      </c>
      <c r="AR303" s="6">
        <v>18</v>
      </c>
      <c r="AS303" s="6">
        <v>8</v>
      </c>
      <c r="AT303" s="6">
        <v>15</v>
      </c>
      <c r="AU303" s="6">
        <v>2</v>
      </c>
      <c r="AV303" s="6">
        <v>12</v>
      </c>
      <c r="AW303" s="6">
        <v>10</v>
      </c>
      <c r="AX303" s="6">
        <v>3</v>
      </c>
      <c r="AY303" s="6">
        <v>16</v>
      </c>
      <c r="AZ303" s="6">
        <v>5</v>
      </c>
      <c r="BA303" s="6">
        <v>13</v>
      </c>
      <c r="BB303" s="6">
        <v>17</v>
      </c>
      <c r="BC303" s="6">
        <v>4</v>
      </c>
      <c r="BD303" s="6">
        <v>9</v>
      </c>
      <c r="BE303" s="6">
        <v>7</v>
      </c>
      <c r="BF303" s="6">
        <v>6</v>
      </c>
      <c r="BG303" s="6">
        <v>11</v>
      </c>
      <c r="BH303" s="6">
        <v>4</v>
      </c>
    </row>
    <row r="304" spans="1:60" x14ac:dyDescent="0.3">
      <c r="A304" s="6">
        <v>22432</v>
      </c>
      <c r="B304" s="6">
        <v>0</v>
      </c>
      <c r="C304" s="6">
        <v>1998</v>
      </c>
      <c r="D304" s="7">
        <v>44138.584722222222</v>
      </c>
      <c r="E304" s="6">
        <v>1</v>
      </c>
      <c r="F304" s="6">
        <v>2</v>
      </c>
      <c r="G304" s="6">
        <v>3</v>
      </c>
      <c r="H304" s="6">
        <v>2</v>
      </c>
      <c r="I304" s="6">
        <v>2</v>
      </c>
      <c r="J304" s="6">
        <v>1</v>
      </c>
      <c r="K304" s="6">
        <v>2</v>
      </c>
      <c r="L304" s="6">
        <v>3</v>
      </c>
      <c r="M304" s="6">
        <v>3</v>
      </c>
      <c r="N304" s="6">
        <v>2</v>
      </c>
      <c r="O304" s="6">
        <v>2</v>
      </c>
      <c r="P304" s="6">
        <v>2</v>
      </c>
      <c r="Q304" s="6">
        <v>3</v>
      </c>
      <c r="R304" s="6">
        <v>1</v>
      </c>
      <c r="S304" s="6">
        <v>2</v>
      </c>
      <c r="T304" s="6">
        <v>2</v>
      </c>
      <c r="U304" s="6">
        <v>1</v>
      </c>
      <c r="V304" s="6">
        <v>2</v>
      </c>
      <c r="W304" s="6">
        <v>3</v>
      </c>
      <c r="X304" s="6">
        <v>5</v>
      </c>
      <c r="Y304" s="6">
        <v>5</v>
      </c>
      <c r="Z304" s="6">
        <v>5</v>
      </c>
      <c r="AA304" s="6">
        <v>4</v>
      </c>
      <c r="AB304" s="6">
        <v>6</v>
      </c>
      <c r="AC304" s="6">
        <v>3</v>
      </c>
      <c r="AD304" s="6">
        <v>5</v>
      </c>
      <c r="AE304" s="6">
        <v>3</v>
      </c>
      <c r="AF304" s="6">
        <v>4</v>
      </c>
      <c r="AG304" s="6">
        <v>3</v>
      </c>
      <c r="AH304" s="6">
        <v>6</v>
      </c>
      <c r="AI304" s="6">
        <v>3</v>
      </c>
      <c r="AJ304" s="6">
        <v>6</v>
      </c>
      <c r="AK304" s="6">
        <v>5</v>
      </c>
      <c r="AL304" s="6">
        <v>5</v>
      </c>
      <c r="AM304" s="6">
        <v>5</v>
      </c>
      <c r="AN304" s="6">
        <v>5</v>
      </c>
      <c r="AO304" s="6">
        <v>4</v>
      </c>
      <c r="AP304" s="6">
        <v>14</v>
      </c>
      <c r="AQ304" s="6">
        <v>6</v>
      </c>
      <c r="AR304" s="6">
        <v>9</v>
      </c>
      <c r="AS304" s="6">
        <v>5</v>
      </c>
      <c r="AT304" s="6">
        <v>15</v>
      </c>
      <c r="AU304" s="6">
        <v>17</v>
      </c>
      <c r="AV304" s="6">
        <v>13</v>
      </c>
      <c r="AW304" s="6">
        <v>8</v>
      </c>
      <c r="AX304" s="6">
        <v>16</v>
      </c>
      <c r="AY304" s="6">
        <v>12</v>
      </c>
      <c r="AZ304" s="6">
        <v>18</v>
      </c>
      <c r="BA304" s="6">
        <v>2</v>
      </c>
      <c r="BB304" s="6">
        <v>7</v>
      </c>
      <c r="BC304" s="6">
        <v>10</v>
      </c>
      <c r="BD304" s="6">
        <v>4</v>
      </c>
      <c r="BE304" s="6">
        <v>11</v>
      </c>
      <c r="BF304" s="6">
        <v>3</v>
      </c>
      <c r="BG304" s="6">
        <v>1</v>
      </c>
      <c r="BH304" s="6">
        <v>-15</v>
      </c>
    </row>
    <row r="305" spans="1:60" x14ac:dyDescent="0.3">
      <c r="A305" s="6">
        <v>22444</v>
      </c>
      <c r="B305" s="6">
        <v>0</v>
      </c>
      <c r="C305" s="6">
        <v>1999</v>
      </c>
      <c r="D305" s="7">
        <v>44138.595833333333</v>
      </c>
      <c r="E305" s="6">
        <v>1</v>
      </c>
      <c r="F305" s="6">
        <v>3</v>
      </c>
      <c r="G305" s="6">
        <v>3</v>
      </c>
      <c r="H305" s="6">
        <v>2</v>
      </c>
      <c r="I305" s="6">
        <v>2</v>
      </c>
      <c r="J305" s="6">
        <v>3</v>
      </c>
      <c r="K305" s="6">
        <v>3</v>
      </c>
      <c r="L305" s="6">
        <v>2</v>
      </c>
      <c r="M305" s="6">
        <v>4</v>
      </c>
      <c r="N305" s="6">
        <v>2</v>
      </c>
      <c r="O305" s="6">
        <v>3</v>
      </c>
      <c r="P305" s="6">
        <v>1</v>
      </c>
      <c r="Q305" s="6">
        <v>3</v>
      </c>
      <c r="R305" s="6">
        <v>2</v>
      </c>
      <c r="S305" s="6">
        <v>2</v>
      </c>
      <c r="T305" s="6">
        <v>3</v>
      </c>
      <c r="U305" s="6">
        <v>2</v>
      </c>
      <c r="V305" s="6">
        <v>3</v>
      </c>
      <c r="W305" s="6">
        <v>3</v>
      </c>
      <c r="X305" s="6">
        <v>4</v>
      </c>
      <c r="Y305" s="6">
        <v>4</v>
      </c>
      <c r="Z305" s="6">
        <v>4</v>
      </c>
      <c r="AA305" s="6">
        <v>6</v>
      </c>
      <c r="AB305" s="6">
        <v>8</v>
      </c>
      <c r="AC305" s="6">
        <v>5</v>
      </c>
      <c r="AD305" s="6">
        <v>7</v>
      </c>
      <c r="AE305" s="6">
        <v>7</v>
      </c>
      <c r="AF305" s="6">
        <v>4</v>
      </c>
      <c r="AG305" s="6">
        <v>7</v>
      </c>
      <c r="AH305" s="6">
        <v>9</v>
      </c>
      <c r="AI305" s="6">
        <v>3</v>
      </c>
      <c r="AJ305" s="6">
        <v>8</v>
      </c>
      <c r="AK305" s="6">
        <v>5</v>
      </c>
      <c r="AL305" s="6">
        <v>17</v>
      </c>
      <c r="AM305" s="6">
        <v>4</v>
      </c>
      <c r="AN305" s="6">
        <v>3</v>
      </c>
      <c r="AO305" s="6">
        <v>7</v>
      </c>
      <c r="AP305" s="6">
        <v>11</v>
      </c>
      <c r="AQ305" s="6">
        <v>12</v>
      </c>
      <c r="AR305" s="6">
        <v>16</v>
      </c>
      <c r="AS305" s="6">
        <v>4</v>
      </c>
      <c r="AT305" s="6">
        <v>3</v>
      </c>
      <c r="AU305" s="6">
        <v>6</v>
      </c>
      <c r="AV305" s="6">
        <v>14</v>
      </c>
      <c r="AW305" s="6">
        <v>10</v>
      </c>
      <c r="AX305" s="6">
        <v>15</v>
      </c>
      <c r="AY305" s="6">
        <v>18</v>
      </c>
      <c r="AZ305" s="6">
        <v>5</v>
      </c>
      <c r="BA305" s="6">
        <v>7</v>
      </c>
      <c r="BB305" s="6">
        <v>17</v>
      </c>
      <c r="BC305" s="6">
        <v>13</v>
      </c>
      <c r="BD305" s="6">
        <v>2</v>
      </c>
      <c r="BE305" s="6">
        <v>8</v>
      </c>
      <c r="BF305" s="6">
        <v>9</v>
      </c>
      <c r="BG305" s="6">
        <v>1</v>
      </c>
      <c r="BH305" s="6">
        <v>-18</v>
      </c>
    </row>
    <row r="306" spans="1:60" x14ac:dyDescent="0.3">
      <c r="A306">
        <v>22443</v>
      </c>
      <c r="B306">
        <v>0</v>
      </c>
      <c r="C306">
        <v>1998</v>
      </c>
      <c r="D306" s="1">
        <v>44138.598611111112</v>
      </c>
      <c r="E306" t="s">
        <v>62</v>
      </c>
      <c r="F306">
        <v>4</v>
      </c>
      <c r="G306">
        <v>3</v>
      </c>
      <c r="H306">
        <v>4</v>
      </c>
      <c r="I306">
        <v>4</v>
      </c>
      <c r="J306">
        <v>3</v>
      </c>
      <c r="K306">
        <v>4</v>
      </c>
      <c r="L306">
        <v>4</v>
      </c>
      <c r="M306">
        <v>4</v>
      </c>
      <c r="N306">
        <v>4</v>
      </c>
      <c r="O306">
        <v>4</v>
      </c>
      <c r="P306">
        <v>3</v>
      </c>
      <c r="Q306">
        <v>4</v>
      </c>
      <c r="R306">
        <v>3</v>
      </c>
      <c r="S306">
        <v>2</v>
      </c>
      <c r="T306">
        <v>2</v>
      </c>
      <c r="U306">
        <v>3</v>
      </c>
      <c r="V306">
        <v>2</v>
      </c>
      <c r="W306">
        <v>4</v>
      </c>
      <c r="X306">
        <v>4</v>
      </c>
      <c r="Y306">
        <v>4</v>
      </c>
      <c r="Z306">
        <v>5</v>
      </c>
      <c r="AA306">
        <v>6</v>
      </c>
      <c r="AB306">
        <v>14</v>
      </c>
      <c r="AC306">
        <v>6</v>
      </c>
      <c r="AD306">
        <v>8</v>
      </c>
      <c r="AE306">
        <v>4</v>
      </c>
      <c r="AF306">
        <v>6</v>
      </c>
      <c r="AG306">
        <v>4</v>
      </c>
      <c r="AH306">
        <v>10</v>
      </c>
      <c r="AI306">
        <v>3</v>
      </c>
      <c r="AJ306">
        <v>6</v>
      </c>
      <c r="AK306">
        <v>6</v>
      </c>
      <c r="AL306">
        <v>7</v>
      </c>
      <c r="AM306">
        <v>4</v>
      </c>
      <c r="AN306">
        <v>5</v>
      </c>
      <c r="AO306">
        <v>3</v>
      </c>
      <c r="AP306">
        <v>3</v>
      </c>
      <c r="AQ306">
        <v>13</v>
      </c>
      <c r="AR306">
        <v>12</v>
      </c>
      <c r="AS306">
        <v>4</v>
      </c>
      <c r="AT306">
        <v>10</v>
      </c>
      <c r="AU306">
        <v>2</v>
      </c>
      <c r="AV306">
        <v>1</v>
      </c>
      <c r="AW306">
        <v>15</v>
      </c>
      <c r="AX306">
        <v>7</v>
      </c>
      <c r="AY306">
        <v>5</v>
      </c>
      <c r="AZ306">
        <v>9</v>
      </c>
      <c r="BA306">
        <v>11</v>
      </c>
      <c r="BB306">
        <v>8</v>
      </c>
      <c r="BC306">
        <v>18</v>
      </c>
      <c r="BD306">
        <v>17</v>
      </c>
      <c r="BE306">
        <v>16</v>
      </c>
      <c r="BF306">
        <v>6</v>
      </c>
      <c r="BG306">
        <v>14</v>
      </c>
      <c r="BH306">
        <v>1</v>
      </c>
    </row>
    <row r="307" spans="1:60" x14ac:dyDescent="0.3">
      <c r="A307">
        <v>22454</v>
      </c>
      <c r="B307">
        <v>1</v>
      </c>
      <c r="C307">
        <v>1998</v>
      </c>
      <c r="D307" s="1">
        <v>44138.617361111108</v>
      </c>
      <c r="E307" t="s">
        <v>60</v>
      </c>
      <c r="F307">
        <v>2</v>
      </c>
      <c r="G307">
        <v>1</v>
      </c>
      <c r="H307">
        <v>1</v>
      </c>
      <c r="I307">
        <v>1</v>
      </c>
      <c r="J307">
        <v>1</v>
      </c>
      <c r="K307">
        <v>2</v>
      </c>
      <c r="L307">
        <v>2</v>
      </c>
      <c r="M307">
        <v>1</v>
      </c>
      <c r="N307">
        <v>2</v>
      </c>
      <c r="O307">
        <v>3</v>
      </c>
      <c r="P307">
        <v>1</v>
      </c>
      <c r="Q307">
        <v>1</v>
      </c>
      <c r="R307">
        <v>4</v>
      </c>
      <c r="S307">
        <v>1</v>
      </c>
      <c r="T307">
        <v>3</v>
      </c>
      <c r="U307">
        <v>1</v>
      </c>
      <c r="V307">
        <v>2</v>
      </c>
      <c r="W307">
        <v>1</v>
      </c>
      <c r="X307">
        <v>12</v>
      </c>
      <c r="Y307">
        <v>3</v>
      </c>
      <c r="Z307">
        <v>2</v>
      </c>
      <c r="AA307">
        <v>17</v>
      </c>
      <c r="AB307">
        <v>5</v>
      </c>
      <c r="AC307">
        <v>7</v>
      </c>
      <c r="AD307">
        <v>6</v>
      </c>
      <c r="AE307">
        <v>5</v>
      </c>
      <c r="AF307">
        <v>8</v>
      </c>
      <c r="AG307">
        <v>3</v>
      </c>
      <c r="AH307">
        <v>7</v>
      </c>
      <c r="AI307">
        <v>3</v>
      </c>
      <c r="AJ307">
        <v>10</v>
      </c>
      <c r="AK307">
        <v>2</v>
      </c>
      <c r="AL307">
        <v>9</v>
      </c>
      <c r="AM307">
        <v>3</v>
      </c>
      <c r="AN307">
        <v>3</v>
      </c>
      <c r="AO307">
        <v>3</v>
      </c>
      <c r="AP307">
        <v>2</v>
      </c>
      <c r="AQ307">
        <v>14</v>
      </c>
      <c r="AR307">
        <v>6</v>
      </c>
      <c r="AS307">
        <v>8</v>
      </c>
      <c r="AT307">
        <v>17</v>
      </c>
      <c r="AU307">
        <v>4</v>
      </c>
      <c r="AV307">
        <v>12</v>
      </c>
      <c r="AW307">
        <v>7</v>
      </c>
      <c r="AX307">
        <v>15</v>
      </c>
      <c r="AY307">
        <v>16</v>
      </c>
      <c r="AZ307">
        <v>18</v>
      </c>
      <c r="BA307">
        <v>3</v>
      </c>
      <c r="BB307">
        <v>1</v>
      </c>
      <c r="BC307">
        <v>10</v>
      </c>
      <c r="BD307">
        <v>11</v>
      </c>
      <c r="BE307">
        <v>5</v>
      </c>
      <c r="BF307">
        <v>13</v>
      </c>
      <c r="BG307">
        <v>9</v>
      </c>
      <c r="BH307">
        <v>5</v>
      </c>
    </row>
    <row r="308" spans="1:60" x14ac:dyDescent="0.3">
      <c r="A308">
        <v>22464</v>
      </c>
      <c r="B308">
        <v>0</v>
      </c>
      <c r="C308">
        <v>1998</v>
      </c>
      <c r="D308" s="1">
        <v>44138.69027777778</v>
      </c>
      <c r="E308" t="s">
        <v>62</v>
      </c>
      <c r="F308">
        <v>3</v>
      </c>
      <c r="G308">
        <v>1</v>
      </c>
      <c r="H308">
        <v>4</v>
      </c>
      <c r="I308">
        <v>1</v>
      </c>
      <c r="J308">
        <v>2</v>
      </c>
      <c r="K308">
        <v>3</v>
      </c>
      <c r="L308">
        <v>3</v>
      </c>
      <c r="M308">
        <v>3</v>
      </c>
      <c r="N308">
        <v>1</v>
      </c>
      <c r="O308">
        <v>3</v>
      </c>
      <c r="P308">
        <v>2</v>
      </c>
      <c r="Q308">
        <v>4</v>
      </c>
      <c r="R308">
        <v>1</v>
      </c>
      <c r="S308">
        <v>2</v>
      </c>
      <c r="T308">
        <v>2</v>
      </c>
      <c r="U308">
        <v>2</v>
      </c>
      <c r="V308">
        <v>2</v>
      </c>
      <c r="W308">
        <v>3</v>
      </c>
      <c r="X308">
        <v>5</v>
      </c>
      <c r="Y308">
        <v>6</v>
      </c>
      <c r="Z308">
        <v>7</v>
      </c>
      <c r="AA308">
        <v>5</v>
      </c>
      <c r="AB308">
        <v>10</v>
      </c>
      <c r="AC308">
        <v>8</v>
      </c>
      <c r="AD308">
        <v>9</v>
      </c>
      <c r="AE308">
        <v>8</v>
      </c>
      <c r="AF308">
        <v>6</v>
      </c>
      <c r="AG308">
        <v>5</v>
      </c>
      <c r="AH308">
        <v>9</v>
      </c>
      <c r="AI308">
        <v>7</v>
      </c>
      <c r="AJ308">
        <v>7</v>
      </c>
      <c r="AK308">
        <v>11</v>
      </c>
      <c r="AL308">
        <v>6</v>
      </c>
      <c r="AM308">
        <v>4</v>
      </c>
      <c r="AN308">
        <v>4</v>
      </c>
      <c r="AO308">
        <v>3</v>
      </c>
      <c r="AP308">
        <v>5</v>
      </c>
      <c r="AQ308">
        <v>13</v>
      </c>
      <c r="AR308">
        <v>12</v>
      </c>
      <c r="AS308">
        <v>6</v>
      </c>
      <c r="AT308">
        <v>1</v>
      </c>
      <c r="AU308">
        <v>17</v>
      </c>
      <c r="AV308">
        <v>10</v>
      </c>
      <c r="AW308">
        <v>11</v>
      </c>
      <c r="AX308">
        <v>4</v>
      </c>
      <c r="AY308">
        <v>18</v>
      </c>
      <c r="AZ308">
        <v>9</v>
      </c>
      <c r="BA308">
        <v>8</v>
      </c>
      <c r="BB308">
        <v>16</v>
      </c>
      <c r="BC308">
        <v>2</v>
      </c>
      <c r="BD308">
        <v>3</v>
      </c>
      <c r="BE308">
        <v>7</v>
      </c>
      <c r="BF308">
        <v>14</v>
      </c>
      <c r="BG308">
        <v>15</v>
      </c>
      <c r="BH308">
        <v>-7</v>
      </c>
    </row>
    <row r="309" spans="1:60" x14ac:dyDescent="0.3">
      <c r="A309">
        <v>22478</v>
      </c>
      <c r="B309">
        <v>0</v>
      </c>
      <c r="C309">
        <v>1963</v>
      </c>
      <c r="D309" s="1">
        <v>44138.842361111114</v>
      </c>
      <c r="E309" t="s">
        <v>62</v>
      </c>
      <c r="F309">
        <v>1</v>
      </c>
      <c r="G309">
        <v>1</v>
      </c>
      <c r="H309">
        <v>1</v>
      </c>
      <c r="I309">
        <v>1</v>
      </c>
      <c r="J309">
        <v>1</v>
      </c>
      <c r="K309">
        <v>3</v>
      </c>
      <c r="L309">
        <v>1</v>
      </c>
      <c r="M309">
        <v>4</v>
      </c>
      <c r="N309">
        <v>1</v>
      </c>
      <c r="O309">
        <v>1</v>
      </c>
      <c r="P309">
        <v>1</v>
      </c>
      <c r="Q309">
        <v>1</v>
      </c>
      <c r="R309">
        <v>4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4</v>
      </c>
      <c r="Y309">
        <v>7</v>
      </c>
      <c r="Z309">
        <v>10</v>
      </c>
      <c r="AA309">
        <v>8</v>
      </c>
      <c r="AB309">
        <v>5</v>
      </c>
      <c r="AC309">
        <v>14</v>
      </c>
      <c r="AD309">
        <v>8</v>
      </c>
      <c r="AE309">
        <v>26</v>
      </c>
      <c r="AF309">
        <v>5</v>
      </c>
      <c r="AG309">
        <v>8</v>
      </c>
      <c r="AH309">
        <v>8</v>
      </c>
      <c r="AI309">
        <v>5</v>
      </c>
      <c r="AJ309">
        <v>9</v>
      </c>
      <c r="AK309">
        <v>6</v>
      </c>
      <c r="AL309">
        <v>5</v>
      </c>
      <c r="AM309">
        <v>7</v>
      </c>
      <c r="AN309">
        <v>6</v>
      </c>
      <c r="AO309">
        <v>5</v>
      </c>
      <c r="AP309">
        <v>12</v>
      </c>
      <c r="AQ309">
        <v>8</v>
      </c>
      <c r="AR309">
        <v>4</v>
      </c>
      <c r="AS309">
        <v>17</v>
      </c>
      <c r="AT309">
        <v>13</v>
      </c>
      <c r="AU309">
        <v>6</v>
      </c>
      <c r="AV309">
        <v>7</v>
      </c>
      <c r="AW309">
        <v>1</v>
      </c>
      <c r="AX309">
        <v>18</v>
      </c>
      <c r="AY309">
        <v>11</v>
      </c>
      <c r="AZ309">
        <v>10</v>
      </c>
      <c r="BA309">
        <v>16</v>
      </c>
      <c r="BB309">
        <v>15</v>
      </c>
      <c r="BC309">
        <v>14</v>
      </c>
      <c r="BD309">
        <v>9</v>
      </c>
      <c r="BE309">
        <v>2</v>
      </c>
      <c r="BF309">
        <v>5</v>
      </c>
      <c r="BG309">
        <v>3</v>
      </c>
      <c r="BH309">
        <v>-3</v>
      </c>
    </row>
    <row r="310" spans="1:60" x14ac:dyDescent="0.3">
      <c r="A310">
        <v>22506</v>
      </c>
      <c r="B310">
        <v>0</v>
      </c>
      <c r="C310">
        <v>1999</v>
      </c>
      <c r="D310" s="1">
        <v>44138.872916666667</v>
      </c>
      <c r="E310" t="s">
        <v>62</v>
      </c>
      <c r="F310">
        <v>3</v>
      </c>
      <c r="G310">
        <v>2</v>
      </c>
      <c r="H310">
        <v>2</v>
      </c>
      <c r="I310">
        <v>1</v>
      </c>
      <c r="J310">
        <v>3</v>
      </c>
      <c r="K310">
        <v>3</v>
      </c>
      <c r="L310">
        <v>1</v>
      </c>
      <c r="M310">
        <v>4</v>
      </c>
      <c r="N310">
        <v>2</v>
      </c>
      <c r="O310">
        <v>4</v>
      </c>
      <c r="P310">
        <v>2</v>
      </c>
      <c r="Q310">
        <v>4</v>
      </c>
      <c r="R310">
        <v>4</v>
      </c>
      <c r="S310">
        <v>3</v>
      </c>
      <c r="T310">
        <v>2</v>
      </c>
      <c r="U310">
        <v>4</v>
      </c>
      <c r="V310">
        <v>3</v>
      </c>
      <c r="W310">
        <v>2</v>
      </c>
      <c r="X310">
        <v>31</v>
      </c>
      <c r="Y310">
        <v>8</v>
      </c>
      <c r="Z310">
        <v>9</v>
      </c>
      <c r="AA310">
        <v>3</v>
      </c>
      <c r="AB310">
        <v>5</v>
      </c>
      <c r="AC310">
        <v>3</v>
      </c>
      <c r="AD310">
        <v>8</v>
      </c>
      <c r="AE310">
        <v>5</v>
      </c>
      <c r="AF310">
        <v>4</v>
      </c>
      <c r="AG310">
        <v>4</v>
      </c>
      <c r="AH310">
        <v>6</v>
      </c>
      <c r="AI310">
        <v>2</v>
      </c>
      <c r="AJ310">
        <v>6</v>
      </c>
      <c r="AK310">
        <v>4</v>
      </c>
      <c r="AL310">
        <v>3</v>
      </c>
      <c r="AM310">
        <v>2</v>
      </c>
      <c r="AN310">
        <v>3</v>
      </c>
      <c r="AO310">
        <v>3</v>
      </c>
      <c r="AP310">
        <v>16</v>
      </c>
      <c r="AQ310">
        <v>15</v>
      </c>
      <c r="AR310">
        <v>2</v>
      </c>
      <c r="AS310">
        <v>12</v>
      </c>
      <c r="AT310">
        <v>10</v>
      </c>
      <c r="AU310">
        <v>11</v>
      </c>
      <c r="AV310">
        <v>3</v>
      </c>
      <c r="AW310">
        <v>4</v>
      </c>
      <c r="AX310">
        <v>7</v>
      </c>
      <c r="AY310">
        <v>6</v>
      </c>
      <c r="AZ310">
        <v>8</v>
      </c>
      <c r="BA310">
        <v>18</v>
      </c>
      <c r="BB310">
        <v>13</v>
      </c>
      <c r="BC310">
        <v>1</v>
      </c>
      <c r="BD310">
        <v>14</v>
      </c>
      <c r="BE310">
        <v>17</v>
      </c>
      <c r="BF310">
        <v>5</v>
      </c>
      <c r="BG310">
        <v>9</v>
      </c>
      <c r="BH310">
        <v>24</v>
      </c>
    </row>
    <row r="311" spans="1:60" s="6" customFormat="1" x14ac:dyDescent="0.3">
      <c r="A311">
        <v>22507</v>
      </c>
      <c r="B311">
        <v>0</v>
      </c>
      <c r="C311">
        <v>1982</v>
      </c>
      <c r="D311" s="1">
        <v>44138.875694444447</v>
      </c>
      <c r="E311" t="s">
        <v>62</v>
      </c>
      <c r="F311">
        <v>2</v>
      </c>
      <c r="G311">
        <v>2</v>
      </c>
      <c r="H311">
        <v>1</v>
      </c>
      <c r="I311">
        <v>1</v>
      </c>
      <c r="J311">
        <v>2</v>
      </c>
      <c r="K311">
        <v>2</v>
      </c>
      <c r="L311">
        <v>2</v>
      </c>
      <c r="M311">
        <v>2</v>
      </c>
      <c r="N311">
        <v>1</v>
      </c>
      <c r="O311">
        <v>2</v>
      </c>
      <c r="P311">
        <v>1</v>
      </c>
      <c r="Q311">
        <v>2</v>
      </c>
      <c r="R311">
        <v>2</v>
      </c>
      <c r="S311">
        <v>2</v>
      </c>
      <c r="T311">
        <v>2</v>
      </c>
      <c r="U311">
        <v>2</v>
      </c>
      <c r="V311">
        <v>2</v>
      </c>
      <c r="W311">
        <v>2</v>
      </c>
      <c r="X311">
        <v>4</v>
      </c>
      <c r="Y311">
        <v>4</v>
      </c>
      <c r="Z311">
        <v>3</v>
      </c>
      <c r="AA311">
        <v>4</v>
      </c>
      <c r="AB311">
        <v>4</v>
      </c>
      <c r="AC311">
        <v>5</v>
      </c>
      <c r="AD311">
        <v>5</v>
      </c>
      <c r="AE311">
        <v>3</v>
      </c>
      <c r="AF311">
        <v>36</v>
      </c>
      <c r="AG311">
        <v>4</v>
      </c>
      <c r="AH311">
        <v>7</v>
      </c>
      <c r="AI311">
        <v>3</v>
      </c>
      <c r="AJ311">
        <v>3</v>
      </c>
      <c r="AK311">
        <v>6</v>
      </c>
      <c r="AL311">
        <v>2</v>
      </c>
      <c r="AM311">
        <v>2</v>
      </c>
      <c r="AN311">
        <v>2</v>
      </c>
      <c r="AO311">
        <v>4</v>
      </c>
      <c r="AP311">
        <v>5</v>
      </c>
      <c r="AQ311">
        <v>4</v>
      </c>
      <c r="AR311">
        <v>7</v>
      </c>
      <c r="AS311">
        <v>3</v>
      </c>
      <c r="AT311">
        <v>10</v>
      </c>
      <c r="AU311">
        <v>17</v>
      </c>
      <c r="AV311">
        <v>2</v>
      </c>
      <c r="AW311">
        <v>13</v>
      </c>
      <c r="AX311">
        <v>1</v>
      </c>
      <c r="AY311">
        <v>6</v>
      </c>
      <c r="AZ311">
        <v>8</v>
      </c>
      <c r="BA311">
        <v>14</v>
      </c>
      <c r="BB311">
        <v>16</v>
      </c>
      <c r="BC311">
        <v>18</v>
      </c>
      <c r="BD311">
        <v>15</v>
      </c>
      <c r="BE311">
        <v>9</v>
      </c>
      <c r="BF311">
        <v>12</v>
      </c>
      <c r="BG311">
        <v>11</v>
      </c>
      <c r="BH311">
        <v>-33</v>
      </c>
    </row>
    <row r="312" spans="1:60" s="6" customFormat="1" x14ac:dyDescent="0.3">
      <c r="A312">
        <v>22510</v>
      </c>
      <c r="B312">
        <v>1</v>
      </c>
      <c r="C312">
        <v>1995</v>
      </c>
      <c r="D312" s="1">
        <v>44138.900694444441</v>
      </c>
      <c r="E312" t="s">
        <v>62</v>
      </c>
      <c r="F312">
        <v>2</v>
      </c>
      <c r="G312">
        <v>1</v>
      </c>
      <c r="H312">
        <v>3</v>
      </c>
      <c r="I312">
        <v>1</v>
      </c>
      <c r="J312">
        <v>2</v>
      </c>
      <c r="K312">
        <v>2</v>
      </c>
      <c r="L312">
        <v>2</v>
      </c>
      <c r="M312">
        <v>2</v>
      </c>
      <c r="N312">
        <v>2</v>
      </c>
      <c r="O312">
        <v>3</v>
      </c>
      <c r="P312">
        <v>2</v>
      </c>
      <c r="Q312">
        <v>3</v>
      </c>
      <c r="R312">
        <v>2</v>
      </c>
      <c r="S312">
        <v>3</v>
      </c>
      <c r="T312">
        <v>2</v>
      </c>
      <c r="U312">
        <v>3</v>
      </c>
      <c r="V312">
        <v>2</v>
      </c>
      <c r="W312">
        <v>4</v>
      </c>
      <c r="X312">
        <v>43</v>
      </c>
      <c r="Y312">
        <v>20</v>
      </c>
      <c r="Z312">
        <v>27</v>
      </c>
      <c r="AA312">
        <v>16</v>
      </c>
      <c r="AB312">
        <v>20</v>
      </c>
      <c r="AC312">
        <v>20</v>
      </c>
      <c r="AD312">
        <v>17</v>
      </c>
      <c r="AE312">
        <v>57</v>
      </c>
      <c r="AF312">
        <v>13</v>
      </c>
      <c r="AG312">
        <v>11</v>
      </c>
      <c r="AH312">
        <v>25</v>
      </c>
      <c r="AI312">
        <v>20</v>
      </c>
      <c r="AJ312">
        <v>9</v>
      </c>
      <c r="AK312">
        <v>14</v>
      </c>
      <c r="AL312">
        <v>25</v>
      </c>
      <c r="AM312">
        <v>17</v>
      </c>
      <c r="AN312">
        <v>10</v>
      </c>
      <c r="AO312">
        <v>9</v>
      </c>
      <c r="AP312">
        <v>6</v>
      </c>
      <c r="AQ312">
        <v>17</v>
      </c>
      <c r="AR312">
        <v>1</v>
      </c>
      <c r="AS312">
        <v>8</v>
      </c>
      <c r="AT312">
        <v>13</v>
      </c>
      <c r="AU312">
        <v>18</v>
      </c>
      <c r="AV312">
        <v>11</v>
      </c>
      <c r="AW312">
        <v>3</v>
      </c>
      <c r="AX312">
        <v>2</v>
      </c>
      <c r="AY312">
        <v>5</v>
      </c>
      <c r="AZ312">
        <v>12</v>
      </c>
      <c r="BA312">
        <v>7</v>
      </c>
      <c r="BB312">
        <v>15</v>
      </c>
      <c r="BC312">
        <v>10</v>
      </c>
      <c r="BD312">
        <v>14</v>
      </c>
      <c r="BE312">
        <v>9</v>
      </c>
      <c r="BF312">
        <v>16</v>
      </c>
      <c r="BG312">
        <v>4</v>
      </c>
      <c r="BH312">
        <v>0</v>
      </c>
    </row>
    <row r="313" spans="1:60" x14ac:dyDescent="0.3">
      <c r="A313" s="6">
        <v>22518</v>
      </c>
      <c r="B313" s="6">
        <v>0</v>
      </c>
      <c r="C313" s="6">
        <v>1998</v>
      </c>
      <c r="D313" s="7">
        <v>44138.970833333333</v>
      </c>
      <c r="E313" s="6">
        <v>1</v>
      </c>
      <c r="F313" s="6">
        <v>3</v>
      </c>
      <c r="G313" s="6">
        <v>1</v>
      </c>
      <c r="H313" s="6">
        <v>2</v>
      </c>
      <c r="I313" s="6">
        <v>1</v>
      </c>
      <c r="J313" s="6">
        <v>2</v>
      </c>
      <c r="K313" s="6">
        <v>3</v>
      </c>
      <c r="L313" s="6">
        <v>3</v>
      </c>
      <c r="M313" s="6">
        <v>2</v>
      </c>
      <c r="N313" s="6">
        <v>1</v>
      </c>
      <c r="O313" s="6">
        <v>4</v>
      </c>
      <c r="P313" s="6">
        <v>3</v>
      </c>
      <c r="Q313" s="6">
        <v>2</v>
      </c>
      <c r="R313" s="6">
        <v>1</v>
      </c>
      <c r="S313" s="6">
        <v>1</v>
      </c>
      <c r="T313" s="6">
        <v>3</v>
      </c>
      <c r="U313" s="6">
        <v>3</v>
      </c>
      <c r="V313" s="6">
        <v>3</v>
      </c>
      <c r="W313" s="6">
        <v>4</v>
      </c>
      <c r="X313" s="6">
        <v>5</v>
      </c>
      <c r="Y313" s="6">
        <v>4</v>
      </c>
      <c r="Z313" s="6">
        <v>7</v>
      </c>
      <c r="AA313" s="6">
        <v>14</v>
      </c>
      <c r="AB313" s="6">
        <v>7</v>
      </c>
      <c r="AC313" s="6">
        <v>11</v>
      </c>
      <c r="AD313" s="6">
        <v>14</v>
      </c>
      <c r="AE313" s="6">
        <v>5</v>
      </c>
      <c r="AF313" s="6">
        <v>17</v>
      </c>
      <c r="AG313" s="6">
        <v>3</v>
      </c>
      <c r="AH313" s="6">
        <v>12</v>
      </c>
      <c r="AI313" s="6">
        <v>5</v>
      </c>
      <c r="AJ313" s="6">
        <v>9</v>
      </c>
      <c r="AK313" s="6">
        <v>4</v>
      </c>
      <c r="AL313" s="6">
        <v>8</v>
      </c>
      <c r="AM313" s="6">
        <v>6</v>
      </c>
      <c r="AN313" s="6">
        <v>5</v>
      </c>
      <c r="AO313" s="6">
        <v>4</v>
      </c>
      <c r="AP313" s="6">
        <v>13</v>
      </c>
      <c r="AQ313" s="6">
        <v>6</v>
      </c>
      <c r="AR313" s="6">
        <v>15</v>
      </c>
      <c r="AS313" s="6">
        <v>1</v>
      </c>
      <c r="AT313" s="6">
        <v>10</v>
      </c>
      <c r="AU313" s="6">
        <v>2</v>
      </c>
      <c r="AV313" s="6">
        <v>9</v>
      </c>
      <c r="AW313" s="6">
        <v>8</v>
      </c>
      <c r="AX313" s="6">
        <v>16</v>
      </c>
      <c r="AY313" s="6">
        <v>18</v>
      </c>
      <c r="AZ313" s="6">
        <v>5</v>
      </c>
      <c r="BA313" s="6">
        <v>4</v>
      </c>
      <c r="BB313" s="6">
        <v>7</v>
      </c>
      <c r="BC313" s="6">
        <v>12</v>
      </c>
      <c r="BD313" s="6">
        <v>3</v>
      </c>
      <c r="BE313" s="6">
        <v>11</v>
      </c>
      <c r="BF313" s="6">
        <v>17</v>
      </c>
      <c r="BG313" s="6">
        <v>14</v>
      </c>
      <c r="BH313" s="6">
        <v>29</v>
      </c>
    </row>
    <row r="314" spans="1:60" x14ac:dyDescent="0.3">
      <c r="A314">
        <v>22519</v>
      </c>
      <c r="B314">
        <v>0</v>
      </c>
      <c r="C314">
        <v>1969</v>
      </c>
      <c r="D314" s="1">
        <v>44138.979166666664</v>
      </c>
      <c r="E314" t="s">
        <v>62</v>
      </c>
      <c r="F314">
        <v>2</v>
      </c>
      <c r="G314">
        <v>2</v>
      </c>
      <c r="H314">
        <v>2</v>
      </c>
      <c r="I314">
        <v>1</v>
      </c>
      <c r="J314">
        <v>3</v>
      </c>
      <c r="K314">
        <v>2</v>
      </c>
      <c r="L314">
        <v>3</v>
      </c>
      <c r="M314">
        <v>2</v>
      </c>
      <c r="N314">
        <v>1</v>
      </c>
      <c r="O314">
        <v>3</v>
      </c>
      <c r="P314">
        <v>1</v>
      </c>
      <c r="Q314">
        <v>3</v>
      </c>
      <c r="R314">
        <v>1</v>
      </c>
      <c r="S314">
        <v>3</v>
      </c>
      <c r="T314">
        <v>3</v>
      </c>
      <c r="U314">
        <v>3</v>
      </c>
      <c r="V314">
        <v>3</v>
      </c>
      <c r="W314">
        <v>2</v>
      </c>
      <c r="X314">
        <v>6</v>
      </c>
      <c r="Y314">
        <v>6</v>
      </c>
      <c r="Z314">
        <v>6</v>
      </c>
      <c r="AA314">
        <v>6</v>
      </c>
      <c r="AB314">
        <v>11</v>
      </c>
      <c r="AC314">
        <v>5</v>
      </c>
      <c r="AD314">
        <v>7</v>
      </c>
      <c r="AE314">
        <v>5</v>
      </c>
      <c r="AF314">
        <v>4</v>
      </c>
      <c r="AG314">
        <v>5</v>
      </c>
      <c r="AH314">
        <v>7</v>
      </c>
      <c r="AI314">
        <v>4</v>
      </c>
      <c r="AJ314">
        <v>5</v>
      </c>
      <c r="AK314">
        <v>7</v>
      </c>
      <c r="AL314">
        <v>5</v>
      </c>
      <c r="AM314">
        <v>4</v>
      </c>
      <c r="AN314">
        <v>7</v>
      </c>
      <c r="AO314">
        <v>5</v>
      </c>
      <c r="AP314">
        <v>6</v>
      </c>
      <c r="AQ314">
        <v>10</v>
      </c>
      <c r="AR314">
        <v>7</v>
      </c>
      <c r="AS314">
        <v>14</v>
      </c>
      <c r="AT314">
        <v>16</v>
      </c>
      <c r="AU314">
        <v>9</v>
      </c>
      <c r="AV314">
        <v>17</v>
      </c>
      <c r="AW314">
        <v>15</v>
      </c>
      <c r="AX314">
        <v>3</v>
      </c>
      <c r="AY314">
        <v>18</v>
      </c>
      <c r="AZ314">
        <v>13</v>
      </c>
      <c r="BA314">
        <v>11</v>
      </c>
      <c r="BB314">
        <v>5</v>
      </c>
      <c r="BC314">
        <v>8</v>
      </c>
      <c r="BD314">
        <v>4</v>
      </c>
      <c r="BE314">
        <v>12</v>
      </c>
      <c r="BF314">
        <v>1</v>
      </c>
      <c r="BG314">
        <v>2</v>
      </c>
      <c r="BH314">
        <v>-14</v>
      </c>
    </row>
    <row r="315" spans="1:60" x14ac:dyDescent="0.3">
      <c r="A315">
        <v>22525</v>
      </c>
      <c r="B315">
        <v>0</v>
      </c>
      <c r="C315">
        <v>1998</v>
      </c>
      <c r="D315" s="1">
        <v>44139.307638888888</v>
      </c>
      <c r="E315" t="s">
        <v>63</v>
      </c>
      <c r="F315">
        <v>3</v>
      </c>
      <c r="G315">
        <v>1</v>
      </c>
      <c r="H315">
        <v>2</v>
      </c>
      <c r="I315">
        <v>3</v>
      </c>
      <c r="J315">
        <v>3</v>
      </c>
      <c r="K315">
        <v>3</v>
      </c>
      <c r="L315">
        <v>3</v>
      </c>
      <c r="M315">
        <v>3</v>
      </c>
      <c r="N315">
        <v>3</v>
      </c>
      <c r="O315">
        <v>3</v>
      </c>
      <c r="P315">
        <v>3</v>
      </c>
      <c r="Q315">
        <v>3</v>
      </c>
      <c r="R315">
        <v>2</v>
      </c>
      <c r="S315">
        <v>4</v>
      </c>
      <c r="T315">
        <v>4</v>
      </c>
      <c r="U315">
        <v>4</v>
      </c>
      <c r="V315">
        <v>3</v>
      </c>
      <c r="W315">
        <v>4</v>
      </c>
      <c r="X315">
        <v>7</v>
      </c>
      <c r="Y315">
        <v>6</v>
      </c>
      <c r="Z315">
        <v>8</v>
      </c>
      <c r="AA315">
        <v>10</v>
      </c>
      <c r="AB315">
        <v>13</v>
      </c>
      <c r="AC315">
        <v>6</v>
      </c>
      <c r="AD315">
        <v>11</v>
      </c>
      <c r="AE315">
        <v>6</v>
      </c>
      <c r="AF315">
        <v>6</v>
      </c>
      <c r="AG315">
        <v>7</v>
      </c>
      <c r="AH315">
        <v>11</v>
      </c>
      <c r="AI315">
        <v>5</v>
      </c>
      <c r="AJ315">
        <v>10</v>
      </c>
      <c r="AK315">
        <v>6</v>
      </c>
      <c r="AL315">
        <v>8</v>
      </c>
      <c r="AM315">
        <v>4</v>
      </c>
      <c r="AN315">
        <v>8</v>
      </c>
      <c r="AO315">
        <v>7</v>
      </c>
      <c r="AP315">
        <v>1</v>
      </c>
      <c r="AQ315">
        <v>18</v>
      </c>
      <c r="AR315">
        <v>5</v>
      </c>
      <c r="AS315">
        <v>13</v>
      </c>
      <c r="AT315">
        <v>17</v>
      </c>
      <c r="AU315">
        <v>4</v>
      </c>
      <c r="AV315">
        <v>16</v>
      </c>
      <c r="AW315">
        <v>10</v>
      </c>
      <c r="AX315">
        <v>11</v>
      </c>
      <c r="AY315">
        <v>14</v>
      </c>
      <c r="AZ315">
        <v>8</v>
      </c>
      <c r="BA315">
        <v>6</v>
      </c>
      <c r="BB315">
        <v>12</v>
      </c>
      <c r="BC315">
        <v>2</v>
      </c>
      <c r="BD315">
        <v>9</v>
      </c>
      <c r="BE315">
        <v>3</v>
      </c>
      <c r="BF315">
        <v>7</v>
      </c>
      <c r="BG315">
        <v>15</v>
      </c>
      <c r="BH315">
        <v>13</v>
      </c>
    </row>
    <row r="316" spans="1:60" x14ac:dyDescent="0.3">
      <c r="A316" s="6">
        <v>22532</v>
      </c>
      <c r="B316" s="6">
        <v>1</v>
      </c>
      <c r="C316" s="6">
        <v>2000</v>
      </c>
      <c r="D316" s="7">
        <v>44139.363194444442</v>
      </c>
      <c r="E316" s="6">
        <v>1</v>
      </c>
      <c r="F316" s="6">
        <v>3</v>
      </c>
      <c r="G316" s="6">
        <v>3</v>
      </c>
      <c r="H316" s="6">
        <v>4</v>
      </c>
      <c r="I316" s="6">
        <v>3</v>
      </c>
      <c r="J316" s="6">
        <v>3</v>
      </c>
      <c r="K316" s="6">
        <v>2</v>
      </c>
      <c r="L316" s="6">
        <v>4</v>
      </c>
      <c r="M316" s="6">
        <v>3</v>
      </c>
      <c r="N316" s="6">
        <v>4</v>
      </c>
      <c r="O316" s="6">
        <v>2</v>
      </c>
      <c r="P316" s="6">
        <v>4</v>
      </c>
      <c r="Q316" s="6">
        <v>4</v>
      </c>
      <c r="R316" s="6">
        <v>2</v>
      </c>
      <c r="S316" s="6">
        <v>1</v>
      </c>
      <c r="T316" s="6">
        <v>1</v>
      </c>
      <c r="U316" s="6">
        <v>3</v>
      </c>
      <c r="V316" s="6">
        <v>3</v>
      </c>
      <c r="W316" s="6">
        <v>4</v>
      </c>
      <c r="X316" s="6">
        <v>7</v>
      </c>
      <c r="Y316" s="6">
        <v>10</v>
      </c>
      <c r="Z316" s="6">
        <v>4</v>
      </c>
      <c r="AA316" s="6">
        <v>8</v>
      </c>
      <c r="AB316" s="6">
        <v>23</v>
      </c>
      <c r="AC316" s="6">
        <v>7</v>
      </c>
      <c r="AD316" s="6">
        <v>13</v>
      </c>
      <c r="AE316" s="6">
        <v>5</v>
      </c>
      <c r="AF316" s="6">
        <v>5</v>
      </c>
      <c r="AG316" s="6">
        <v>6</v>
      </c>
      <c r="AH316" s="6">
        <v>7</v>
      </c>
      <c r="AI316" s="6">
        <v>4</v>
      </c>
      <c r="AJ316" s="6">
        <v>9</v>
      </c>
      <c r="AK316" s="6">
        <v>7</v>
      </c>
      <c r="AL316" s="6">
        <v>7</v>
      </c>
      <c r="AM316" s="6">
        <v>8</v>
      </c>
      <c r="AN316" s="6">
        <v>5</v>
      </c>
      <c r="AO316" s="6">
        <v>4</v>
      </c>
      <c r="AP316" s="6">
        <v>12</v>
      </c>
      <c r="AQ316" s="6">
        <v>1</v>
      </c>
      <c r="AR316" s="6">
        <v>11</v>
      </c>
      <c r="AS316" s="6">
        <v>6</v>
      </c>
      <c r="AT316" s="6">
        <v>2</v>
      </c>
      <c r="AU316" s="6">
        <v>13</v>
      </c>
      <c r="AV316" s="6">
        <v>3</v>
      </c>
      <c r="AW316" s="6">
        <v>14</v>
      </c>
      <c r="AX316" s="6">
        <v>15</v>
      </c>
      <c r="AY316" s="6">
        <v>5</v>
      </c>
      <c r="AZ316" s="6">
        <v>7</v>
      </c>
      <c r="BA316" s="6">
        <v>9</v>
      </c>
      <c r="BB316" s="6">
        <v>8</v>
      </c>
      <c r="BC316" s="6">
        <v>16</v>
      </c>
      <c r="BD316" s="6">
        <v>4</v>
      </c>
      <c r="BE316" s="6">
        <v>10</v>
      </c>
      <c r="BF316" s="6">
        <v>18</v>
      </c>
      <c r="BG316" s="6">
        <v>17</v>
      </c>
      <c r="BH316" s="6">
        <v>26</v>
      </c>
    </row>
    <row r="317" spans="1:60" x14ac:dyDescent="0.3">
      <c r="A317">
        <v>22533</v>
      </c>
      <c r="B317">
        <v>0</v>
      </c>
      <c r="C317">
        <v>1997</v>
      </c>
      <c r="D317" s="1">
        <v>44139.364583333336</v>
      </c>
      <c r="E317" t="s">
        <v>62</v>
      </c>
      <c r="F317">
        <v>3</v>
      </c>
      <c r="G317">
        <v>2</v>
      </c>
      <c r="H317">
        <v>2</v>
      </c>
      <c r="I317">
        <v>2</v>
      </c>
      <c r="J317">
        <v>1</v>
      </c>
      <c r="K317">
        <v>3</v>
      </c>
      <c r="L317">
        <v>1</v>
      </c>
      <c r="M317">
        <v>2</v>
      </c>
      <c r="N317">
        <v>2</v>
      </c>
      <c r="O317">
        <v>2</v>
      </c>
      <c r="P317">
        <v>2</v>
      </c>
      <c r="Q317">
        <v>2</v>
      </c>
      <c r="R317">
        <v>1</v>
      </c>
      <c r="S317">
        <v>1</v>
      </c>
      <c r="T317">
        <v>2</v>
      </c>
      <c r="U317">
        <v>1</v>
      </c>
      <c r="V317">
        <v>1</v>
      </c>
      <c r="W317">
        <v>1</v>
      </c>
      <c r="X317">
        <v>5</v>
      </c>
      <c r="Y317">
        <v>6</v>
      </c>
      <c r="Z317">
        <v>6</v>
      </c>
      <c r="AA317">
        <v>9</v>
      </c>
      <c r="AB317">
        <v>7</v>
      </c>
      <c r="AC317">
        <v>5</v>
      </c>
      <c r="AD317">
        <v>6</v>
      </c>
      <c r="AE317">
        <v>5</v>
      </c>
      <c r="AF317">
        <v>6</v>
      </c>
      <c r="AG317">
        <v>9</v>
      </c>
      <c r="AH317">
        <v>10</v>
      </c>
      <c r="AI317">
        <v>5</v>
      </c>
      <c r="AJ317">
        <v>6</v>
      </c>
      <c r="AK317">
        <v>7</v>
      </c>
      <c r="AL317">
        <v>15</v>
      </c>
      <c r="AM317">
        <v>5</v>
      </c>
      <c r="AN317">
        <v>6</v>
      </c>
      <c r="AO317">
        <v>5</v>
      </c>
      <c r="AP317">
        <v>14</v>
      </c>
      <c r="AQ317">
        <v>9</v>
      </c>
      <c r="AR317">
        <v>11</v>
      </c>
      <c r="AS317">
        <v>7</v>
      </c>
      <c r="AT317">
        <v>10</v>
      </c>
      <c r="AU317">
        <v>5</v>
      </c>
      <c r="AV317">
        <v>18</v>
      </c>
      <c r="AW317">
        <v>17</v>
      </c>
      <c r="AX317">
        <v>16</v>
      </c>
      <c r="AY317">
        <v>2</v>
      </c>
      <c r="AZ317">
        <v>6</v>
      </c>
      <c r="BA317">
        <v>8</v>
      </c>
      <c r="BB317">
        <v>4</v>
      </c>
      <c r="BC317">
        <v>15</v>
      </c>
      <c r="BD317">
        <v>1</v>
      </c>
      <c r="BE317">
        <v>3</v>
      </c>
      <c r="BF317">
        <v>12</v>
      </c>
      <c r="BG317">
        <v>13</v>
      </c>
      <c r="BH317">
        <v>-10</v>
      </c>
    </row>
    <row r="318" spans="1:60" x14ac:dyDescent="0.3">
      <c r="A318">
        <v>22534</v>
      </c>
      <c r="B318">
        <v>1</v>
      </c>
      <c r="C318">
        <v>1994</v>
      </c>
      <c r="D318" s="1">
        <v>44139.365277777775</v>
      </c>
      <c r="E318" t="s">
        <v>62</v>
      </c>
      <c r="F318">
        <v>1</v>
      </c>
      <c r="G318">
        <v>1</v>
      </c>
      <c r="H318">
        <v>2</v>
      </c>
      <c r="I318">
        <v>2</v>
      </c>
      <c r="J318">
        <v>1</v>
      </c>
      <c r="K318">
        <v>4</v>
      </c>
      <c r="L318">
        <v>2</v>
      </c>
      <c r="M318">
        <v>2</v>
      </c>
      <c r="N318">
        <v>2</v>
      </c>
      <c r="O318">
        <v>2</v>
      </c>
      <c r="P318">
        <v>3</v>
      </c>
      <c r="Q318">
        <v>2</v>
      </c>
      <c r="R318">
        <v>3</v>
      </c>
      <c r="S318">
        <v>1</v>
      </c>
      <c r="T318">
        <v>1</v>
      </c>
      <c r="U318">
        <v>1</v>
      </c>
      <c r="V318">
        <v>1</v>
      </c>
      <c r="W318">
        <v>4</v>
      </c>
      <c r="X318">
        <v>7</v>
      </c>
      <c r="Y318">
        <v>6</v>
      </c>
      <c r="Z318">
        <v>9</v>
      </c>
      <c r="AA318">
        <v>8</v>
      </c>
      <c r="AB318">
        <v>11</v>
      </c>
      <c r="AC318">
        <v>15</v>
      </c>
      <c r="AD318">
        <v>9</v>
      </c>
      <c r="AE318">
        <v>5</v>
      </c>
      <c r="AF318">
        <v>8</v>
      </c>
      <c r="AG318">
        <v>4</v>
      </c>
      <c r="AH318">
        <v>7</v>
      </c>
      <c r="AI318">
        <v>4</v>
      </c>
      <c r="AJ318">
        <v>14</v>
      </c>
      <c r="AK318">
        <v>5</v>
      </c>
      <c r="AL318">
        <v>5</v>
      </c>
      <c r="AM318">
        <v>3</v>
      </c>
      <c r="AN318">
        <v>4</v>
      </c>
      <c r="AO318">
        <v>3</v>
      </c>
      <c r="AP318">
        <v>1</v>
      </c>
      <c r="AQ318">
        <v>2</v>
      </c>
      <c r="AR318">
        <v>13</v>
      </c>
      <c r="AS318">
        <v>15</v>
      </c>
      <c r="AT318">
        <v>10</v>
      </c>
      <c r="AU318">
        <v>17</v>
      </c>
      <c r="AV318">
        <v>6</v>
      </c>
      <c r="AW318">
        <v>7</v>
      </c>
      <c r="AX318">
        <v>4</v>
      </c>
      <c r="AY318">
        <v>16</v>
      </c>
      <c r="AZ318">
        <v>18</v>
      </c>
      <c r="BA318">
        <v>11</v>
      </c>
      <c r="BB318">
        <v>3</v>
      </c>
      <c r="BC318">
        <v>5</v>
      </c>
      <c r="BD318">
        <v>14</v>
      </c>
      <c r="BE318">
        <v>8</v>
      </c>
      <c r="BF318">
        <v>12</v>
      </c>
      <c r="BG318">
        <v>9</v>
      </c>
      <c r="BH318">
        <v>33</v>
      </c>
    </row>
    <row r="319" spans="1:60" s="6" customFormat="1" x14ac:dyDescent="0.3">
      <c r="A319">
        <v>22535</v>
      </c>
      <c r="B319">
        <v>0</v>
      </c>
      <c r="C319">
        <v>1997</v>
      </c>
      <c r="D319" s="1">
        <v>44139.365972222222</v>
      </c>
      <c r="E319" t="s">
        <v>62</v>
      </c>
      <c r="F319">
        <v>3</v>
      </c>
      <c r="G319">
        <v>1</v>
      </c>
      <c r="H319">
        <v>2</v>
      </c>
      <c r="I319">
        <v>1</v>
      </c>
      <c r="J319">
        <v>1</v>
      </c>
      <c r="K319">
        <v>4</v>
      </c>
      <c r="L319">
        <v>2</v>
      </c>
      <c r="M319">
        <v>3</v>
      </c>
      <c r="N319">
        <v>1</v>
      </c>
      <c r="O319">
        <v>1</v>
      </c>
      <c r="P319">
        <v>1</v>
      </c>
      <c r="Q319">
        <v>3</v>
      </c>
      <c r="R319">
        <v>4</v>
      </c>
      <c r="S319">
        <v>1</v>
      </c>
      <c r="T319">
        <v>2</v>
      </c>
      <c r="U319">
        <v>1</v>
      </c>
      <c r="V319">
        <v>1</v>
      </c>
      <c r="W319">
        <v>2</v>
      </c>
      <c r="X319">
        <v>4</v>
      </c>
      <c r="Y319">
        <v>3</v>
      </c>
      <c r="Z319">
        <v>7</v>
      </c>
      <c r="AA319">
        <v>9</v>
      </c>
      <c r="AB319">
        <v>9</v>
      </c>
      <c r="AC319">
        <v>7</v>
      </c>
      <c r="AD319">
        <v>6</v>
      </c>
      <c r="AE319">
        <v>6</v>
      </c>
      <c r="AF319">
        <v>8</v>
      </c>
      <c r="AG319">
        <v>8</v>
      </c>
      <c r="AH319">
        <v>5</v>
      </c>
      <c r="AI319">
        <v>4</v>
      </c>
      <c r="AJ319">
        <v>21</v>
      </c>
      <c r="AK319">
        <v>6</v>
      </c>
      <c r="AL319">
        <v>5</v>
      </c>
      <c r="AM319">
        <v>4</v>
      </c>
      <c r="AN319">
        <v>3</v>
      </c>
      <c r="AO319">
        <v>4</v>
      </c>
      <c r="AP319">
        <v>11</v>
      </c>
      <c r="AQ319">
        <v>6</v>
      </c>
      <c r="AR319">
        <v>4</v>
      </c>
      <c r="AS319">
        <v>10</v>
      </c>
      <c r="AT319">
        <v>3</v>
      </c>
      <c r="AU319">
        <v>1</v>
      </c>
      <c r="AV319">
        <v>5</v>
      </c>
      <c r="AW319">
        <v>13</v>
      </c>
      <c r="AX319">
        <v>2</v>
      </c>
      <c r="AY319">
        <v>17</v>
      </c>
      <c r="AZ319">
        <v>12</v>
      </c>
      <c r="BA319">
        <v>14</v>
      </c>
      <c r="BB319">
        <v>7</v>
      </c>
      <c r="BC319">
        <v>18</v>
      </c>
      <c r="BD319">
        <v>9</v>
      </c>
      <c r="BE319">
        <v>8</v>
      </c>
      <c r="BF319">
        <v>16</v>
      </c>
      <c r="BG319">
        <v>15</v>
      </c>
      <c r="BH319">
        <v>-2</v>
      </c>
    </row>
    <row r="320" spans="1:60" x14ac:dyDescent="0.3">
      <c r="A320" s="6">
        <v>22537</v>
      </c>
      <c r="B320" s="6">
        <v>0</v>
      </c>
      <c r="C320" s="6">
        <v>1998</v>
      </c>
      <c r="D320" s="7">
        <v>44139.372916666667</v>
      </c>
      <c r="E320" s="6">
        <v>1</v>
      </c>
      <c r="F320" s="6">
        <v>3</v>
      </c>
      <c r="G320" s="6">
        <v>3</v>
      </c>
      <c r="H320" s="6">
        <v>3</v>
      </c>
      <c r="I320" s="6">
        <v>1</v>
      </c>
      <c r="J320" s="6">
        <v>3</v>
      </c>
      <c r="K320" s="6">
        <v>2</v>
      </c>
      <c r="L320" s="6">
        <v>4</v>
      </c>
      <c r="M320" s="6">
        <v>3</v>
      </c>
      <c r="N320" s="6">
        <v>4</v>
      </c>
      <c r="O320" s="6">
        <v>3</v>
      </c>
      <c r="P320" s="6">
        <v>4</v>
      </c>
      <c r="Q320" s="6">
        <v>3</v>
      </c>
      <c r="R320" s="6">
        <v>4</v>
      </c>
      <c r="S320" s="6">
        <v>2</v>
      </c>
      <c r="T320" s="6">
        <v>3</v>
      </c>
      <c r="U320" s="6">
        <v>3</v>
      </c>
      <c r="V320" s="6">
        <v>3</v>
      </c>
      <c r="W320" s="6">
        <v>4</v>
      </c>
      <c r="X320" s="6">
        <v>23</v>
      </c>
      <c r="Y320" s="6">
        <v>11</v>
      </c>
      <c r="Z320" s="6">
        <v>12</v>
      </c>
      <c r="AA320" s="6">
        <v>44</v>
      </c>
      <c r="AB320" s="6">
        <v>37</v>
      </c>
      <c r="AC320" s="6">
        <v>14</v>
      </c>
      <c r="AD320" s="6">
        <v>14</v>
      </c>
      <c r="AE320" s="6">
        <v>31</v>
      </c>
      <c r="AF320" s="6">
        <v>5</v>
      </c>
      <c r="AG320" s="6">
        <v>10</v>
      </c>
      <c r="AH320" s="6">
        <v>18</v>
      </c>
      <c r="AI320" s="6">
        <v>13</v>
      </c>
      <c r="AJ320" s="6">
        <v>17</v>
      </c>
      <c r="AK320" s="6">
        <v>11</v>
      </c>
      <c r="AL320" s="6">
        <v>5</v>
      </c>
      <c r="AM320" s="6">
        <v>4</v>
      </c>
      <c r="AN320" s="6">
        <v>16</v>
      </c>
      <c r="AO320" s="6">
        <v>5</v>
      </c>
      <c r="AP320" s="6">
        <v>18</v>
      </c>
      <c r="AQ320" s="6">
        <v>5</v>
      </c>
      <c r="AR320" s="6">
        <v>2</v>
      </c>
      <c r="AS320" s="6">
        <v>6</v>
      </c>
      <c r="AT320" s="6">
        <v>13</v>
      </c>
      <c r="AU320" s="6">
        <v>3</v>
      </c>
      <c r="AV320" s="6">
        <v>4</v>
      </c>
      <c r="AW320" s="6">
        <v>10</v>
      </c>
      <c r="AX320" s="6">
        <v>14</v>
      </c>
      <c r="AY320" s="6">
        <v>15</v>
      </c>
      <c r="AZ320" s="6">
        <v>11</v>
      </c>
      <c r="BA320" s="6">
        <v>12</v>
      </c>
      <c r="BB320" s="6">
        <v>1</v>
      </c>
      <c r="BC320" s="6">
        <v>17</v>
      </c>
      <c r="BD320" s="6">
        <v>8</v>
      </c>
      <c r="BE320" s="6">
        <v>16</v>
      </c>
      <c r="BF320" s="6">
        <v>9</v>
      </c>
      <c r="BG320" s="6">
        <v>7</v>
      </c>
      <c r="BH320" s="6">
        <v>3</v>
      </c>
    </row>
    <row r="321" spans="1:60" x14ac:dyDescent="0.3">
      <c r="A321" s="6">
        <v>22538</v>
      </c>
      <c r="B321" s="6">
        <v>0</v>
      </c>
      <c r="C321" s="6">
        <v>1999</v>
      </c>
      <c r="D321" s="7">
        <v>44139.379861111112</v>
      </c>
      <c r="E321" s="6">
        <v>1</v>
      </c>
      <c r="F321" s="6">
        <v>3</v>
      </c>
      <c r="G321" s="6">
        <v>2</v>
      </c>
      <c r="H321" s="6">
        <v>2</v>
      </c>
      <c r="I321" s="6">
        <v>2</v>
      </c>
      <c r="J321" s="6">
        <v>2</v>
      </c>
      <c r="K321" s="6">
        <v>3</v>
      </c>
      <c r="L321" s="6">
        <v>2</v>
      </c>
      <c r="M321" s="6">
        <v>2</v>
      </c>
      <c r="N321" s="6">
        <v>2</v>
      </c>
      <c r="O321" s="6">
        <v>3</v>
      </c>
      <c r="P321" s="6">
        <v>2</v>
      </c>
      <c r="Q321" s="6">
        <v>3</v>
      </c>
      <c r="R321" s="6">
        <v>2</v>
      </c>
      <c r="S321" s="6">
        <v>3</v>
      </c>
      <c r="T321" s="6">
        <v>3</v>
      </c>
      <c r="U321" s="6">
        <v>2</v>
      </c>
      <c r="V321" s="6">
        <v>2</v>
      </c>
      <c r="W321" s="6">
        <v>3</v>
      </c>
      <c r="X321" s="6">
        <v>5</v>
      </c>
      <c r="Y321" s="6">
        <v>5</v>
      </c>
      <c r="Z321" s="6">
        <v>3</v>
      </c>
      <c r="AA321" s="6">
        <v>6</v>
      </c>
      <c r="AB321" s="6">
        <v>4</v>
      </c>
      <c r="AC321" s="6">
        <v>4</v>
      </c>
      <c r="AD321" s="6">
        <v>6</v>
      </c>
      <c r="AE321" s="6">
        <v>5</v>
      </c>
      <c r="AF321" s="6">
        <v>4</v>
      </c>
      <c r="AG321" s="6">
        <v>4</v>
      </c>
      <c r="AH321" s="6">
        <v>7</v>
      </c>
      <c r="AI321" s="6">
        <v>4</v>
      </c>
      <c r="AJ321" s="6">
        <v>11</v>
      </c>
      <c r="AK321" s="6">
        <v>6</v>
      </c>
      <c r="AL321" s="6">
        <v>4</v>
      </c>
      <c r="AM321" s="6">
        <v>3</v>
      </c>
      <c r="AN321" s="6">
        <v>5</v>
      </c>
      <c r="AO321" s="6">
        <v>4</v>
      </c>
      <c r="AP321" s="6">
        <v>2</v>
      </c>
      <c r="AQ321" s="6">
        <v>10</v>
      </c>
      <c r="AR321" s="6">
        <v>18</v>
      </c>
      <c r="AS321" s="6">
        <v>5</v>
      </c>
      <c r="AT321" s="6">
        <v>8</v>
      </c>
      <c r="AU321" s="6">
        <v>7</v>
      </c>
      <c r="AV321" s="6">
        <v>15</v>
      </c>
      <c r="AW321" s="6">
        <v>6</v>
      </c>
      <c r="AX321" s="6">
        <v>12</v>
      </c>
      <c r="AY321" s="6">
        <v>17</v>
      </c>
      <c r="AZ321" s="6">
        <v>13</v>
      </c>
      <c r="BA321" s="6">
        <v>14</v>
      </c>
      <c r="BB321" s="6">
        <v>9</v>
      </c>
      <c r="BC321" s="6">
        <v>4</v>
      </c>
      <c r="BD321" s="6">
        <v>11</v>
      </c>
      <c r="BE321" s="6">
        <v>3</v>
      </c>
      <c r="BF321" s="6">
        <v>1</v>
      </c>
      <c r="BG321" s="6">
        <v>16</v>
      </c>
      <c r="BH321" s="6">
        <v>-26</v>
      </c>
    </row>
    <row r="322" spans="1:60" x14ac:dyDescent="0.3">
      <c r="A322">
        <v>22542</v>
      </c>
      <c r="B322">
        <v>0</v>
      </c>
      <c r="C322">
        <v>1996</v>
      </c>
      <c r="D322" s="1">
        <v>44139.381944444445</v>
      </c>
      <c r="E322" t="s">
        <v>62</v>
      </c>
      <c r="F322">
        <v>2</v>
      </c>
      <c r="G322">
        <v>1</v>
      </c>
      <c r="H322">
        <v>1</v>
      </c>
      <c r="I322">
        <v>1</v>
      </c>
      <c r="J322">
        <v>2</v>
      </c>
      <c r="K322">
        <v>1</v>
      </c>
      <c r="L322">
        <v>2</v>
      </c>
      <c r="M322">
        <v>2</v>
      </c>
      <c r="N322">
        <v>2</v>
      </c>
      <c r="O322">
        <v>3</v>
      </c>
      <c r="P322">
        <v>1</v>
      </c>
      <c r="Q322">
        <v>3</v>
      </c>
      <c r="R322">
        <v>1</v>
      </c>
      <c r="S322">
        <v>1</v>
      </c>
      <c r="T322">
        <v>2</v>
      </c>
      <c r="U322">
        <v>2</v>
      </c>
      <c r="V322">
        <v>3</v>
      </c>
      <c r="W322">
        <v>1</v>
      </c>
      <c r="X322">
        <v>6</v>
      </c>
      <c r="Y322">
        <v>6</v>
      </c>
      <c r="Z322">
        <v>4</v>
      </c>
      <c r="AA322">
        <v>5</v>
      </c>
      <c r="AB322">
        <v>22</v>
      </c>
      <c r="AC322">
        <v>5</v>
      </c>
      <c r="AD322">
        <v>8</v>
      </c>
      <c r="AE322">
        <v>7</v>
      </c>
      <c r="AF322">
        <v>6</v>
      </c>
      <c r="AG322">
        <v>8</v>
      </c>
      <c r="AH322">
        <v>21</v>
      </c>
      <c r="AI322">
        <v>10</v>
      </c>
      <c r="AJ322">
        <v>20</v>
      </c>
      <c r="AK322">
        <v>6</v>
      </c>
      <c r="AL322">
        <v>5</v>
      </c>
      <c r="AM322">
        <v>3</v>
      </c>
      <c r="AN322">
        <v>6</v>
      </c>
      <c r="AO322">
        <v>4</v>
      </c>
      <c r="AP322">
        <v>8</v>
      </c>
      <c r="AQ322">
        <v>16</v>
      </c>
      <c r="AR322">
        <v>4</v>
      </c>
      <c r="AS322">
        <v>9</v>
      </c>
      <c r="AT322">
        <v>1</v>
      </c>
      <c r="AU322">
        <v>13</v>
      </c>
      <c r="AV322">
        <v>12</v>
      </c>
      <c r="AW322">
        <v>3</v>
      </c>
      <c r="AX322">
        <v>18</v>
      </c>
      <c r="AY322">
        <v>2</v>
      </c>
      <c r="AZ322">
        <v>17</v>
      </c>
      <c r="BA322">
        <v>15</v>
      </c>
      <c r="BB322">
        <v>10</v>
      </c>
      <c r="BC322">
        <v>7</v>
      </c>
      <c r="BD322">
        <v>14</v>
      </c>
      <c r="BE322">
        <v>5</v>
      </c>
      <c r="BF322">
        <v>6</v>
      </c>
      <c r="BG322">
        <v>11</v>
      </c>
      <c r="BH322">
        <v>0</v>
      </c>
    </row>
    <row r="323" spans="1:60" x14ac:dyDescent="0.3">
      <c r="A323">
        <v>22530</v>
      </c>
      <c r="B323">
        <v>0</v>
      </c>
      <c r="C323">
        <v>1998</v>
      </c>
      <c r="D323" s="1">
        <v>44139.38958333333</v>
      </c>
      <c r="E323" t="s">
        <v>62</v>
      </c>
      <c r="F323">
        <v>3</v>
      </c>
      <c r="G323">
        <v>1</v>
      </c>
      <c r="H323">
        <v>1</v>
      </c>
      <c r="I323">
        <v>1</v>
      </c>
      <c r="J323">
        <v>2</v>
      </c>
      <c r="K323">
        <v>3</v>
      </c>
      <c r="L323">
        <v>2</v>
      </c>
      <c r="M323">
        <v>4</v>
      </c>
      <c r="N323">
        <v>2</v>
      </c>
      <c r="O323">
        <v>3</v>
      </c>
      <c r="P323">
        <v>1</v>
      </c>
      <c r="Q323">
        <v>4</v>
      </c>
      <c r="R323">
        <v>1</v>
      </c>
      <c r="S323">
        <v>1</v>
      </c>
      <c r="T323">
        <v>2</v>
      </c>
      <c r="U323">
        <v>3</v>
      </c>
      <c r="V323">
        <v>3</v>
      </c>
      <c r="W323">
        <v>2</v>
      </c>
      <c r="X323">
        <v>37</v>
      </c>
      <c r="Y323">
        <v>9</v>
      </c>
      <c r="Z323">
        <v>12</v>
      </c>
      <c r="AA323">
        <v>30</v>
      </c>
      <c r="AB323">
        <v>26</v>
      </c>
      <c r="AC323">
        <v>8</v>
      </c>
      <c r="AD323">
        <v>19</v>
      </c>
      <c r="AE323">
        <v>601</v>
      </c>
      <c r="AF323">
        <v>11</v>
      </c>
      <c r="AG323">
        <v>34</v>
      </c>
      <c r="AH323">
        <v>97</v>
      </c>
      <c r="AI323">
        <v>17</v>
      </c>
      <c r="AJ323">
        <v>43</v>
      </c>
      <c r="AK323">
        <v>11</v>
      </c>
      <c r="AL323">
        <v>20</v>
      </c>
      <c r="AM323">
        <v>2330</v>
      </c>
      <c r="AN323">
        <v>24</v>
      </c>
      <c r="AO323">
        <v>10</v>
      </c>
      <c r="AP323">
        <v>3</v>
      </c>
      <c r="AQ323">
        <v>5</v>
      </c>
      <c r="AR323">
        <v>15</v>
      </c>
      <c r="AS323">
        <v>18</v>
      </c>
      <c r="AT323">
        <v>4</v>
      </c>
      <c r="AU323">
        <v>13</v>
      </c>
      <c r="AV323">
        <v>9</v>
      </c>
      <c r="AW323">
        <v>12</v>
      </c>
      <c r="AX323">
        <v>14</v>
      </c>
      <c r="AY323">
        <v>10</v>
      </c>
      <c r="AZ323">
        <v>11</v>
      </c>
      <c r="BA323">
        <v>6</v>
      </c>
      <c r="BB323">
        <v>17</v>
      </c>
      <c r="BC323">
        <v>7</v>
      </c>
      <c r="BD323">
        <v>16</v>
      </c>
      <c r="BE323">
        <v>8</v>
      </c>
      <c r="BF323">
        <v>1</v>
      </c>
      <c r="BG323">
        <v>2</v>
      </c>
      <c r="BH323">
        <v>7</v>
      </c>
    </row>
    <row r="324" spans="1:60" x14ac:dyDescent="0.3">
      <c r="A324">
        <v>22541</v>
      </c>
      <c r="B324">
        <v>0</v>
      </c>
      <c r="C324">
        <v>1995</v>
      </c>
      <c r="D324" s="1">
        <v>44139.392361111109</v>
      </c>
      <c r="E324" t="s">
        <v>62</v>
      </c>
      <c r="F324">
        <v>3</v>
      </c>
      <c r="G324">
        <v>2</v>
      </c>
      <c r="H324">
        <v>1</v>
      </c>
      <c r="I324">
        <v>2</v>
      </c>
      <c r="J324">
        <v>1</v>
      </c>
      <c r="K324">
        <v>3</v>
      </c>
      <c r="L324">
        <v>3</v>
      </c>
      <c r="M324">
        <v>2</v>
      </c>
      <c r="N324">
        <v>2</v>
      </c>
      <c r="O324">
        <v>3</v>
      </c>
      <c r="P324">
        <v>2</v>
      </c>
      <c r="Q324">
        <v>2</v>
      </c>
      <c r="R324">
        <v>2</v>
      </c>
      <c r="S324">
        <v>3</v>
      </c>
      <c r="T324">
        <v>3</v>
      </c>
      <c r="U324">
        <v>2</v>
      </c>
      <c r="V324">
        <v>2</v>
      </c>
      <c r="W324">
        <v>3</v>
      </c>
      <c r="X324">
        <v>3</v>
      </c>
      <c r="Y324">
        <v>3</v>
      </c>
      <c r="Z324">
        <v>17</v>
      </c>
      <c r="AA324">
        <v>4</v>
      </c>
      <c r="AB324">
        <v>4</v>
      </c>
      <c r="AC324">
        <v>2</v>
      </c>
      <c r="AD324">
        <v>6</v>
      </c>
      <c r="AE324">
        <v>5</v>
      </c>
      <c r="AF324">
        <v>3</v>
      </c>
      <c r="AG324">
        <v>2</v>
      </c>
      <c r="AH324">
        <v>6</v>
      </c>
      <c r="AI324">
        <v>3</v>
      </c>
      <c r="AJ324">
        <v>6</v>
      </c>
      <c r="AK324">
        <v>4</v>
      </c>
      <c r="AL324">
        <v>4</v>
      </c>
      <c r="AM324">
        <v>4</v>
      </c>
      <c r="AN324">
        <v>3</v>
      </c>
      <c r="AO324">
        <v>2</v>
      </c>
      <c r="AP324">
        <v>4</v>
      </c>
      <c r="AQ324">
        <v>16</v>
      </c>
      <c r="AR324">
        <v>2</v>
      </c>
      <c r="AS324">
        <v>10</v>
      </c>
      <c r="AT324">
        <v>9</v>
      </c>
      <c r="AU324">
        <v>18</v>
      </c>
      <c r="AV324">
        <v>7</v>
      </c>
      <c r="AW324">
        <v>15</v>
      </c>
      <c r="AX324">
        <v>5</v>
      </c>
      <c r="AY324">
        <v>13</v>
      </c>
      <c r="AZ324">
        <v>17</v>
      </c>
      <c r="BA324">
        <v>11</v>
      </c>
      <c r="BB324">
        <v>6</v>
      </c>
      <c r="BC324">
        <v>14</v>
      </c>
      <c r="BD324">
        <v>3</v>
      </c>
      <c r="BE324">
        <v>1</v>
      </c>
      <c r="BF324">
        <v>12</v>
      </c>
      <c r="BG324">
        <v>8</v>
      </c>
      <c r="BH324">
        <v>-5</v>
      </c>
    </row>
    <row r="325" spans="1:60" x14ac:dyDescent="0.3">
      <c r="A325">
        <v>22559</v>
      </c>
      <c r="B325">
        <v>1</v>
      </c>
      <c r="C325">
        <v>1989</v>
      </c>
      <c r="D325" s="1">
        <v>44139.401388888888</v>
      </c>
      <c r="E325" t="s">
        <v>62</v>
      </c>
      <c r="F325">
        <v>2</v>
      </c>
      <c r="G325">
        <v>4</v>
      </c>
      <c r="H325">
        <v>2</v>
      </c>
      <c r="I325">
        <v>4</v>
      </c>
      <c r="J325">
        <v>1</v>
      </c>
      <c r="K325">
        <v>1</v>
      </c>
      <c r="L325">
        <v>2</v>
      </c>
      <c r="M325">
        <v>3</v>
      </c>
      <c r="N325">
        <v>4</v>
      </c>
      <c r="O325">
        <v>2</v>
      </c>
      <c r="P325">
        <v>3</v>
      </c>
      <c r="Q325">
        <v>2</v>
      </c>
      <c r="R325">
        <v>1</v>
      </c>
      <c r="S325">
        <v>2</v>
      </c>
      <c r="T325">
        <v>1</v>
      </c>
      <c r="U325">
        <v>3</v>
      </c>
      <c r="V325">
        <v>1</v>
      </c>
      <c r="W325">
        <v>4</v>
      </c>
      <c r="X325">
        <v>4</v>
      </c>
      <c r="Y325">
        <v>4</v>
      </c>
      <c r="Z325">
        <v>6</v>
      </c>
      <c r="AA325">
        <v>8</v>
      </c>
      <c r="AB325">
        <v>11</v>
      </c>
      <c r="AC325">
        <v>6</v>
      </c>
      <c r="AD325">
        <v>7</v>
      </c>
      <c r="AE325">
        <v>4</v>
      </c>
      <c r="AF325">
        <v>6</v>
      </c>
      <c r="AG325">
        <v>5</v>
      </c>
      <c r="AH325">
        <v>10</v>
      </c>
      <c r="AI325">
        <v>14</v>
      </c>
      <c r="AJ325">
        <v>5</v>
      </c>
      <c r="AK325">
        <v>7</v>
      </c>
      <c r="AL325">
        <v>8</v>
      </c>
      <c r="AM325">
        <v>3</v>
      </c>
      <c r="AN325">
        <v>6</v>
      </c>
      <c r="AO325">
        <v>3</v>
      </c>
      <c r="AP325">
        <v>13</v>
      </c>
      <c r="AQ325">
        <v>10</v>
      </c>
      <c r="AR325">
        <v>12</v>
      </c>
      <c r="AS325">
        <v>7</v>
      </c>
      <c r="AT325">
        <v>16</v>
      </c>
      <c r="AU325">
        <v>14</v>
      </c>
      <c r="AV325">
        <v>17</v>
      </c>
      <c r="AW325">
        <v>9</v>
      </c>
      <c r="AX325">
        <v>2</v>
      </c>
      <c r="AY325">
        <v>11</v>
      </c>
      <c r="AZ325">
        <v>3</v>
      </c>
      <c r="BA325">
        <v>1</v>
      </c>
      <c r="BB325">
        <v>18</v>
      </c>
      <c r="BC325">
        <v>5</v>
      </c>
      <c r="BD325">
        <v>4</v>
      </c>
      <c r="BE325">
        <v>6</v>
      </c>
      <c r="BF325">
        <v>15</v>
      </c>
      <c r="BG325">
        <v>8</v>
      </c>
      <c r="BH325">
        <v>55</v>
      </c>
    </row>
    <row r="326" spans="1:60" x14ac:dyDescent="0.3">
      <c r="A326">
        <v>22562</v>
      </c>
      <c r="B326">
        <v>0</v>
      </c>
      <c r="C326">
        <v>1997</v>
      </c>
      <c r="D326" s="1">
        <v>44139.411805555559</v>
      </c>
      <c r="E326" t="s">
        <v>61</v>
      </c>
      <c r="F326">
        <v>3</v>
      </c>
      <c r="G326">
        <v>2</v>
      </c>
      <c r="H326">
        <v>4</v>
      </c>
      <c r="I326">
        <v>3</v>
      </c>
      <c r="J326">
        <v>1</v>
      </c>
      <c r="K326">
        <v>3</v>
      </c>
      <c r="L326">
        <v>4</v>
      </c>
      <c r="M326">
        <v>3</v>
      </c>
      <c r="N326">
        <v>3</v>
      </c>
      <c r="O326">
        <v>3</v>
      </c>
      <c r="P326">
        <v>3</v>
      </c>
      <c r="Q326">
        <v>3</v>
      </c>
      <c r="R326">
        <v>2</v>
      </c>
      <c r="S326">
        <v>2</v>
      </c>
      <c r="T326">
        <v>3</v>
      </c>
      <c r="U326">
        <v>3</v>
      </c>
      <c r="V326">
        <v>3</v>
      </c>
      <c r="W326">
        <v>4</v>
      </c>
      <c r="X326">
        <v>4</v>
      </c>
      <c r="Y326">
        <v>4</v>
      </c>
      <c r="Z326">
        <v>4</v>
      </c>
      <c r="AA326">
        <v>5</v>
      </c>
      <c r="AB326">
        <v>8</v>
      </c>
      <c r="AC326">
        <v>4</v>
      </c>
      <c r="AD326">
        <v>9</v>
      </c>
      <c r="AE326">
        <v>11</v>
      </c>
      <c r="AF326">
        <v>7</v>
      </c>
      <c r="AG326">
        <v>9</v>
      </c>
      <c r="AH326">
        <v>10</v>
      </c>
      <c r="AI326">
        <v>4</v>
      </c>
      <c r="AJ326">
        <v>7</v>
      </c>
      <c r="AK326">
        <v>6</v>
      </c>
      <c r="AL326">
        <v>7</v>
      </c>
      <c r="AM326">
        <v>6</v>
      </c>
      <c r="AN326">
        <v>7</v>
      </c>
      <c r="AO326">
        <v>2</v>
      </c>
      <c r="AP326">
        <v>7</v>
      </c>
      <c r="AQ326">
        <v>9</v>
      </c>
      <c r="AR326">
        <v>18</v>
      </c>
      <c r="AS326">
        <v>15</v>
      </c>
      <c r="AT326">
        <v>16</v>
      </c>
      <c r="AU326">
        <v>11</v>
      </c>
      <c r="AV326">
        <v>3</v>
      </c>
      <c r="AW326">
        <v>8</v>
      </c>
      <c r="AX326">
        <v>6</v>
      </c>
      <c r="AY326">
        <v>10</v>
      </c>
      <c r="AZ326">
        <v>5</v>
      </c>
      <c r="BA326">
        <v>17</v>
      </c>
      <c r="BB326">
        <v>2</v>
      </c>
      <c r="BC326">
        <v>12</v>
      </c>
      <c r="BD326">
        <v>4</v>
      </c>
      <c r="BE326">
        <v>13</v>
      </c>
      <c r="BF326">
        <v>1</v>
      </c>
      <c r="BG326">
        <v>14</v>
      </c>
      <c r="BH326">
        <v>-6</v>
      </c>
    </row>
    <row r="327" spans="1:60" x14ac:dyDescent="0.3">
      <c r="A327">
        <v>22565</v>
      </c>
      <c r="B327">
        <v>1</v>
      </c>
      <c r="C327">
        <v>1993</v>
      </c>
      <c r="D327" s="1">
        <v>44139.424305555556</v>
      </c>
      <c r="E327" t="s">
        <v>62</v>
      </c>
      <c r="F327">
        <v>1</v>
      </c>
      <c r="G327">
        <v>3</v>
      </c>
      <c r="H327">
        <v>3</v>
      </c>
      <c r="I327">
        <v>1</v>
      </c>
      <c r="J327">
        <v>2</v>
      </c>
      <c r="K327">
        <v>1</v>
      </c>
      <c r="L327">
        <v>2</v>
      </c>
      <c r="M327">
        <v>2</v>
      </c>
      <c r="N327">
        <v>2</v>
      </c>
      <c r="O327">
        <v>2</v>
      </c>
      <c r="P327">
        <v>3</v>
      </c>
      <c r="Q327">
        <v>2</v>
      </c>
      <c r="R327">
        <v>3</v>
      </c>
      <c r="S327">
        <v>1</v>
      </c>
      <c r="T327">
        <v>2</v>
      </c>
      <c r="U327">
        <v>2</v>
      </c>
      <c r="V327">
        <v>2</v>
      </c>
      <c r="W327">
        <v>3</v>
      </c>
      <c r="X327">
        <v>12</v>
      </c>
      <c r="Y327">
        <v>10</v>
      </c>
      <c r="Z327">
        <v>8</v>
      </c>
      <c r="AA327">
        <v>29</v>
      </c>
      <c r="AB327">
        <v>25</v>
      </c>
      <c r="AC327">
        <v>6</v>
      </c>
      <c r="AD327">
        <v>13</v>
      </c>
      <c r="AE327">
        <v>6</v>
      </c>
      <c r="AF327">
        <v>7</v>
      </c>
      <c r="AG327">
        <v>5</v>
      </c>
      <c r="AH327">
        <v>31</v>
      </c>
      <c r="AI327">
        <v>11</v>
      </c>
      <c r="AJ327">
        <v>36</v>
      </c>
      <c r="AK327">
        <v>6</v>
      </c>
      <c r="AL327">
        <v>7</v>
      </c>
      <c r="AM327">
        <v>6</v>
      </c>
      <c r="AN327">
        <v>4</v>
      </c>
      <c r="AO327">
        <v>6</v>
      </c>
      <c r="AP327">
        <v>3</v>
      </c>
      <c r="AQ327">
        <v>6</v>
      </c>
      <c r="AR327">
        <v>15</v>
      </c>
      <c r="AS327">
        <v>12</v>
      </c>
      <c r="AT327">
        <v>16</v>
      </c>
      <c r="AU327">
        <v>8</v>
      </c>
      <c r="AV327">
        <v>4</v>
      </c>
      <c r="AW327">
        <v>9</v>
      </c>
      <c r="AX327">
        <v>17</v>
      </c>
      <c r="AY327">
        <v>7</v>
      </c>
      <c r="AZ327">
        <v>14</v>
      </c>
      <c r="BA327">
        <v>2</v>
      </c>
      <c r="BB327">
        <v>1</v>
      </c>
      <c r="BC327">
        <v>18</v>
      </c>
      <c r="BD327">
        <v>13</v>
      </c>
      <c r="BE327">
        <v>11</v>
      </c>
      <c r="BF327">
        <v>5</v>
      </c>
      <c r="BG327">
        <v>10</v>
      </c>
      <c r="BH327">
        <v>-9</v>
      </c>
    </row>
    <row r="328" spans="1:60" x14ac:dyDescent="0.3">
      <c r="A328">
        <v>22566</v>
      </c>
      <c r="B328">
        <v>0</v>
      </c>
      <c r="C328">
        <v>1988</v>
      </c>
      <c r="D328" s="1">
        <v>44139.438194444447</v>
      </c>
      <c r="E328" t="s">
        <v>62</v>
      </c>
      <c r="F328">
        <v>3</v>
      </c>
      <c r="G328">
        <v>2</v>
      </c>
      <c r="H328">
        <v>2</v>
      </c>
      <c r="I328">
        <v>1</v>
      </c>
      <c r="J328">
        <v>1</v>
      </c>
      <c r="K328">
        <v>3</v>
      </c>
      <c r="L328">
        <v>1</v>
      </c>
      <c r="M328">
        <v>2</v>
      </c>
      <c r="N328">
        <v>1</v>
      </c>
      <c r="O328">
        <v>2</v>
      </c>
      <c r="P328">
        <v>1</v>
      </c>
      <c r="Q328">
        <v>3</v>
      </c>
      <c r="R328">
        <v>1</v>
      </c>
      <c r="S328">
        <v>2</v>
      </c>
      <c r="T328">
        <v>1</v>
      </c>
      <c r="U328">
        <v>1</v>
      </c>
      <c r="V328">
        <v>1</v>
      </c>
      <c r="W328">
        <v>1</v>
      </c>
      <c r="X328">
        <v>5</v>
      </c>
      <c r="Y328">
        <v>7</v>
      </c>
      <c r="Z328">
        <v>7</v>
      </c>
      <c r="AA328">
        <v>9</v>
      </c>
      <c r="AB328">
        <v>5</v>
      </c>
      <c r="AC328">
        <v>9</v>
      </c>
      <c r="AD328">
        <v>6</v>
      </c>
      <c r="AE328">
        <v>11</v>
      </c>
      <c r="AF328">
        <v>3</v>
      </c>
      <c r="AG328">
        <v>5</v>
      </c>
      <c r="AH328">
        <v>5</v>
      </c>
      <c r="AI328">
        <v>5</v>
      </c>
      <c r="AJ328">
        <v>8</v>
      </c>
      <c r="AK328">
        <v>5</v>
      </c>
      <c r="AL328">
        <v>9</v>
      </c>
      <c r="AM328">
        <v>2</v>
      </c>
      <c r="AN328">
        <v>4</v>
      </c>
      <c r="AO328">
        <v>2</v>
      </c>
      <c r="AP328">
        <v>12</v>
      </c>
      <c r="AQ328">
        <v>14</v>
      </c>
      <c r="AR328">
        <v>1</v>
      </c>
      <c r="AS328">
        <v>15</v>
      </c>
      <c r="AT328">
        <v>5</v>
      </c>
      <c r="AU328">
        <v>6</v>
      </c>
      <c r="AV328">
        <v>8</v>
      </c>
      <c r="AW328">
        <v>18</v>
      </c>
      <c r="AX328">
        <v>9</v>
      </c>
      <c r="AY328">
        <v>7</v>
      </c>
      <c r="AZ328">
        <v>13</v>
      </c>
      <c r="BA328">
        <v>11</v>
      </c>
      <c r="BB328">
        <v>4</v>
      </c>
      <c r="BC328">
        <v>17</v>
      </c>
      <c r="BD328">
        <v>2</v>
      </c>
      <c r="BE328">
        <v>10</v>
      </c>
      <c r="BF328">
        <v>3</v>
      </c>
      <c r="BG328">
        <v>16</v>
      </c>
      <c r="BH328">
        <v>-13</v>
      </c>
    </row>
    <row r="329" spans="1:60" x14ac:dyDescent="0.3">
      <c r="A329">
        <v>22577</v>
      </c>
      <c r="B329">
        <v>1</v>
      </c>
      <c r="C329">
        <v>2000</v>
      </c>
      <c r="D329" s="1">
        <v>44139.463888888888</v>
      </c>
      <c r="E329" t="s">
        <v>60</v>
      </c>
      <c r="F329">
        <v>1</v>
      </c>
      <c r="G329">
        <v>1</v>
      </c>
      <c r="H329">
        <v>3</v>
      </c>
      <c r="I329">
        <v>2</v>
      </c>
      <c r="J329">
        <v>2</v>
      </c>
      <c r="K329">
        <v>2</v>
      </c>
      <c r="L329">
        <v>3</v>
      </c>
      <c r="M329">
        <v>3</v>
      </c>
      <c r="N329">
        <v>2</v>
      </c>
      <c r="O329">
        <v>1</v>
      </c>
      <c r="P329">
        <v>3</v>
      </c>
      <c r="Q329">
        <v>3</v>
      </c>
      <c r="R329">
        <v>1</v>
      </c>
      <c r="S329">
        <v>1</v>
      </c>
      <c r="T329">
        <v>1</v>
      </c>
      <c r="U329">
        <v>2</v>
      </c>
      <c r="V329">
        <v>1</v>
      </c>
      <c r="W329">
        <v>3</v>
      </c>
      <c r="X329">
        <v>4</v>
      </c>
      <c r="Y329">
        <v>5</v>
      </c>
      <c r="Z329">
        <v>10</v>
      </c>
      <c r="AA329">
        <v>64</v>
      </c>
      <c r="AB329">
        <v>24</v>
      </c>
      <c r="AC329">
        <v>17</v>
      </c>
      <c r="AD329">
        <v>9</v>
      </c>
      <c r="AE329">
        <v>8</v>
      </c>
      <c r="AF329">
        <v>22</v>
      </c>
      <c r="AG329">
        <v>9</v>
      </c>
      <c r="AH329">
        <v>17</v>
      </c>
      <c r="AI329">
        <v>20</v>
      </c>
      <c r="AJ329">
        <v>106</v>
      </c>
      <c r="AK329">
        <v>7</v>
      </c>
      <c r="AL329">
        <v>10</v>
      </c>
      <c r="AM329">
        <v>9</v>
      </c>
      <c r="AN329">
        <v>19</v>
      </c>
      <c r="AO329">
        <v>7</v>
      </c>
      <c r="AP329">
        <v>11</v>
      </c>
      <c r="AQ329">
        <v>14</v>
      </c>
      <c r="AR329">
        <v>12</v>
      </c>
      <c r="AS329">
        <v>1</v>
      </c>
      <c r="AT329">
        <v>6</v>
      </c>
      <c r="AU329">
        <v>2</v>
      </c>
      <c r="AV329">
        <v>13</v>
      </c>
      <c r="AW329">
        <v>4</v>
      </c>
      <c r="AX329">
        <v>15</v>
      </c>
      <c r="AY329">
        <v>5</v>
      </c>
      <c r="AZ329">
        <v>16</v>
      </c>
      <c r="BA329">
        <v>7</v>
      </c>
      <c r="BB329">
        <v>8</v>
      </c>
      <c r="BC329">
        <v>18</v>
      </c>
      <c r="BD329">
        <v>9</v>
      </c>
      <c r="BE329">
        <v>10</v>
      </c>
      <c r="BF329">
        <v>3</v>
      </c>
      <c r="BG329">
        <v>17</v>
      </c>
      <c r="BH329">
        <v>-1</v>
      </c>
    </row>
    <row r="330" spans="1:60" x14ac:dyDescent="0.3">
      <c r="A330">
        <v>22583</v>
      </c>
      <c r="B330">
        <v>1</v>
      </c>
      <c r="C330">
        <v>1998</v>
      </c>
      <c r="D330" s="1">
        <v>44139.46875</v>
      </c>
      <c r="E330" t="s">
        <v>62</v>
      </c>
      <c r="F330">
        <v>1</v>
      </c>
      <c r="G330">
        <v>2</v>
      </c>
      <c r="H330">
        <v>2</v>
      </c>
      <c r="I330">
        <v>1</v>
      </c>
      <c r="J330">
        <v>1</v>
      </c>
      <c r="K330">
        <v>1</v>
      </c>
      <c r="L330">
        <v>1</v>
      </c>
      <c r="M330">
        <v>4</v>
      </c>
      <c r="N330">
        <v>1</v>
      </c>
      <c r="O330">
        <v>1</v>
      </c>
      <c r="P330">
        <v>4</v>
      </c>
      <c r="Q330">
        <v>1</v>
      </c>
      <c r="R330">
        <v>2</v>
      </c>
      <c r="S330">
        <v>1</v>
      </c>
      <c r="T330">
        <v>1</v>
      </c>
      <c r="U330">
        <v>1</v>
      </c>
      <c r="V330">
        <v>1</v>
      </c>
      <c r="W330">
        <v>3</v>
      </c>
      <c r="X330">
        <v>6</v>
      </c>
      <c r="Y330">
        <v>7</v>
      </c>
      <c r="Z330">
        <v>4</v>
      </c>
      <c r="AA330">
        <v>8</v>
      </c>
      <c r="AB330">
        <v>14</v>
      </c>
      <c r="AC330">
        <v>13</v>
      </c>
      <c r="AD330">
        <v>9</v>
      </c>
      <c r="AE330">
        <v>10</v>
      </c>
      <c r="AF330">
        <v>7</v>
      </c>
      <c r="AG330">
        <v>7</v>
      </c>
      <c r="AH330">
        <v>17</v>
      </c>
      <c r="AI330">
        <v>8</v>
      </c>
      <c r="AJ330">
        <v>12</v>
      </c>
      <c r="AK330">
        <v>10</v>
      </c>
      <c r="AL330">
        <v>9</v>
      </c>
      <c r="AM330">
        <v>4</v>
      </c>
      <c r="AN330">
        <v>8</v>
      </c>
      <c r="AO330">
        <v>6</v>
      </c>
      <c r="AP330">
        <v>11</v>
      </c>
      <c r="AQ330">
        <v>7</v>
      </c>
      <c r="AR330">
        <v>14</v>
      </c>
      <c r="AS330">
        <v>6</v>
      </c>
      <c r="AT330">
        <v>4</v>
      </c>
      <c r="AU330">
        <v>1</v>
      </c>
      <c r="AV330">
        <v>17</v>
      </c>
      <c r="AW330">
        <v>9</v>
      </c>
      <c r="AX330">
        <v>13</v>
      </c>
      <c r="AY330">
        <v>18</v>
      </c>
      <c r="AZ330">
        <v>10</v>
      </c>
      <c r="BA330">
        <v>12</v>
      </c>
      <c r="BB330">
        <v>16</v>
      </c>
      <c r="BC330">
        <v>3</v>
      </c>
      <c r="BD330">
        <v>8</v>
      </c>
      <c r="BE330">
        <v>15</v>
      </c>
      <c r="BF330">
        <v>2</v>
      </c>
      <c r="BG330">
        <v>5</v>
      </c>
      <c r="BH330">
        <v>36</v>
      </c>
    </row>
    <row r="331" spans="1:60" s="6" customFormat="1" x14ac:dyDescent="0.3">
      <c r="A331">
        <v>22594</v>
      </c>
      <c r="B331">
        <v>0</v>
      </c>
      <c r="C331">
        <v>2000</v>
      </c>
      <c r="D331" s="1">
        <v>44139.572222222225</v>
      </c>
      <c r="E331" t="s">
        <v>62</v>
      </c>
      <c r="F331">
        <v>1</v>
      </c>
      <c r="G331">
        <v>2</v>
      </c>
      <c r="H331">
        <v>2</v>
      </c>
      <c r="I331">
        <v>1</v>
      </c>
      <c r="J331">
        <v>1</v>
      </c>
      <c r="K331">
        <v>1</v>
      </c>
      <c r="L331">
        <v>2</v>
      </c>
      <c r="M331">
        <v>1</v>
      </c>
      <c r="N331">
        <v>1</v>
      </c>
      <c r="O331">
        <v>1</v>
      </c>
      <c r="P331">
        <v>1</v>
      </c>
      <c r="Q331">
        <v>1</v>
      </c>
      <c r="R331">
        <v>2</v>
      </c>
      <c r="S331">
        <v>1</v>
      </c>
      <c r="T331">
        <v>1</v>
      </c>
      <c r="U331">
        <v>1</v>
      </c>
      <c r="V331">
        <v>1</v>
      </c>
      <c r="W331">
        <v>3</v>
      </c>
      <c r="X331">
        <v>4</v>
      </c>
      <c r="Y331">
        <v>6</v>
      </c>
      <c r="Z331">
        <v>5</v>
      </c>
      <c r="AA331">
        <v>29</v>
      </c>
      <c r="AB331">
        <v>3</v>
      </c>
      <c r="AC331">
        <v>4</v>
      </c>
      <c r="AD331">
        <v>7</v>
      </c>
      <c r="AE331">
        <v>6</v>
      </c>
      <c r="AF331">
        <v>3</v>
      </c>
      <c r="AG331">
        <v>338</v>
      </c>
      <c r="AH331">
        <v>4</v>
      </c>
      <c r="AI331">
        <v>3</v>
      </c>
      <c r="AJ331">
        <v>5</v>
      </c>
      <c r="AK331">
        <v>9</v>
      </c>
      <c r="AL331">
        <v>4</v>
      </c>
      <c r="AM331">
        <v>4</v>
      </c>
      <c r="AN331">
        <v>12</v>
      </c>
      <c r="AO331">
        <v>7</v>
      </c>
      <c r="AP331">
        <v>7</v>
      </c>
      <c r="AQ331">
        <v>9</v>
      </c>
      <c r="AR331">
        <v>3</v>
      </c>
      <c r="AS331">
        <v>11</v>
      </c>
      <c r="AT331">
        <v>14</v>
      </c>
      <c r="AU331">
        <v>5</v>
      </c>
      <c r="AV331">
        <v>4</v>
      </c>
      <c r="AW331">
        <v>2</v>
      </c>
      <c r="AX331">
        <v>16</v>
      </c>
      <c r="AY331">
        <v>6</v>
      </c>
      <c r="AZ331">
        <v>13</v>
      </c>
      <c r="BA331">
        <v>8</v>
      </c>
      <c r="BB331">
        <v>17</v>
      </c>
      <c r="BC331">
        <v>12</v>
      </c>
      <c r="BD331">
        <v>18</v>
      </c>
      <c r="BE331">
        <v>1</v>
      </c>
      <c r="BF331">
        <v>10</v>
      </c>
      <c r="BG331">
        <v>15</v>
      </c>
      <c r="BH331">
        <v>-12</v>
      </c>
    </row>
    <row r="332" spans="1:60" s="6" customFormat="1" x14ac:dyDescent="0.3">
      <c r="A332" s="6">
        <v>22596</v>
      </c>
      <c r="B332" s="6">
        <v>0</v>
      </c>
      <c r="C332" s="6">
        <v>1998</v>
      </c>
      <c r="D332" s="7">
        <v>44139.576388888891</v>
      </c>
      <c r="E332" s="6">
        <v>1</v>
      </c>
      <c r="F332" s="6">
        <v>2</v>
      </c>
      <c r="G332" s="6">
        <v>1</v>
      </c>
      <c r="H332" s="6">
        <v>2</v>
      </c>
      <c r="I332" s="6">
        <v>1</v>
      </c>
      <c r="J332" s="6">
        <v>1</v>
      </c>
      <c r="K332" s="6">
        <v>2</v>
      </c>
      <c r="L332" s="6">
        <v>1</v>
      </c>
      <c r="M332" s="6">
        <v>2</v>
      </c>
      <c r="N332" s="6">
        <v>1</v>
      </c>
      <c r="O332" s="6">
        <v>2</v>
      </c>
      <c r="P332" s="6">
        <v>1</v>
      </c>
      <c r="Q332" s="6">
        <v>2</v>
      </c>
      <c r="R332" s="6">
        <v>4</v>
      </c>
      <c r="S332" s="6">
        <v>1</v>
      </c>
      <c r="T332" s="6">
        <v>2</v>
      </c>
      <c r="U332" s="6">
        <v>1</v>
      </c>
      <c r="V332" s="6">
        <v>1</v>
      </c>
      <c r="W332" s="6">
        <v>1</v>
      </c>
      <c r="X332" s="6">
        <v>7</v>
      </c>
      <c r="Y332" s="6">
        <v>4</v>
      </c>
      <c r="Z332" s="6">
        <v>4</v>
      </c>
      <c r="AA332" s="6">
        <v>6</v>
      </c>
      <c r="AB332" s="6">
        <v>5</v>
      </c>
      <c r="AC332" s="6">
        <v>7</v>
      </c>
      <c r="AD332" s="6">
        <v>4</v>
      </c>
      <c r="AE332" s="6">
        <v>68</v>
      </c>
      <c r="AF332" s="6">
        <v>3</v>
      </c>
      <c r="AG332" s="6">
        <v>8</v>
      </c>
      <c r="AH332" s="6">
        <v>9</v>
      </c>
      <c r="AI332" s="6">
        <v>37</v>
      </c>
      <c r="AJ332" s="6">
        <v>7</v>
      </c>
      <c r="AK332" s="6">
        <v>3</v>
      </c>
      <c r="AL332" s="6">
        <v>5</v>
      </c>
      <c r="AM332" s="6">
        <v>2</v>
      </c>
      <c r="AN332" s="6">
        <v>6</v>
      </c>
      <c r="AO332" s="6">
        <v>6</v>
      </c>
      <c r="AP332" s="6">
        <v>7</v>
      </c>
      <c r="AQ332" s="6">
        <v>9</v>
      </c>
      <c r="AR332" s="6">
        <v>3</v>
      </c>
      <c r="AS332" s="6">
        <v>12</v>
      </c>
      <c r="AT332" s="6">
        <v>13</v>
      </c>
      <c r="AU332" s="6">
        <v>6</v>
      </c>
      <c r="AV332" s="6">
        <v>16</v>
      </c>
      <c r="AW332" s="6">
        <v>1</v>
      </c>
      <c r="AX332" s="6">
        <v>11</v>
      </c>
      <c r="AY332" s="6">
        <v>17</v>
      </c>
      <c r="AZ332" s="6">
        <v>10</v>
      </c>
      <c r="BA332" s="6">
        <v>2</v>
      </c>
      <c r="BB332" s="6">
        <v>4</v>
      </c>
      <c r="BC332" s="6">
        <v>15</v>
      </c>
      <c r="BD332" s="6">
        <v>18</v>
      </c>
      <c r="BE332" s="6">
        <v>14</v>
      </c>
      <c r="BF332" s="6">
        <v>8</v>
      </c>
      <c r="BG332" s="6">
        <v>5</v>
      </c>
      <c r="BH332" s="6">
        <v>-25</v>
      </c>
    </row>
    <row r="333" spans="1:60" s="6" customFormat="1" x14ac:dyDescent="0.3">
      <c r="A333">
        <v>22595</v>
      </c>
      <c r="B333">
        <v>0</v>
      </c>
      <c r="C333">
        <v>2000</v>
      </c>
      <c r="D333" s="1">
        <v>44139.57916666667</v>
      </c>
      <c r="E333" t="s">
        <v>63</v>
      </c>
      <c r="F333">
        <v>4</v>
      </c>
      <c r="G333">
        <v>3</v>
      </c>
      <c r="H333">
        <v>2</v>
      </c>
      <c r="I333">
        <v>2</v>
      </c>
      <c r="J333">
        <v>4</v>
      </c>
      <c r="K333">
        <v>3</v>
      </c>
      <c r="L333">
        <v>4</v>
      </c>
      <c r="M333">
        <v>3</v>
      </c>
      <c r="N333">
        <v>3</v>
      </c>
      <c r="O333">
        <v>4</v>
      </c>
      <c r="P333">
        <v>1</v>
      </c>
      <c r="Q333">
        <v>3</v>
      </c>
      <c r="R333">
        <v>2</v>
      </c>
      <c r="S333">
        <v>4</v>
      </c>
      <c r="T333">
        <v>3</v>
      </c>
      <c r="U333">
        <v>4</v>
      </c>
      <c r="V333">
        <v>2</v>
      </c>
      <c r="W333">
        <v>4</v>
      </c>
      <c r="X333">
        <v>5</v>
      </c>
      <c r="Y333">
        <v>5</v>
      </c>
      <c r="Z333">
        <v>4</v>
      </c>
      <c r="AA333">
        <v>8</v>
      </c>
      <c r="AB333">
        <v>6</v>
      </c>
      <c r="AC333">
        <v>4</v>
      </c>
      <c r="AD333">
        <v>5</v>
      </c>
      <c r="AE333">
        <v>7</v>
      </c>
      <c r="AF333">
        <v>6</v>
      </c>
      <c r="AG333">
        <v>9</v>
      </c>
      <c r="AH333">
        <v>10</v>
      </c>
      <c r="AI333">
        <v>3</v>
      </c>
      <c r="AJ333">
        <v>10</v>
      </c>
      <c r="AK333">
        <v>12</v>
      </c>
      <c r="AL333">
        <v>8</v>
      </c>
      <c r="AM333">
        <v>2</v>
      </c>
      <c r="AN333">
        <v>4</v>
      </c>
      <c r="AO333">
        <v>2</v>
      </c>
      <c r="AP333">
        <v>4</v>
      </c>
      <c r="AQ333">
        <v>17</v>
      </c>
      <c r="AR333">
        <v>10</v>
      </c>
      <c r="AS333">
        <v>7</v>
      </c>
      <c r="AT333">
        <v>3</v>
      </c>
      <c r="AU333">
        <v>2</v>
      </c>
      <c r="AV333">
        <v>18</v>
      </c>
      <c r="AW333">
        <v>16</v>
      </c>
      <c r="AX333">
        <v>9</v>
      </c>
      <c r="AY333">
        <v>6</v>
      </c>
      <c r="AZ333">
        <v>5</v>
      </c>
      <c r="BA333">
        <v>8</v>
      </c>
      <c r="BB333">
        <v>15</v>
      </c>
      <c r="BC333">
        <v>1</v>
      </c>
      <c r="BD333">
        <v>13</v>
      </c>
      <c r="BE333">
        <v>12</v>
      </c>
      <c r="BF333">
        <v>14</v>
      </c>
      <c r="BG333">
        <v>11</v>
      </c>
      <c r="BH333">
        <v>30</v>
      </c>
    </row>
    <row r="334" spans="1:60" s="6" customFormat="1" x14ac:dyDescent="0.3">
      <c r="A334">
        <v>21394</v>
      </c>
      <c r="B334">
        <v>0</v>
      </c>
      <c r="C334">
        <v>1999</v>
      </c>
      <c r="D334" s="1">
        <v>44139.581944444442</v>
      </c>
      <c r="E334" t="s">
        <v>62</v>
      </c>
      <c r="F334">
        <v>2</v>
      </c>
      <c r="G334">
        <v>3</v>
      </c>
      <c r="H334">
        <v>3</v>
      </c>
      <c r="I334">
        <v>2</v>
      </c>
      <c r="J334">
        <v>3</v>
      </c>
      <c r="K334">
        <v>2</v>
      </c>
      <c r="L334">
        <v>2</v>
      </c>
      <c r="M334">
        <v>3</v>
      </c>
      <c r="N334">
        <v>1</v>
      </c>
      <c r="O334">
        <v>3</v>
      </c>
      <c r="P334">
        <v>2</v>
      </c>
      <c r="Q334">
        <v>3</v>
      </c>
      <c r="R334">
        <v>2</v>
      </c>
      <c r="S334">
        <v>2</v>
      </c>
      <c r="T334">
        <v>3</v>
      </c>
      <c r="U334">
        <v>2</v>
      </c>
      <c r="V334">
        <v>3</v>
      </c>
      <c r="W334">
        <v>3</v>
      </c>
      <c r="X334">
        <v>12</v>
      </c>
      <c r="Y334">
        <v>5</v>
      </c>
      <c r="Z334">
        <v>7</v>
      </c>
      <c r="AA334">
        <v>10</v>
      </c>
      <c r="AB334">
        <v>8</v>
      </c>
      <c r="AC334">
        <v>5</v>
      </c>
      <c r="AD334">
        <v>12</v>
      </c>
      <c r="AE334">
        <v>7</v>
      </c>
      <c r="AF334">
        <v>14</v>
      </c>
      <c r="AG334">
        <v>5</v>
      </c>
      <c r="AH334">
        <v>11</v>
      </c>
      <c r="AI334">
        <v>5</v>
      </c>
      <c r="AJ334">
        <v>9</v>
      </c>
      <c r="AK334">
        <v>6</v>
      </c>
      <c r="AL334">
        <v>15</v>
      </c>
      <c r="AM334">
        <v>3</v>
      </c>
      <c r="AN334">
        <v>5</v>
      </c>
      <c r="AO334">
        <v>2</v>
      </c>
      <c r="AP334">
        <v>2</v>
      </c>
      <c r="AQ334">
        <v>8</v>
      </c>
      <c r="AR334">
        <v>7</v>
      </c>
      <c r="AS334">
        <v>11</v>
      </c>
      <c r="AT334">
        <v>14</v>
      </c>
      <c r="AU334">
        <v>6</v>
      </c>
      <c r="AV334">
        <v>5</v>
      </c>
      <c r="AW334">
        <v>9</v>
      </c>
      <c r="AX334">
        <v>3</v>
      </c>
      <c r="AY334">
        <v>13</v>
      </c>
      <c r="AZ334">
        <v>4</v>
      </c>
      <c r="BA334">
        <v>18</v>
      </c>
      <c r="BB334">
        <v>16</v>
      </c>
      <c r="BC334">
        <v>12</v>
      </c>
      <c r="BD334">
        <v>1</v>
      </c>
      <c r="BE334">
        <v>17</v>
      </c>
      <c r="BF334">
        <v>10</v>
      </c>
      <c r="BG334">
        <v>15</v>
      </c>
      <c r="BH334">
        <v>-20</v>
      </c>
    </row>
    <row r="335" spans="1:60" s="6" customFormat="1" x14ac:dyDescent="0.3">
      <c r="A335">
        <v>22603</v>
      </c>
      <c r="B335">
        <v>1</v>
      </c>
      <c r="C335">
        <v>1994</v>
      </c>
      <c r="D335" s="1">
        <v>44139.591666666667</v>
      </c>
      <c r="E335" t="s">
        <v>62</v>
      </c>
      <c r="F335">
        <v>2</v>
      </c>
      <c r="G335">
        <v>2</v>
      </c>
      <c r="H335">
        <v>3</v>
      </c>
      <c r="I335">
        <v>4</v>
      </c>
      <c r="J335">
        <v>3</v>
      </c>
      <c r="K335">
        <v>2</v>
      </c>
      <c r="L335">
        <v>2</v>
      </c>
      <c r="M335">
        <v>1</v>
      </c>
      <c r="N335">
        <v>3</v>
      </c>
      <c r="O335">
        <v>2</v>
      </c>
      <c r="P335">
        <v>3</v>
      </c>
      <c r="Q335">
        <v>2</v>
      </c>
      <c r="R335">
        <v>3</v>
      </c>
      <c r="S335">
        <v>1</v>
      </c>
      <c r="T335">
        <v>3</v>
      </c>
      <c r="U335">
        <v>2</v>
      </c>
      <c r="V335">
        <v>2</v>
      </c>
      <c r="W335">
        <v>4</v>
      </c>
      <c r="X335">
        <v>4</v>
      </c>
      <c r="Y335">
        <v>3</v>
      </c>
      <c r="Z335">
        <v>4</v>
      </c>
      <c r="AA335">
        <v>8</v>
      </c>
      <c r="AB335">
        <v>12</v>
      </c>
      <c r="AC335">
        <v>4</v>
      </c>
      <c r="AD335">
        <v>10</v>
      </c>
      <c r="AE335">
        <v>9</v>
      </c>
      <c r="AF335">
        <v>8</v>
      </c>
      <c r="AG335">
        <v>6</v>
      </c>
      <c r="AH335">
        <v>9</v>
      </c>
      <c r="AI335">
        <v>7</v>
      </c>
      <c r="AJ335">
        <v>15</v>
      </c>
      <c r="AK335">
        <v>7</v>
      </c>
      <c r="AL335">
        <v>6</v>
      </c>
      <c r="AM335">
        <v>4</v>
      </c>
      <c r="AN335">
        <v>7</v>
      </c>
      <c r="AO335">
        <v>2</v>
      </c>
      <c r="AP335">
        <v>15</v>
      </c>
      <c r="AQ335">
        <v>16</v>
      </c>
      <c r="AR335">
        <v>5</v>
      </c>
      <c r="AS335">
        <v>4</v>
      </c>
      <c r="AT335">
        <v>1</v>
      </c>
      <c r="AU335">
        <v>17</v>
      </c>
      <c r="AV335">
        <v>8</v>
      </c>
      <c r="AW335">
        <v>18</v>
      </c>
      <c r="AX335">
        <v>2</v>
      </c>
      <c r="AY335">
        <v>9</v>
      </c>
      <c r="AZ335">
        <v>12</v>
      </c>
      <c r="BA335">
        <v>14</v>
      </c>
      <c r="BB335">
        <v>10</v>
      </c>
      <c r="BC335">
        <v>6</v>
      </c>
      <c r="BD335">
        <v>13</v>
      </c>
      <c r="BE335">
        <v>7</v>
      </c>
      <c r="BF335">
        <v>3</v>
      </c>
      <c r="BG335">
        <v>11</v>
      </c>
      <c r="BH335">
        <v>8</v>
      </c>
    </row>
    <row r="336" spans="1:60" x14ac:dyDescent="0.3">
      <c r="A336">
        <v>22619</v>
      </c>
      <c r="B336">
        <v>1</v>
      </c>
      <c r="C336">
        <v>2003</v>
      </c>
      <c r="D336" s="1">
        <v>44139.666666666664</v>
      </c>
      <c r="E336" t="s">
        <v>60</v>
      </c>
      <c r="F336">
        <v>2</v>
      </c>
      <c r="G336">
        <v>1</v>
      </c>
      <c r="H336">
        <v>1</v>
      </c>
      <c r="I336">
        <v>1</v>
      </c>
      <c r="J336">
        <v>1</v>
      </c>
      <c r="K336">
        <v>2</v>
      </c>
      <c r="L336">
        <v>3</v>
      </c>
      <c r="M336">
        <v>2</v>
      </c>
      <c r="N336">
        <v>2</v>
      </c>
      <c r="O336">
        <v>2</v>
      </c>
      <c r="P336">
        <v>2</v>
      </c>
      <c r="Q336">
        <v>1</v>
      </c>
      <c r="R336">
        <v>4</v>
      </c>
      <c r="S336">
        <v>2</v>
      </c>
      <c r="T336">
        <v>3</v>
      </c>
      <c r="U336">
        <v>2</v>
      </c>
      <c r="V336">
        <v>2</v>
      </c>
      <c r="W336">
        <v>1</v>
      </c>
      <c r="X336">
        <v>7</v>
      </c>
      <c r="Y336">
        <v>7</v>
      </c>
      <c r="Z336">
        <v>8</v>
      </c>
      <c r="AA336">
        <v>13</v>
      </c>
      <c r="AB336">
        <v>16</v>
      </c>
      <c r="AC336">
        <v>7</v>
      </c>
      <c r="AD336">
        <v>8</v>
      </c>
      <c r="AE336">
        <v>6</v>
      </c>
      <c r="AF336">
        <v>4</v>
      </c>
      <c r="AG336">
        <v>9</v>
      </c>
      <c r="AH336">
        <v>8</v>
      </c>
      <c r="AI336">
        <v>5</v>
      </c>
      <c r="AJ336">
        <v>15</v>
      </c>
      <c r="AK336">
        <v>8</v>
      </c>
      <c r="AL336">
        <v>7</v>
      </c>
      <c r="AM336">
        <v>6</v>
      </c>
      <c r="AN336">
        <v>6</v>
      </c>
      <c r="AO336">
        <v>5</v>
      </c>
      <c r="AP336">
        <v>7</v>
      </c>
      <c r="AQ336">
        <v>6</v>
      </c>
      <c r="AR336">
        <v>14</v>
      </c>
      <c r="AS336">
        <v>15</v>
      </c>
      <c r="AT336">
        <v>12</v>
      </c>
      <c r="AU336">
        <v>3</v>
      </c>
      <c r="AV336">
        <v>16</v>
      </c>
      <c r="AW336">
        <v>11</v>
      </c>
      <c r="AX336">
        <v>18</v>
      </c>
      <c r="AY336">
        <v>4</v>
      </c>
      <c r="AZ336">
        <v>17</v>
      </c>
      <c r="BA336">
        <v>9</v>
      </c>
      <c r="BB336">
        <v>13</v>
      </c>
      <c r="BC336">
        <v>10</v>
      </c>
      <c r="BD336">
        <v>5</v>
      </c>
      <c r="BE336">
        <v>1</v>
      </c>
      <c r="BF336">
        <v>2</v>
      </c>
      <c r="BG336">
        <v>8</v>
      </c>
      <c r="BH336">
        <v>3</v>
      </c>
    </row>
    <row r="337" spans="1:60" x14ac:dyDescent="0.3">
      <c r="A337">
        <v>22618</v>
      </c>
      <c r="B337">
        <v>0</v>
      </c>
      <c r="C337">
        <v>1998</v>
      </c>
      <c r="D337" s="1">
        <v>44139.674305555556</v>
      </c>
      <c r="E337" t="s">
        <v>63</v>
      </c>
      <c r="F337">
        <v>4</v>
      </c>
      <c r="G337">
        <v>4</v>
      </c>
      <c r="H337">
        <v>2</v>
      </c>
      <c r="I337">
        <v>1</v>
      </c>
      <c r="J337">
        <v>4</v>
      </c>
      <c r="K337">
        <v>4</v>
      </c>
      <c r="L337">
        <v>3</v>
      </c>
      <c r="M337">
        <v>4</v>
      </c>
      <c r="N337">
        <v>1</v>
      </c>
      <c r="O337">
        <v>4</v>
      </c>
      <c r="P337">
        <v>3</v>
      </c>
      <c r="Q337">
        <v>4</v>
      </c>
      <c r="R337">
        <v>4</v>
      </c>
      <c r="S337">
        <v>3</v>
      </c>
      <c r="T337">
        <v>3</v>
      </c>
      <c r="U337">
        <v>4</v>
      </c>
      <c r="V337">
        <v>4</v>
      </c>
      <c r="W337">
        <v>3</v>
      </c>
      <c r="X337">
        <v>3</v>
      </c>
      <c r="Y337">
        <v>2</v>
      </c>
      <c r="Z337">
        <v>11</v>
      </c>
      <c r="AA337">
        <v>11</v>
      </c>
      <c r="AB337">
        <v>11</v>
      </c>
      <c r="AC337">
        <v>4</v>
      </c>
      <c r="AD337">
        <v>11</v>
      </c>
      <c r="AE337">
        <v>6</v>
      </c>
      <c r="AF337">
        <v>6</v>
      </c>
      <c r="AG337">
        <v>3</v>
      </c>
      <c r="AH337">
        <v>11</v>
      </c>
      <c r="AI337">
        <v>1</v>
      </c>
      <c r="AJ337">
        <v>4</v>
      </c>
      <c r="AK337">
        <v>7</v>
      </c>
      <c r="AL337">
        <v>5</v>
      </c>
      <c r="AM337">
        <v>2</v>
      </c>
      <c r="AN337">
        <v>5</v>
      </c>
      <c r="AO337">
        <v>2</v>
      </c>
      <c r="AP337">
        <v>15</v>
      </c>
      <c r="AQ337">
        <v>3</v>
      </c>
      <c r="AR337">
        <v>10</v>
      </c>
      <c r="AS337">
        <v>5</v>
      </c>
      <c r="AT337">
        <v>8</v>
      </c>
      <c r="AU337">
        <v>12</v>
      </c>
      <c r="AV337">
        <v>14</v>
      </c>
      <c r="AW337">
        <v>7</v>
      </c>
      <c r="AX337">
        <v>2</v>
      </c>
      <c r="AY337">
        <v>6</v>
      </c>
      <c r="AZ337">
        <v>13</v>
      </c>
      <c r="BA337">
        <v>18</v>
      </c>
      <c r="BB337">
        <v>16</v>
      </c>
      <c r="BC337">
        <v>4</v>
      </c>
      <c r="BD337">
        <v>9</v>
      </c>
      <c r="BE337">
        <v>17</v>
      </c>
      <c r="BF337">
        <v>1</v>
      </c>
      <c r="BG337">
        <v>11</v>
      </c>
      <c r="BH337">
        <v>5</v>
      </c>
    </row>
    <row r="338" spans="1:60" x14ac:dyDescent="0.3">
      <c r="A338" s="6">
        <v>21382</v>
      </c>
      <c r="B338" s="6">
        <v>0</v>
      </c>
      <c r="C338" s="6">
        <v>1999</v>
      </c>
      <c r="D338" s="7">
        <v>44139.770138888889</v>
      </c>
      <c r="E338" s="6">
        <v>1</v>
      </c>
      <c r="F338" s="6">
        <v>2</v>
      </c>
      <c r="G338" s="6">
        <v>1</v>
      </c>
      <c r="H338" s="6">
        <v>3</v>
      </c>
      <c r="I338" s="6">
        <v>3</v>
      </c>
      <c r="J338" s="6">
        <v>1</v>
      </c>
      <c r="K338" s="6">
        <v>2</v>
      </c>
      <c r="L338" s="6">
        <v>3</v>
      </c>
      <c r="M338" s="6">
        <v>3</v>
      </c>
      <c r="N338" s="6">
        <v>3</v>
      </c>
      <c r="O338" s="6">
        <v>3</v>
      </c>
      <c r="P338" s="6">
        <v>3</v>
      </c>
      <c r="Q338" s="6">
        <v>3</v>
      </c>
      <c r="R338" s="6">
        <v>1</v>
      </c>
      <c r="S338" s="6">
        <v>1</v>
      </c>
      <c r="T338" s="6">
        <v>1</v>
      </c>
      <c r="U338" s="6">
        <v>1</v>
      </c>
      <c r="V338" s="6">
        <v>2</v>
      </c>
      <c r="W338" s="6">
        <v>3</v>
      </c>
      <c r="X338" s="6">
        <v>8</v>
      </c>
      <c r="Y338" s="6">
        <v>3</v>
      </c>
      <c r="Z338" s="6">
        <v>2</v>
      </c>
      <c r="AA338" s="6">
        <v>4</v>
      </c>
      <c r="AB338" s="6">
        <v>11</v>
      </c>
      <c r="AC338" s="6">
        <v>3</v>
      </c>
      <c r="AD338" s="6">
        <v>11</v>
      </c>
      <c r="AE338" s="6">
        <v>3</v>
      </c>
      <c r="AF338" s="6">
        <v>6</v>
      </c>
      <c r="AG338" s="6">
        <v>4</v>
      </c>
      <c r="AH338" s="6">
        <v>4</v>
      </c>
      <c r="AI338" s="6">
        <v>2</v>
      </c>
      <c r="AJ338" s="6">
        <v>3</v>
      </c>
      <c r="AK338" s="6">
        <v>3</v>
      </c>
      <c r="AL338" s="6">
        <v>4</v>
      </c>
      <c r="AM338" s="6">
        <v>2</v>
      </c>
      <c r="AN338" s="6">
        <v>4</v>
      </c>
      <c r="AO338" s="6">
        <v>2</v>
      </c>
      <c r="AP338" s="6">
        <v>9</v>
      </c>
      <c r="AQ338" s="6">
        <v>17</v>
      </c>
      <c r="AR338" s="6">
        <v>2</v>
      </c>
      <c r="AS338" s="6">
        <v>8</v>
      </c>
      <c r="AT338" s="6">
        <v>1</v>
      </c>
      <c r="AU338" s="6">
        <v>16</v>
      </c>
      <c r="AV338" s="6">
        <v>7</v>
      </c>
      <c r="AW338" s="6">
        <v>5</v>
      </c>
      <c r="AX338" s="6">
        <v>14</v>
      </c>
      <c r="AY338" s="6">
        <v>6</v>
      </c>
      <c r="AZ338" s="6">
        <v>18</v>
      </c>
      <c r="BA338" s="6">
        <v>4</v>
      </c>
      <c r="BB338" s="6">
        <v>15</v>
      </c>
      <c r="BC338" s="6">
        <v>11</v>
      </c>
      <c r="BD338" s="6">
        <v>13</v>
      </c>
      <c r="BE338" s="6">
        <v>12</v>
      </c>
      <c r="BF338" s="6">
        <v>3</v>
      </c>
      <c r="BG338" s="6">
        <v>10</v>
      </c>
      <c r="BH338" s="6">
        <v>-8</v>
      </c>
    </row>
    <row r="339" spans="1:60" x14ac:dyDescent="0.3">
      <c r="A339">
        <v>22654</v>
      </c>
      <c r="B339">
        <v>0</v>
      </c>
      <c r="C339">
        <v>1992</v>
      </c>
      <c r="D339" s="1">
        <v>44139.8125</v>
      </c>
      <c r="E339" t="s">
        <v>60</v>
      </c>
      <c r="F339">
        <v>2</v>
      </c>
      <c r="G339">
        <v>1</v>
      </c>
      <c r="H339">
        <v>1</v>
      </c>
      <c r="I339">
        <v>1</v>
      </c>
      <c r="J339">
        <v>2</v>
      </c>
      <c r="K339">
        <v>2</v>
      </c>
      <c r="L339">
        <v>3</v>
      </c>
      <c r="M339">
        <v>3</v>
      </c>
      <c r="N339">
        <v>2</v>
      </c>
      <c r="O339">
        <v>2</v>
      </c>
      <c r="P339">
        <v>2</v>
      </c>
      <c r="Q339">
        <v>2</v>
      </c>
      <c r="R339">
        <v>4</v>
      </c>
      <c r="S339">
        <v>2</v>
      </c>
      <c r="T339">
        <v>1</v>
      </c>
      <c r="U339">
        <v>1</v>
      </c>
      <c r="V339">
        <v>1</v>
      </c>
      <c r="W339">
        <v>2</v>
      </c>
      <c r="X339">
        <v>3</v>
      </c>
      <c r="Y339">
        <v>3</v>
      </c>
      <c r="Z339">
        <v>4</v>
      </c>
      <c r="AA339">
        <v>7</v>
      </c>
      <c r="AB339">
        <v>11</v>
      </c>
      <c r="AC339">
        <v>4</v>
      </c>
      <c r="AD339">
        <v>16</v>
      </c>
      <c r="AE339">
        <v>10</v>
      </c>
      <c r="AF339">
        <v>3</v>
      </c>
      <c r="AG339">
        <v>3</v>
      </c>
      <c r="AH339">
        <v>13</v>
      </c>
      <c r="AI339">
        <v>6</v>
      </c>
      <c r="AJ339">
        <v>6</v>
      </c>
      <c r="AK339">
        <v>6</v>
      </c>
      <c r="AL339">
        <v>5</v>
      </c>
      <c r="AM339">
        <v>2</v>
      </c>
      <c r="AN339">
        <v>2</v>
      </c>
      <c r="AO339">
        <v>3</v>
      </c>
      <c r="AP339">
        <v>3</v>
      </c>
      <c r="AQ339">
        <v>16</v>
      </c>
      <c r="AR339">
        <v>5</v>
      </c>
      <c r="AS339">
        <v>7</v>
      </c>
      <c r="AT339">
        <v>9</v>
      </c>
      <c r="AU339">
        <v>18</v>
      </c>
      <c r="AV339">
        <v>10</v>
      </c>
      <c r="AW339">
        <v>8</v>
      </c>
      <c r="AX339">
        <v>14</v>
      </c>
      <c r="AY339">
        <v>15</v>
      </c>
      <c r="AZ339">
        <v>2</v>
      </c>
      <c r="BA339">
        <v>6</v>
      </c>
      <c r="BB339">
        <v>11</v>
      </c>
      <c r="BC339">
        <v>17</v>
      </c>
      <c r="BD339">
        <v>1</v>
      </c>
      <c r="BE339">
        <v>4</v>
      </c>
      <c r="BF339">
        <v>13</v>
      </c>
      <c r="BG339">
        <v>12</v>
      </c>
      <c r="BH339">
        <v>-9</v>
      </c>
    </row>
    <row r="340" spans="1:60" x14ac:dyDescent="0.3">
      <c r="A340">
        <v>22663</v>
      </c>
      <c r="B340">
        <v>0</v>
      </c>
      <c r="C340">
        <v>1990</v>
      </c>
      <c r="D340" s="1">
        <v>44139.826388888891</v>
      </c>
      <c r="E340" t="s">
        <v>60</v>
      </c>
      <c r="F340">
        <v>2</v>
      </c>
      <c r="G340">
        <v>1</v>
      </c>
      <c r="H340">
        <v>1</v>
      </c>
      <c r="I340">
        <v>2</v>
      </c>
      <c r="J340">
        <v>4</v>
      </c>
      <c r="K340">
        <v>2</v>
      </c>
      <c r="L340">
        <v>1</v>
      </c>
      <c r="M340">
        <v>1</v>
      </c>
      <c r="N340">
        <v>3</v>
      </c>
      <c r="O340">
        <v>2</v>
      </c>
      <c r="P340">
        <v>2</v>
      </c>
      <c r="Q340">
        <v>1</v>
      </c>
      <c r="R340">
        <v>3</v>
      </c>
      <c r="S340">
        <v>2</v>
      </c>
      <c r="T340">
        <v>3</v>
      </c>
      <c r="U340">
        <v>2</v>
      </c>
      <c r="V340">
        <v>3</v>
      </c>
      <c r="W340">
        <v>3</v>
      </c>
      <c r="X340">
        <v>4</v>
      </c>
      <c r="Y340">
        <v>4</v>
      </c>
      <c r="Z340">
        <v>4</v>
      </c>
      <c r="AA340">
        <v>11</v>
      </c>
      <c r="AB340">
        <v>6</v>
      </c>
      <c r="AC340">
        <v>4</v>
      </c>
      <c r="AD340">
        <v>6</v>
      </c>
      <c r="AE340">
        <v>4</v>
      </c>
      <c r="AF340">
        <v>6</v>
      </c>
      <c r="AG340">
        <v>9</v>
      </c>
      <c r="AH340">
        <v>13</v>
      </c>
      <c r="AI340">
        <v>4</v>
      </c>
      <c r="AJ340">
        <v>14</v>
      </c>
      <c r="AK340">
        <v>7</v>
      </c>
      <c r="AL340">
        <v>9</v>
      </c>
      <c r="AM340">
        <v>5</v>
      </c>
      <c r="AN340">
        <v>6</v>
      </c>
      <c r="AO340">
        <v>5</v>
      </c>
      <c r="AP340">
        <v>11</v>
      </c>
      <c r="AQ340">
        <v>13</v>
      </c>
      <c r="AR340">
        <v>14</v>
      </c>
      <c r="AS340">
        <v>10</v>
      </c>
      <c r="AT340">
        <v>2</v>
      </c>
      <c r="AU340">
        <v>12</v>
      </c>
      <c r="AV340">
        <v>5</v>
      </c>
      <c r="AW340">
        <v>16</v>
      </c>
      <c r="AX340">
        <v>8</v>
      </c>
      <c r="AY340">
        <v>4</v>
      </c>
      <c r="AZ340">
        <v>18</v>
      </c>
      <c r="BA340">
        <v>6</v>
      </c>
      <c r="BB340">
        <v>15</v>
      </c>
      <c r="BC340">
        <v>9</v>
      </c>
      <c r="BD340">
        <v>17</v>
      </c>
      <c r="BE340">
        <v>7</v>
      </c>
      <c r="BF340">
        <v>1</v>
      </c>
      <c r="BG340">
        <v>3</v>
      </c>
      <c r="BH340">
        <v>36</v>
      </c>
    </row>
    <row r="341" spans="1:60" x14ac:dyDescent="0.3">
      <c r="A341">
        <v>22666</v>
      </c>
      <c r="B341">
        <v>0</v>
      </c>
      <c r="C341">
        <v>1997</v>
      </c>
      <c r="D341" s="1">
        <v>44139.831250000003</v>
      </c>
      <c r="E341" t="s">
        <v>62</v>
      </c>
      <c r="F341">
        <v>2</v>
      </c>
      <c r="G341">
        <v>1</v>
      </c>
      <c r="H341">
        <v>1</v>
      </c>
      <c r="I341">
        <v>1</v>
      </c>
      <c r="J341">
        <v>1</v>
      </c>
      <c r="K341">
        <v>3</v>
      </c>
      <c r="L341">
        <v>1</v>
      </c>
      <c r="M341">
        <v>3</v>
      </c>
      <c r="N341">
        <v>1</v>
      </c>
      <c r="O341">
        <v>2</v>
      </c>
      <c r="P341">
        <v>1</v>
      </c>
      <c r="Q341">
        <v>2</v>
      </c>
      <c r="R341">
        <v>1</v>
      </c>
      <c r="S341">
        <v>2</v>
      </c>
      <c r="T341">
        <v>1</v>
      </c>
      <c r="U341">
        <v>1</v>
      </c>
      <c r="V341">
        <v>3</v>
      </c>
      <c r="W341">
        <v>1</v>
      </c>
      <c r="X341">
        <v>4</v>
      </c>
      <c r="Y341">
        <v>11</v>
      </c>
      <c r="Z341">
        <v>5</v>
      </c>
      <c r="AA341">
        <v>5</v>
      </c>
      <c r="AB341">
        <v>5</v>
      </c>
      <c r="AC341">
        <v>12</v>
      </c>
      <c r="AD341">
        <v>3</v>
      </c>
      <c r="AE341">
        <v>6</v>
      </c>
      <c r="AF341">
        <v>3</v>
      </c>
      <c r="AG341">
        <v>35</v>
      </c>
      <c r="AH341">
        <v>8</v>
      </c>
      <c r="AI341">
        <v>7</v>
      </c>
      <c r="AJ341">
        <v>6</v>
      </c>
      <c r="AK341">
        <v>7</v>
      </c>
      <c r="AL341">
        <v>9</v>
      </c>
      <c r="AM341">
        <v>2</v>
      </c>
      <c r="AN341">
        <v>19</v>
      </c>
      <c r="AO341">
        <v>4</v>
      </c>
      <c r="AP341">
        <v>17</v>
      </c>
      <c r="AQ341">
        <v>2</v>
      </c>
      <c r="AR341">
        <v>10</v>
      </c>
      <c r="AS341">
        <v>18</v>
      </c>
      <c r="AT341">
        <v>14</v>
      </c>
      <c r="AU341">
        <v>7</v>
      </c>
      <c r="AV341">
        <v>15</v>
      </c>
      <c r="AW341">
        <v>9</v>
      </c>
      <c r="AX341">
        <v>16</v>
      </c>
      <c r="AY341">
        <v>8</v>
      </c>
      <c r="AZ341">
        <v>1</v>
      </c>
      <c r="BA341">
        <v>3</v>
      </c>
      <c r="BB341">
        <v>11</v>
      </c>
      <c r="BC341">
        <v>4</v>
      </c>
      <c r="BD341">
        <v>5</v>
      </c>
      <c r="BE341">
        <v>13</v>
      </c>
      <c r="BF341">
        <v>6</v>
      </c>
      <c r="BG341">
        <v>12</v>
      </c>
      <c r="BH341">
        <v>-8</v>
      </c>
    </row>
    <row r="342" spans="1:60" x14ac:dyDescent="0.3">
      <c r="A342" s="6">
        <v>22670</v>
      </c>
      <c r="B342" s="6">
        <v>0</v>
      </c>
      <c r="C342" s="6">
        <v>1985</v>
      </c>
      <c r="D342" s="7">
        <v>44139.862500000003</v>
      </c>
      <c r="E342" s="6">
        <v>1</v>
      </c>
      <c r="F342" s="6">
        <v>2</v>
      </c>
      <c r="G342" s="6">
        <v>3</v>
      </c>
      <c r="H342" s="6">
        <v>1</v>
      </c>
      <c r="I342" s="6">
        <v>1</v>
      </c>
      <c r="J342" s="6">
        <v>2</v>
      </c>
      <c r="K342" s="6">
        <v>2</v>
      </c>
      <c r="L342" s="6">
        <v>3</v>
      </c>
      <c r="M342" s="6">
        <v>3</v>
      </c>
      <c r="N342" s="6">
        <v>1</v>
      </c>
      <c r="O342" s="6">
        <v>3</v>
      </c>
      <c r="P342" s="6">
        <v>2</v>
      </c>
      <c r="Q342" s="6">
        <v>3</v>
      </c>
      <c r="R342" s="6">
        <v>2</v>
      </c>
      <c r="S342" s="6">
        <v>2</v>
      </c>
      <c r="T342" s="6">
        <v>3</v>
      </c>
      <c r="U342" s="6">
        <v>2</v>
      </c>
      <c r="V342" s="6">
        <v>3</v>
      </c>
      <c r="W342" s="6">
        <v>2</v>
      </c>
      <c r="X342" s="6">
        <v>67</v>
      </c>
      <c r="Y342" s="6">
        <v>32</v>
      </c>
      <c r="Z342" s="6">
        <v>8</v>
      </c>
      <c r="AA342" s="6">
        <v>127</v>
      </c>
      <c r="AB342" s="6">
        <v>25</v>
      </c>
      <c r="AC342" s="6">
        <v>8</v>
      </c>
      <c r="AD342" s="6">
        <v>985</v>
      </c>
      <c r="AE342" s="6">
        <v>50</v>
      </c>
      <c r="AF342" s="6">
        <v>6</v>
      </c>
      <c r="AG342" s="6">
        <v>51</v>
      </c>
      <c r="AH342" s="6">
        <v>12</v>
      </c>
      <c r="AI342" s="6">
        <v>4</v>
      </c>
      <c r="AJ342" s="6">
        <v>18</v>
      </c>
      <c r="AK342" s="6">
        <v>15</v>
      </c>
      <c r="AL342" s="6">
        <v>19</v>
      </c>
      <c r="AM342" s="6">
        <v>4</v>
      </c>
      <c r="AN342" s="6">
        <v>8</v>
      </c>
      <c r="AO342" s="6">
        <v>5</v>
      </c>
      <c r="AP342" s="6">
        <v>6</v>
      </c>
      <c r="AQ342" s="6">
        <v>8</v>
      </c>
      <c r="AR342" s="6">
        <v>7</v>
      </c>
      <c r="AS342" s="6">
        <v>14</v>
      </c>
      <c r="AT342" s="6">
        <v>11</v>
      </c>
      <c r="AU342" s="6">
        <v>15</v>
      </c>
      <c r="AV342" s="6">
        <v>1</v>
      </c>
      <c r="AW342" s="6">
        <v>3</v>
      </c>
      <c r="AX342" s="6">
        <v>18</v>
      </c>
      <c r="AY342" s="6">
        <v>17</v>
      </c>
      <c r="AZ342" s="6">
        <v>12</v>
      </c>
      <c r="BA342" s="6">
        <v>13</v>
      </c>
      <c r="BB342" s="6">
        <v>9</v>
      </c>
      <c r="BC342" s="6">
        <v>16</v>
      </c>
      <c r="BD342" s="6">
        <v>5</v>
      </c>
      <c r="BE342" s="6">
        <v>2</v>
      </c>
      <c r="BF342" s="6">
        <v>4</v>
      </c>
      <c r="BG342" s="6">
        <v>10</v>
      </c>
      <c r="BH342" s="6">
        <v>-13</v>
      </c>
    </row>
    <row r="343" spans="1:60" s="6" customFormat="1" x14ac:dyDescent="0.3">
      <c r="A343">
        <v>22713</v>
      </c>
      <c r="B343">
        <v>1</v>
      </c>
      <c r="C343">
        <v>1990</v>
      </c>
      <c r="D343" s="1">
        <v>44139.910416666666</v>
      </c>
      <c r="E343" t="s">
        <v>60</v>
      </c>
      <c r="F343">
        <v>3</v>
      </c>
      <c r="G343">
        <v>1</v>
      </c>
      <c r="H343">
        <v>1</v>
      </c>
      <c r="I343">
        <v>3</v>
      </c>
      <c r="J343">
        <v>2</v>
      </c>
      <c r="K343">
        <v>2</v>
      </c>
      <c r="L343">
        <v>1</v>
      </c>
      <c r="M343">
        <v>3</v>
      </c>
      <c r="N343">
        <v>1</v>
      </c>
      <c r="O343">
        <v>2</v>
      </c>
      <c r="P343">
        <v>1</v>
      </c>
      <c r="Q343">
        <v>3</v>
      </c>
      <c r="R343">
        <v>4</v>
      </c>
      <c r="S343">
        <v>1</v>
      </c>
      <c r="T343">
        <v>2</v>
      </c>
      <c r="U343">
        <v>1</v>
      </c>
      <c r="V343">
        <v>1</v>
      </c>
      <c r="W343">
        <v>1</v>
      </c>
      <c r="X343">
        <v>6</v>
      </c>
      <c r="Y343">
        <v>7</v>
      </c>
      <c r="Z343">
        <v>5</v>
      </c>
      <c r="AA343">
        <v>23</v>
      </c>
      <c r="AB343">
        <v>8</v>
      </c>
      <c r="AC343">
        <v>24</v>
      </c>
      <c r="AD343">
        <v>7</v>
      </c>
      <c r="AE343">
        <v>12</v>
      </c>
      <c r="AF343">
        <v>6</v>
      </c>
      <c r="AG343">
        <v>5</v>
      </c>
      <c r="AH343">
        <v>23</v>
      </c>
      <c r="AI343">
        <v>6</v>
      </c>
      <c r="AJ343">
        <v>9</v>
      </c>
      <c r="AK343">
        <v>9</v>
      </c>
      <c r="AL343">
        <v>7</v>
      </c>
      <c r="AM343">
        <v>4</v>
      </c>
      <c r="AN343">
        <v>10</v>
      </c>
      <c r="AO343">
        <v>4</v>
      </c>
      <c r="AP343">
        <v>17</v>
      </c>
      <c r="AQ343">
        <v>18</v>
      </c>
      <c r="AR343">
        <v>5</v>
      </c>
      <c r="AS343">
        <v>8</v>
      </c>
      <c r="AT343">
        <v>10</v>
      </c>
      <c r="AU343">
        <v>1</v>
      </c>
      <c r="AV343">
        <v>16</v>
      </c>
      <c r="AW343">
        <v>9</v>
      </c>
      <c r="AX343">
        <v>4</v>
      </c>
      <c r="AY343">
        <v>13</v>
      </c>
      <c r="AZ343">
        <v>6</v>
      </c>
      <c r="BA343">
        <v>3</v>
      </c>
      <c r="BB343">
        <v>14</v>
      </c>
      <c r="BC343">
        <v>12</v>
      </c>
      <c r="BD343">
        <v>2</v>
      </c>
      <c r="BE343">
        <v>11</v>
      </c>
      <c r="BF343">
        <v>15</v>
      </c>
      <c r="BG343">
        <v>7</v>
      </c>
      <c r="BH343">
        <v>-10</v>
      </c>
    </row>
    <row r="344" spans="1:60" x14ac:dyDescent="0.3">
      <c r="A344" s="4">
        <v>22719</v>
      </c>
      <c r="B344" s="4">
        <v>1</v>
      </c>
      <c r="C344" s="4">
        <v>1996</v>
      </c>
      <c r="D344" s="5">
        <v>44139.918055555558</v>
      </c>
      <c r="E344" s="4" t="s">
        <v>62</v>
      </c>
      <c r="F344" s="4">
        <v>3</v>
      </c>
      <c r="G344" s="4">
        <v>4</v>
      </c>
      <c r="H344" s="4">
        <v>2</v>
      </c>
      <c r="I344" s="4">
        <v>2</v>
      </c>
      <c r="J344" s="4">
        <v>3</v>
      </c>
      <c r="K344" s="4">
        <v>2</v>
      </c>
      <c r="L344" s="4">
        <v>2</v>
      </c>
      <c r="M344" s="4">
        <v>2</v>
      </c>
      <c r="N344" s="4">
        <v>2</v>
      </c>
      <c r="O344" s="4">
        <v>3</v>
      </c>
      <c r="P344" s="4">
        <v>2</v>
      </c>
      <c r="Q344" s="4">
        <v>3</v>
      </c>
      <c r="R344" s="4">
        <v>1</v>
      </c>
      <c r="S344" s="4">
        <v>2</v>
      </c>
      <c r="T344" s="4">
        <v>2</v>
      </c>
      <c r="U344" s="4">
        <v>1</v>
      </c>
      <c r="V344" s="4">
        <v>2</v>
      </c>
      <c r="W344" s="4">
        <v>3</v>
      </c>
      <c r="X344" s="4">
        <v>5</v>
      </c>
      <c r="Y344" s="4">
        <v>6</v>
      </c>
      <c r="Z344" s="4">
        <v>4</v>
      </c>
      <c r="AA344" s="4">
        <v>10</v>
      </c>
      <c r="AB344" s="4">
        <v>8</v>
      </c>
      <c r="AC344" s="4">
        <v>6</v>
      </c>
      <c r="AD344" s="4">
        <v>7</v>
      </c>
      <c r="AE344" s="4">
        <v>6</v>
      </c>
      <c r="AF344" s="4">
        <v>4</v>
      </c>
      <c r="AG344" s="4">
        <v>4</v>
      </c>
      <c r="AH344" s="4">
        <v>11</v>
      </c>
      <c r="AI344" s="4">
        <v>2</v>
      </c>
      <c r="AJ344" s="4">
        <v>73</v>
      </c>
      <c r="AK344" s="4">
        <v>5</v>
      </c>
      <c r="AL344" s="4">
        <v>5</v>
      </c>
      <c r="AM344" s="4">
        <v>6</v>
      </c>
      <c r="AN344" s="4">
        <v>5</v>
      </c>
      <c r="AO344" s="4">
        <v>2</v>
      </c>
      <c r="AP344" s="4">
        <v>11</v>
      </c>
      <c r="AQ344" s="4">
        <v>12</v>
      </c>
      <c r="AR344" s="4">
        <v>6</v>
      </c>
      <c r="AS344" s="4">
        <v>5</v>
      </c>
      <c r="AT344" s="4">
        <v>10</v>
      </c>
      <c r="AU344" s="4">
        <v>4</v>
      </c>
      <c r="AV344" s="4">
        <v>15</v>
      </c>
      <c r="AW344" s="4">
        <v>8</v>
      </c>
      <c r="AX344" s="4">
        <v>14</v>
      </c>
      <c r="AY344" s="4">
        <v>1</v>
      </c>
      <c r="AZ344" s="4">
        <v>7</v>
      </c>
      <c r="BA344" s="4">
        <v>16</v>
      </c>
      <c r="BB344" s="4">
        <v>9</v>
      </c>
      <c r="BC344" s="4">
        <v>13</v>
      </c>
      <c r="BD344" s="4">
        <v>17</v>
      </c>
      <c r="BE344" s="4">
        <v>2</v>
      </c>
      <c r="BF344" s="4">
        <v>18</v>
      </c>
      <c r="BG344" s="4">
        <v>3</v>
      </c>
      <c r="BH344" s="4">
        <v>-3</v>
      </c>
    </row>
    <row r="345" spans="1:60" x14ac:dyDescent="0.3">
      <c r="A345">
        <v>22733</v>
      </c>
      <c r="B345">
        <v>0</v>
      </c>
      <c r="C345">
        <v>1994</v>
      </c>
      <c r="D345" s="1">
        <v>44139.996527777781</v>
      </c>
      <c r="E345" t="s">
        <v>62</v>
      </c>
      <c r="F345">
        <v>3</v>
      </c>
      <c r="G345">
        <v>3</v>
      </c>
      <c r="H345">
        <v>2</v>
      </c>
      <c r="I345">
        <v>2</v>
      </c>
      <c r="J345">
        <v>3</v>
      </c>
      <c r="K345">
        <v>2</v>
      </c>
      <c r="L345">
        <v>2</v>
      </c>
      <c r="M345">
        <v>2</v>
      </c>
      <c r="N345">
        <v>1</v>
      </c>
      <c r="O345">
        <v>3</v>
      </c>
      <c r="P345">
        <v>2</v>
      </c>
      <c r="Q345">
        <v>3</v>
      </c>
      <c r="R345">
        <v>3</v>
      </c>
      <c r="S345">
        <v>3</v>
      </c>
      <c r="T345">
        <v>2</v>
      </c>
      <c r="U345">
        <v>2</v>
      </c>
      <c r="V345">
        <v>3</v>
      </c>
      <c r="W345">
        <v>3</v>
      </c>
      <c r="X345">
        <v>4</v>
      </c>
      <c r="Y345">
        <v>3</v>
      </c>
      <c r="Z345">
        <v>6</v>
      </c>
      <c r="AA345">
        <v>6</v>
      </c>
      <c r="AB345">
        <v>11</v>
      </c>
      <c r="AC345">
        <v>13</v>
      </c>
      <c r="AD345">
        <v>6</v>
      </c>
      <c r="AE345">
        <v>16</v>
      </c>
      <c r="AF345">
        <v>6</v>
      </c>
      <c r="AG345">
        <v>4</v>
      </c>
      <c r="AH345">
        <v>5</v>
      </c>
      <c r="AI345">
        <v>4</v>
      </c>
      <c r="AJ345">
        <v>11</v>
      </c>
      <c r="AK345">
        <v>4</v>
      </c>
      <c r="AL345">
        <v>4</v>
      </c>
      <c r="AM345">
        <v>3</v>
      </c>
      <c r="AN345">
        <v>4</v>
      </c>
      <c r="AO345">
        <v>7</v>
      </c>
      <c r="AP345">
        <v>6</v>
      </c>
      <c r="AQ345">
        <v>14</v>
      </c>
      <c r="AR345">
        <v>4</v>
      </c>
      <c r="AS345">
        <v>2</v>
      </c>
      <c r="AT345">
        <v>1</v>
      </c>
      <c r="AU345">
        <v>3</v>
      </c>
      <c r="AV345">
        <v>11</v>
      </c>
      <c r="AW345">
        <v>9</v>
      </c>
      <c r="AX345">
        <v>12</v>
      </c>
      <c r="AY345">
        <v>18</v>
      </c>
      <c r="AZ345">
        <v>8</v>
      </c>
      <c r="BA345">
        <v>15</v>
      </c>
      <c r="BB345">
        <v>7</v>
      </c>
      <c r="BC345">
        <v>10</v>
      </c>
      <c r="BD345">
        <v>17</v>
      </c>
      <c r="BE345">
        <v>5</v>
      </c>
      <c r="BF345">
        <v>13</v>
      </c>
      <c r="BG345">
        <v>16</v>
      </c>
      <c r="BH345">
        <v>-18</v>
      </c>
    </row>
    <row r="346" spans="1:60" s="6" customFormat="1" x14ac:dyDescent="0.3">
      <c r="A346">
        <v>22751</v>
      </c>
      <c r="B346">
        <v>1</v>
      </c>
      <c r="C346">
        <v>1998</v>
      </c>
      <c r="D346" s="1">
        <v>44140.351388888892</v>
      </c>
      <c r="E346" t="s">
        <v>63</v>
      </c>
      <c r="F346">
        <v>3</v>
      </c>
      <c r="G346">
        <v>3</v>
      </c>
      <c r="H346">
        <v>2</v>
      </c>
      <c r="I346">
        <v>3</v>
      </c>
      <c r="J346">
        <v>2</v>
      </c>
      <c r="K346">
        <v>2</v>
      </c>
      <c r="L346">
        <v>3</v>
      </c>
      <c r="M346">
        <v>3</v>
      </c>
      <c r="N346">
        <v>2</v>
      </c>
      <c r="O346">
        <v>3</v>
      </c>
      <c r="P346">
        <v>2</v>
      </c>
      <c r="Q346">
        <v>3</v>
      </c>
      <c r="R346">
        <v>2</v>
      </c>
      <c r="S346">
        <v>2</v>
      </c>
      <c r="T346">
        <v>3</v>
      </c>
      <c r="U346">
        <v>2</v>
      </c>
      <c r="V346">
        <v>2</v>
      </c>
      <c r="W346">
        <v>3</v>
      </c>
      <c r="X346">
        <v>3</v>
      </c>
      <c r="Y346">
        <v>5</v>
      </c>
      <c r="Z346">
        <v>3</v>
      </c>
      <c r="AA346">
        <v>8</v>
      </c>
      <c r="AB346">
        <v>7</v>
      </c>
      <c r="AC346">
        <v>3</v>
      </c>
      <c r="AD346">
        <v>3</v>
      </c>
      <c r="AE346">
        <v>3</v>
      </c>
      <c r="AF346">
        <v>4</v>
      </c>
      <c r="AG346">
        <v>3</v>
      </c>
      <c r="AH346">
        <v>4</v>
      </c>
      <c r="AI346">
        <v>2</v>
      </c>
      <c r="AJ346">
        <v>3</v>
      </c>
      <c r="AK346">
        <v>3</v>
      </c>
      <c r="AL346">
        <v>5</v>
      </c>
      <c r="AM346">
        <v>2</v>
      </c>
      <c r="AN346">
        <v>2</v>
      </c>
      <c r="AO346">
        <v>3</v>
      </c>
      <c r="AP346">
        <v>6</v>
      </c>
      <c r="AQ346">
        <v>18</v>
      </c>
      <c r="AR346">
        <v>17</v>
      </c>
      <c r="AS346">
        <v>15</v>
      </c>
      <c r="AT346">
        <v>8</v>
      </c>
      <c r="AU346">
        <v>16</v>
      </c>
      <c r="AV346">
        <v>5</v>
      </c>
      <c r="AW346">
        <v>14</v>
      </c>
      <c r="AX346">
        <v>13</v>
      </c>
      <c r="AY346">
        <v>10</v>
      </c>
      <c r="AZ346">
        <v>4</v>
      </c>
      <c r="BA346">
        <v>2</v>
      </c>
      <c r="BB346">
        <v>7</v>
      </c>
      <c r="BC346">
        <v>3</v>
      </c>
      <c r="BD346">
        <v>12</v>
      </c>
      <c r="BE346">
        <v>11</v>
      </c>
      <c r="BF346">
        <v>9</v>
      </c>
      <c r="BG346">
        <v>1</v>
      </c>
      <c r="BH346">
        <v>-25</v>
      </c>
    </row>
    <row r="347" spans="1:60" x14ac:dyDescent="0.3">
      <c r="A347">
        <v>22755</v>
      </c>
      <c r="B347">
        <v>0</v>
      </c>
      <c r="C347">
        <v>1970</v>
      </c>
      <c r="D347" s="1">
        <v>44140.386805555558</v>
      </c>
      <c r="E347" t="s">
        <v>63</v>
      </c>
      <c r="F347">
        <v>2</v>
      </c>
      <c r="G347">
        <v>2</v>
      </c>
      <c r="H347">
        <v>2</v>
      </c>
      <c r="I347">
        <v>2</v>
      </c>
      <c r="J347">
        <v>2</v>
      </c>
      <c r="K347">
        <v>2</v>
      </c>
      <c r="L347">
        <v>3</v>
      </c>
      <c r="M347">
        <v>2</v>
      </c>
      <c r="N347">
        <v>2</v>
      </c>
      <c r="O347">
        <v>3</v>
      </c>
      <c r="P347">
        <v>2</v>
      </c>
      <c r="Q347">
        <v>2</v>
      </c>
      <c r="R347">
        <v>3</v>
      </c>
      <c r="S347">
        <v>1</v>
      </c>
      <c r="T347">
        <v>2</v>
      </c>
      <c r="U347">
        <v>2</v>
      </c>
      <c r="V347">
        <v>2</v>
      </c>
      <c r="W347">
        <v>3</v>
      </c>
      <c r="X347">
        <v>5</v>
      </c>
      <c r="Y347">
        <v>8</v>
      </c>
      <c r="Z347">
        <v>5</v>
      </c>
      <c r="AA347">
        <v>8</v>
      </c>
      <c r="AB347">
        <v>8</v>
      </c>
      <c r="AC347">
        <v>10</v>
      </c>
      <c r="AD347">
        <v>12</v>
      </c>
      <c r="AE347">
        <v>16</v>
      </c>
      <c r="AF347">
        <v>6</v>
      </c>
      <c r="AG347">
        <v>18</v>
      </c>
      <c r="AH347">
        <v>7</v>
      </c>
      <c r="AI347">
        <v>6</v>
      </c>
      <c r="AJ347">
        <v>19</v>
      </c>
      <c r="AK347">
        <v>7</v>
      </c>
      <c r="AL347">
        <v>5</v>
      </c>
      <c r="AM347">
        <v>3</v>
      </c>
      <c r="AN347">
        <v>4</v>
      </c>
      <c r="AO347">
        <v>11</v>
      </c>
      <c r="AP347">
        <v>5</v>
      </c>
      <c r="AQ347">
        <v>2</v>
      </c>
      <c r="AR347">
        <v>14</v>
      </c>
      <c r="AS347">
        <v>7</v>
      </c>
      <c r="AT347">
        <v>18</v>
      </c>
      <c r="AU347">
        <v>13</v>
      </c>
      <c r="AV347">
        <v>6</v>
      </c>
      <c r="AW347">
        <v>3</v>
      </c>
      <c r="AX347">
        <v>17</v>
      </c>
      <c r="AY347">
        <v>1</v>
      </c>
      <c r="AZ347">
        <v>12</v>
      </c>
      <c r="BA347">
        <v>16</v>
      </c>
      <c r="BB347">
        <v>9</v>
      </c>
      <c r="BC347">
        <v>15</v>
      </c>
      <c r="BD347">
        <v>11</v>
      </c>
      <c r="BE347">
        <v>8</v>
      </c>
      <c r="BF347">
        <v>10</v>
      </c>
      <c r="BG347">
        <v>4</v>
      </c>
      <c r="BH347">
        <v>-27</v>
      </c>
    </row>
    <row r="348" spans="1:60" x14ac:dyDescent="0.3">
      <c r="A348" s="6">
        <v>22759</v>
      </c>
      <c r="B348" s="6">
        <v>0</v>
      </c>
      <c r="C348" s="6">
        <v>1995</v>
      </c>
      <c r="D348" s="7">
        <v>44140.388194444444</v>
      </c>
      <c r="E348" s="6">
        <v>1</v>
      </c>
      <c r="F348" s="6">
        <v>3</v>
      </c>
      <c r="G348" s="6">
        <v>1</v>
      </c>
      <c r="H348" s="6">
        <v>3</v>
      </c>
      <c r="I348" s="6">
        <v>4</v>
      </c>
      <c r="J348" s="6">
        <v>2</v>
      </c>
      <c r="K348" s="6">
        <v>3</v>
      </c>
      <c r="L348" s="6">
        <v>2</v>
      </c>
      <c r="M348" s="6">
        <v>3</v>
      </c>
      <c r="N348" s="6">
        <v>1</v>
      </c>
      <c r="O348" s="6">
        <v>3</v>
      </c>
      <c r="P348" s="6">
        <v>1</v>
      </c>
      <c r="Q348" s="6">
        <v>3</v>
      </c>
      <c r="R348" s="6">
        <v>4</v>
      </c>
      <c r="S348" s="6">
        <v>2</v>
      </c>
      <c r="T348" s="6">
        <v>2</v>
      </c>
      <c r="U348" s="6">
        <v>2</v>
      </c>
      <c r="V348" s="6">
        <v>2</v>
      </c>
      <c r="W348" s="6">
        <v>3</v>
      </c>
      <c r="X348" s="6">
        <v>5</v>
      </c>
      <c r="Y348" s="6">
        <v>7</v>
      </c>
      <c r="Z348" s="6">
        <v>11</v>
      </c>
      <c r="AA348" s="6">
        <v>17</v>
      </c>
      <c r="AB348" s="6">
        <v>18</v>
      </c>
      <c r="AC348" s="6">
        <v>15</v>
      </c>
      <c r="AD348" s="6">
        <v>6</v>
      </c>
      <c r="AE348" s="6">
        <v>13</v>
      </c>
      <c r="AF348" s="6">
        <v>7</v>
      </c>
      <c r="AG348" s="6">
        <v>6</v>
      </c>
      <c r="AH348" s="6">
        <v>25</v>
      </c>
      <c r="AI348" s="6">
        <v>18</v>
      </c>
      <c r="AJ348" s="6">
        <v>15</v>
      </c>
      <c r="AK348" s="6">
        <v>12</v>
      </c>
      <c r="AL348" s="6">
        <v>5</v>
      </c>
      <c r="AM348" s="6">
        <v>5</v>
      </c>
      <c r="AN348" s="6">
        <v>5</v>
      </c>
      <c r="AO348" s="6">
        <v>4</v>
      </c>
      <c r="AP348" s="6">
        <v>1</v>
      </c>
      <c r="AQ348" s="6">
        <v>14</v>
      </c>
      <c r="AR348" s="6">
        <v>13</v>
      </c>
      <c r="AS348" s="6">
        <v>6</v>
      </c>
      <c r="AT348" s="6">
        <v>11</v>
      </c>
      <c r="AU348" s="6">
        <v>5</v>
      </c>
      <c r="AV348" s="6">
        <v>12</v>
      </c>
      <c r="AW348" s="6">
        <v>7</v>
      </c>
      <c r="AX348" s="6">
        <v>3</v>
      </c>
      <c r="AY348" s="6">
        <v>17</v>
      </c>
      <c r="AZ348" s="6">
        <v>9</v>
      </c>
      <c r="BA348" s="6">
        <v>2</v>
      </c>
      <c r="BB348" s="6">
        <v>4</v>
      </c>
      <c r="BC348" s="6">
        <v>15</v>
      </c>
      <c r="BD348" s="6">
        <v>18</v>
      </c>
      <c r="BE348" s="6">
        <v>8</v>
      </c>
      <c r="BF348" s="6">
        <v>16</v>
      </c>
      <c r="BG348" s="6">
        <v>10</v>
      </c>
      <c r="BH348" s="6">
        <v>-7</v>
      </c>
    </row>
    <row r="349" spans="1:60" x14ac:dyDescent="0.3">
      <c r="A349">
        <v>22762</v>
      </c>
      <c r="B349">
        <v>1</v>
      </c>
      <c r="C349">
        <v>1996</v>
      </c>
      <c r="D349" s="1">
        <v>44140.40625</v>
      </c>
      <c r="E349" t="s">
        <v>60</v>
      </c>
      <c r="F349">
        <v>2</v>
      </c>
      <c r="G349">
        <v>1</v>
      </c>
      <c r="H349">
        <v>2</v>
      </c>
      <c r="I349">
        <v>3</v>
      </c>
      <c r="J349">
        <v>2</v>
      </c>
      <c r="K349">
        <v>2</v>
      </c>
      <c r="L349">
        <v>4</v>
      </c>
      <c r="M349">
        <v>2</v>
      </c>
      <c r="N349">
        <v>3</v>
      </c>
      <c r="O349">
        <v>2</v>
      </c>
      <c r="P349">
        <v>4</v>
      </c>
      <c r="Q349">
        <v>2</v>
      </c>
      <c r="R349">
        <v>4</v>
      </c>
      <c r="S349">
        <v>1</v>
      </c>
      <c r="T349">
        <v>3</v>
      </c>
      <c r="U349">
        <v>2</v>
      </c>
      <c r="V349">
        <v>1</v>
      </c>
      <c r="W349">
        <v>2</v>
      </c>
      <c r="X349">
        <v>4</v>
      </c>
      <c r="Y349">
        <v>3</v>
      </c>
      <c r="Z349">
        <v>4</v>
      </c>
      <c r="AA349">
        <v>8</v>
      </c>
      <c r="AB349">
        <v>8</v>
      </c>
      <c r="AC349">
        <v>19</v>
      </c>
      <c r="AD349">
        <v>6</v>
      </c>
      <c r="AE349">
        <v>33</v>
      </c>
      <c r="AF349">
        <v>7</v>
      </c>
      <c r="AG349">
        <v>10</v>
      </c>
      <c r="AH349">
        <v>7</v>
      </c>
      <c r="AI349">
        <v>5</v>
      </c>
      <c r="AJ349">
        <v>7</v>
      </c>
      <c r="AK349">
        <v>5</v>
      </c>
      <c r="AL349">
        <v>4</v>
      </c>
      <c r="AM349">
        <v>2</v>
      </c>
      <c r="AN349">
        <v>7</v>
      </c>
      <c r="AO349">
        <v>2</v>
      </c>
      <c r="AP349">
        <v>8</v>
      </c>
      <c r="AQ349">
        <v>18</v>
      </c>
      <c r="AR349">
        <v>16</v>
      </c>
      <c r="AS349">
        <v>15</v>
      </c>
      <c r="AT349">
        <v>11</v>
      </c>
      <c r="AU349">
        <v>6</v>
      </c>
      <c r="AV349">
        <v>17</v>
      </c>
      <c r="AW349">
        <v>1</v>
      </c>
      <c r="AX349">
        <v>4</v>
      </c>
      <c r="AY349">
        <v>3</v>
      </c>
      <c r="AZ349">
        <v>10</v>
      </c>
      <c r="BA349">
        <v>7</v>
      </c>
      <c r="BB349">
        <v>5</v>
      </c>
      <c r="BC349">
        <v>14</v>
      </c>
      <c r="BD349">
        <v>9</v>
      </c>
      <c r="BE349">
        <v>12</v>
      </c>
      <c r="BF349">
        <v>2</v>
      </c>
      <c r="BG349">
        <v>13</v>
      </c>
      <c r="BH349">
        <v>13</v>
      </c>
    </row>
    <row r="350" spans="1:60" s="6" customFormat="1" x14ac:dyDescent="0.3">
      <c r="A350">
        <v>22765</v>
      </c>
      <c r="B350">
        <v>0</v>
      </c>
      <c r="C350">
        <v>1998</v>
      </c>
      <c r="D350" s="1">
        <v>44140.415277777778</v>
      </c>
      <c r="E350" t="s">
        <v>60</v>
      </c>
      <c r="F350">
        <v>3</v>
      </c>
      <c r="G350">
        <v>1</v>
      </c>
      <c r="H350">
        <v>1</v>
      </c>
      <c r="I350">
        <v>1</v>
      </c>
      <c r="J350">
        <v>3</v>
      </c>
      <c r="K350">
        <v>3</v>
      </c>
      <c r="L350">
        <v>1</v>
      </c>
      <c r="M350">
        <v>4</v>
      </c>
      <c r="N350">
        <v>1</v>
      </c>
      <c r="O350">
        <v>3</v>
      </c>
      <c r="P350">
        <v>1</v>
      </c>
      <c r="Q350">
        <v>3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2</v>
      </c>
      <c r="X350">
        <v>5</v>
      </c>
      <c r="Y350">
        <v>2</v>
      </c>
      <c r="Z350">
        <v>7</v>
      </c>
      <c r="AA350">
        <v>13</v>
      </c>
      <c r="AB350">
        <v>15</v>
      </c>
      <c r="AC350">
        <v>4</v>
      </c>
      <c r="AD350">
        <v>10</v>
      </c>
      <c r="AE350">
        <v>6</v>
      </c>
      <c r="AF350">
        <v>3</v>
      </c>
      <c r="AG350">
        <v>5</v>
      </c>
      <c r="AH350">
        <v>7</v>
      </c>
      <c r="AI350">
        <v>4</v>
      </c>
      <c r="AJ350">
        <v>4</v>
      </c>
      <c r="AK350">
        <v>6</v>
      </c>
      <c r="AL350">
        <v>5</v>
      </c>
      <c r="AM350">
        <v>3</v>
      </c>
      <c r="AN350">
        <v>3</v>
      </c>
      <c r="AO350">
        <v>16</v>
      </c>
      <c r="AP350">
        <v>18</v>
      </c>
      <c r="AQ350">
        <v>9</v>
      </c>
      <c r="AR350">
        <v>15</v>
      </c>
      <c r="AS350">
        <v>2</v>
      </c>
      <c r="AT350">
        <v>14</v>
      </c>
      <c r="AU350">
        <v>13</v>
      </c>
      <c r="AV350">
        <v>3</v>
      </c>
      <c r="AW350">
        <v>10</v>
      </c>
      <c r="AX350">
        <v>4</v>
      </c>
      <c r="AY350">
        <v>7</v>
      </c>
      <c r="AZ350">
        <v>11</v>
      </c>
      <c r="BA350">
        <v>16</v>
      </c>
      <c r="BB350">
        <v>5</v>
      </c>
      <c r="BC350">
        <v>17</v>
      </c>
      <c r="BD350">
        <v>8</v>
      </c>
      <c r="BE350">
        <v>12</v>
      </c>
      <c r="BF350">
        <v>6</v>
      </c>
      <c r="BG350">
        <v>1</v>
      </c>
      <c r="BH350">
        <v>2</v>
      </c>
    </row>
    <row r="351" spans="1:60" s="6" customFormat="1" x14ac:dyDescent="0.3">
      <c r="A351" s="6">
        <v>22772</v>
      </c>
      <c r="B351" s="6">
        <v>0</v>
      </c>
      <c r="C351" s="6">
        <v>1998</v>
      </c>
      <c r="D351" s="7">
        <v>44140.480555555558</v>
      </c>
      <c r="E351" s="6">
        <v>1</v>
      </c>
      <c r="F351" s="6">
        <v>3</v>
      </c>
      <c r="G351" s="6">
        <v>2</v>
      </c>
      <c r="H351" s="6">
        <v>3</v>
      </c>
      <c r="I351" s="6">
        <v>2</v>
      </c>
      <c r="J351" s="6">
        <v>3</v>
      </c>
      <c r="K351" s="6">
        <v>3</v>
      </c>
      <c r="L351" s="6">
        <v>3</v>
      </c>
      <c r="M351" s="6">
        <v>3</v>
      </c>
      <c r="N351" s="6">
        <v>2</v>
      </c>
      <c r="O351" s="6">
        <v>3</v>
      </c>
      <c r="P351" s="6">
        <v>2</v>
      </c>
      <c r="Q351" s="6">
        <v>3</v>
      </c>
      <c r="R351" s="6">
        <v>1</v>
      </c>
      <c r="S351" s="6">
        <v>3</v>
      </c>
      <c r="T351" s="6">
        <v>2</v>
      </c>
      <c r="U351" s="6">
        <v>2</v>
      </c>
      <c r="V351" s="6">
        <v>2</v>
      </c>
      <c r="W351" s="6">
        <v>3</v>
      </c>
      <c r="X351" s="6">
        <v>12</v>
      </c>
      <c r="Y351" s="6">
        <v>5</v>
      </c>
      <c r="Z351" s="6">
        <v>6</v>
      </c>
      <c r="AA351" s="6">
        <v>4</v>
      </c>
      <c r="AB351" s="6">
        <v>12</v>
      </c>
      <c r="AC351" s="6">
        <v>6</v>
      </c>
      <c r="AD351" s="6">
        <v>8</v>
      </c>
      <c r="AE351" s="6">
        <v>9</v>
      </c>
      <c r="AF351" s="6">
        <v>8</v>
      </c>
      <c r="AG351" s="6">
        <v>4</v>
      </c>
      <c r="AH351" s="6">
        <v>6</v>
      </c>
      <c r="AI351" s="6">
        <v>15</v>
      </c>
      <c r="AJ351" s="6">
        <v>6</v>
      </c>
      <c r="AK351" s="6">
        <v>9</v>
      </c>
      <c r="AL351" s="6">
        <v>5</v>
      </c>
      <c r="AM351" s="6">
        <v>3</v>
      </c>
      <c r="AN351" s="6">
        <v>4</v>
      </c>
      <c r="AO351" s="6">
        <v>3</v>
      </c>
      <c r="AP351" s="6">
        <v>4</v>
      </c>
      <c r="AQ351" s="6">
        <v>12</v>
      </c>
      <c r="AR351" s="6">
        <v>11</v>
      </c>
      <c r="AS351" s="6">
        <v>18</v>
      </c>
      <c r="AT351" s="6">
        <v>15</v>
      </c>
      <c r="AU351" s="6">
        <v>9</v>
      </c>
      <c r="AV351" s="6">
        <v>1</v>
      </c>
      <c r="AW351" s="6">
        <v>7</v>
      </c>
      <c r="AX351" s="6">
        <v>16</v>
      </c>
      <c r="AY351" s="6">
        <v>17</v>
      </c>
      <c r="AZ351" s="6">
        <v>13</v>
      </c>
      <c r="BA351" s="6">
        <v>5</v>
      </c>
      <c r="BB351" s="6">
        <v>2</v>
      </c>
      <c r="BC351" s="6">
        <v>8</v>
      </c>
      <c r="BD351" s="6">
        <v>14</v>
      </c>
      <c r="BE351" s="6">
        <v>10</v>
      </c>
      <c r="BF351" s="6">
        <v>6</v>
      </c>
      <c r="BG351" s="6">
        <v>3</v>
      </c>
      <c r="BH351" s="6">
        <v>-28</v>
      </c>
    </row>
    <row r="352" spans="1:60" x14ac:dyDescent="0.3">
      <c r="A352">
        <v>19496</v>
      </c>
      <c r="B352">
        <v>1</v>
      </c>
      <c r="C352">
        <v>1998</v>
      </c>
      <c r="D352" s="1">
        <v>44140.511111111111</v>
      </c>
      <c r="E352" t="s">
        <v>61</v>
      </c>
      <c r="F352">
        <v>4</v>
      </c>
      <c r="G352">
        <v>2</v>
      </c>
      <c r="H352">
        <v>1</v>
      </c>
      <c r="I352">
        <v>1</v>
      </c>
      <c r="J352">
        <v>3</v>
      </c>
      <c r="K352">
        <v>4</v>
      </c>
      <c r="L352">
        <v>2</v>
      </c>
      <c r="M352">
        <v>3</v>
      </c>
      <c r="N352">
        <v>1</v>
      </c>
      <c r="O352">
        <v>4</v>
      </c>
      <c r="P352">
        <v>2</v>
      </c>
      <c r="Q352">
        <v>4</v>
      </c>
      <c r="R352">
        <v>4</v>
      </c>
      <c r="S352">
        <v>2</v>
      </c>
      <c r="T352">
        <v>3</v>
      </c>
      <c r="U352">
        <v>3</v>
      </c>
      <c r="V352">
        <v>3</v>
      </c>
      <c r="W352">
        <v>1</v>
      </c>
      <c r="X352">
        <v>4</v>
      </c>
      <c r="Y352">
        <v>3</v>
      </c>
      <c r="Z352">
        <v>4</v>
      </c>
      <c r="AA352">
        <v>7</v>
      </c>
      <c r="AB352">
        <v>6</v>
      </c>
      <c r="AC352">
        <v>4</v>
      </c>
      <c r="AD352">
        <v>12</v>
      </c>
      <c r="AE352">
        <v>5</v>
      </c>
      <c r="AF352">
        <v>3</v>
      </c>
      <c r="AG352">
        <v>2</v>
      </c>
      <c r="AH352">
        <v>6</v>
      </c>
      <c r="AI352">
        <v>6</v>
      </c>
      <c r="AJ352">
        <v>7</v>
      </c>
      <c r="AK352">
        <v>14</v>
      </c>
      <c r="AL352">
        <v>7</v>
      </c>
      <c r="AM352">
        <v>3</v>
      </c>
      <c r="AN352">
        <v>3</v>
      </c>
      <c r="AO352">
        <v>3</v>
      </c>
      <c r="AP352">
        <v>13</v>
      </c>
      <c r="AQ352">
        <v>3</v>
      </c>
      <c r="AR352">
        <v>14</v>
      </c>
      <c r="AS352">
        <v>7</v>
      </c>
      <c r="AT352">
        <v>4</v>
      </c>
      <c r="AU352">
        <v>8</v>
      </c>
      <c r="AV352">
        <v>6</v>
      </c>
      <c r="AW352">
        <v>5</v>
      </c>
      <c r="AX352">
        <v>10</v>
      </c>
      <c r="AY352">
        <v>1</v>
      </c>
      <c r="AZ352">
        <v>15</v>
      </c>
      <c r="BA352">
        <v>11</v>
      </c>
      <c r="BB352">
        <v>16</v>
      </c>
      <c r="BC352">
        <v>2</v>
      </c>
      <c r="BD352">
        <v>9</v>
      </c>
      <c r="BE352">
        <v>12</v>
      </c>
      <c r="BF352">
        <v>18</v>
      </c>
      <c r="BG352">
        <v>17</v>
      </c>
      <c r="BH352">
        <v>3</v>
      </c>
    </row>
    <row r="353" spans="1:60" x14ac:dyDescent="0.3">
      <c r="A353">
        <v>22805</v>
      </c>
      <c r="B353">
        <v>0</v>
      </c>
      <c r="C353">
        <v>1998</v>
      </c>
      <c r="D353" s="1">
        <v>44140.604861111111</v>
      </c>
      <c r="E353" t="s">
        <v>61</v>
      </c>
      <c r="F353">
        <v>3</v>
      </c>
      <c r="G353">
        <v>1</v>
      </c>
      <c r="H353">
        <v>2</v>
      </c>
      <c r="I353">
        <v>1</v>
      </c>
      <c r="J353">
        <v>3</v>
      </c>
      <c r="K353">
        <v>2</v>
      </c>
      <c r="L353">
        <v>4</v>
      </c>
      <c r="M353">
        <v>4</v>
      </c>
      <c r="N353">
        <v>1</v>
      </c>
      <c r="O353">
        <v>4</v>
      </c>
      <c r="P353">
        <v>3</v>
      </c>
      <c r="Q353">
        <v>3</v>
      </c>
      <c r="R353">
        <v>2</v>
      </c>
      <c r="S353">
        <v>4</v>
      </c>
      <c r="T353">
        <v>4</v>
      </c>
      <c r="U353">
        <v>3</v>
      </c>
      <c r="V353">
        <v>4</v>
      </c>
      <c r="W353">
        <v>3</v>
      </c>
      <c r="X353">
        <v>4</v>
      </c>
      <c r="Y353">
        <v>2</v>
      </c>
      <c r="Z353">
        <v>3</v>
      </c>
      <c r="AA353">
        <v>4</v>
      </c>
      <c r="AB353">
        <v>8</v>
      </c>
      <c r="AC353">
        <v>3</v>
      </c>
      <c r="AD353">
        <v>4</v>
      </c>
      <c r="AE353">
        <v>4</v>
      </c>
      <c r="AF353">
        <v>2</v>
      </c>
      <c r="AG353">
        <v>3</v>
      </c>
      <c r="AH353">
        <v>8</v>
      </c>
      <c r="AI353">
        <v>5</v>
      </c>
      <c r="AJ353">
        <v>5</v>
      </c>
      <c r="AK353">
        <v>3</v>
      </c>
      <c r="AL353">
        <v>3</v>
      </c>
      <c r="AM353">
        <v>2</v>
      </c>
      <c r="AN353">
        <v>5</v>
      </c>
      <c r="AO353">
        <v>2</v>
      </c>
      <c r="AP353">
        <v>6</v>
      </c>
      <c r="AQ353">
        <v>5</v>
      </c>
      <c r="AR353">
        <v>7</v>
      </c>
      <c r="AS353">
        <v>17</v>
      </c>
      <c r="AT353">
        <v>13</v>
      </c>
      <c r="AU353">
        <v>8</v>
      </c>
      <c r="AV353">
        <v>18</v>
      </c>
      <c r="AW353">
        <v>16</v>
      </c>
      <c r="AX353">
        <v>2</v>
      </c>
      <c r="AY353">
        <v>4</v>
      </c>
      <c r="AZ353">
        <v>10</v>
      </c>
      <c r="BA353">
        <v>1</v>
      </c>
      <c r="BB353">
        <v>14</v>
      </c>
      <c r="BC353">
        <v>3</v>
      </c>
      <c r="BD353">
        <v>15</v>
      </c>
      <c r="BE353">
        <v>12</v>
      </c>
      <c r="BF353">
        <v>9</v>
      </c>
      <c r="BG353">
        <v>11</v>
      </c>
      <c r="BH353">
        <v>17</v>
      </c>
    </row>
    <row r="354" spans="1:60" x14ac:dyDescent="0.3">
      <c r="A354">
        <v>22828</v>
      </c>
      <c r="B354">
        <v>1</v>
      </c>
      <c r="C354">
        <v>1998</v>
      </c>
      <c r="D354" s="1">
        <v>44140.814583333333</v>
      </c>
      <c r="E354" t="s">
        <v>60</v>
      </c>
      <c r="F354">
        <v>2</v>
      </c>
      <c r="G354">
        <v>1</v>
      </c>
      <c r="H354">
        <v>3</v>
      </c>
      <c r="I354">
        <v>1</v>
      </c>
      <c r="J354">
        <v>3</v>
      </c>
      <c r="K354">
        <v>2</v>
      </c>
      <c r="L354">
        <v>2</v>
      </c>
      <c r="M354">
        <v>2</v>
      </c>
      <c r="N354">
        <v>1</v>
      </c>
      <c r="O354">
        <v>2</v>
      </c>
      <c r="P354">
        <v>1</v>
      </c>
      <c r="Q354">
        <v>2</v>
      </c>
      <c r="R354">
        <v>1</v>
      </c>
      <c r="S354">
        <v>1</v>
      </c>
      <c r="T354">
        <v>2</v>
      </c>
      <c r="U354">
        <v>1</v>
      </c>
      <c r="V354">
        <v>1</v>
      </c>
      <c r="W354">
        <v>3</v>
      </c>
      <c r="X354">
        <v>8</v>
      </c>
      <c r="Y354">
        <v>16</v>
      </c>
      <c r="Z354">
        <v>9</v>
      </c>
      <c r="AA354">
        <v>33</v>
      </c>
      <c r="AB354">
        <v>15</v>
      </c>
      <c r="AC354">
        <v>12</v>
      </c>
      <c r="AD354">
        <v>26</v>
      </c>
      <c r="AE354">
        <v>21</v>
      </c>
      <c r="AF354">
        <v>11</v>
      </c>
      <c r="AG354">
        <v>22</v>
      </c>
      <c r="AH354">
        <v>15</v>
      </c>
      <c r="AI354">
        <v>8</v>
      </c>
      <c r="AJ354">
        <v>15</v>
      </c>
      <c r="AK354">
        <v>10</v>
      </c>
      <c r="AL354">
        <v>12</v>
      </c>
      <c r="AM354">
        <v>13</v>
      </c>
      <c r="AN354">
        <v>9</v>
      </c>
      <c r="AO354">
        <v>4</v>
      </c>
      <c r="AP354">
        <v>15</v>
      </c>
      <c r="AQ354">
        <v>7</v>
      </c>
      <c r="AR354">
        <v>3</v>
      </c>
      <c r="AS354">
        <v>1</v>
      </c>
      <c r="AT354">
        <v>12</v>
      </c>
      <c r="AU354">
        <v>18</v>
      </c>
      <c r="AV354">
        <v>2</v>
      </c>
      <c r="AW354">
        <v>9</v>
      </c>
      <c r="AX354">
        <v>17</v>
      </c>
      <c r="AY354">
        <v>4</v>
      </c>
      <c r="AZ354">
        <v>6</v>
      </c>
      <c r="BA354">
        <v>13</v>
      </c>
      <c r="BB354">
        <v>14</v>
      </c>
      <c r="BC354">
        <v>8</v>
      </c>
      <c r="BD354">
        <v>16</v>
      </c>
      <c r="BE354">
        <v>5</v>
      </c>
      <c r="BF354">
        <v>10</v>
      </c>
      <c r="BG354">
        <v>11</v>
      </c>
      <c r="BH354">
        <v>-10</v>
      </c>
    </row>
    <row r="355" spans="1:60" x14ac:dyDescent="0.3">
      <c r="A355">
        <v>22830</v>
      </c>
      <c r="B355">
        <v>1</v>
      </c>
      <c r="C355">
        <v>1999</v>
      </c>
      <c r="D355" s="1">
        <v>44140.832638888889</v>
      </c>
      <c r="E355" t="s">
        <v>60</v>
      </c>
      <c r="F355">
        <v>1</v>
      </c>
      <c r="G355">
        <v>1</v>
      </c>
      <c r="H355">
        <v>2</v>
      </c>
      <c r="I355">
        <v>2</v>
      </c>
      <c r="J355">
        <v>1</v>
      </c>
      <c r="K355">
        <v>1</v>
      </c>
      <c r="L355">
        <v>1</v>
      </c>
      <c r="M355">
        <v>2</v>
      </c>
      <c r="N355">
        <v>2</v>
      </c>
      <c r="O355">
        <v>1</v>
      </c>
      <c r="P355">
        <v>4</v>
      </c>
      <c r="Q355">
        <v>1</v>
      </c>
      <c r="R355">
        <v>2</v>
      </c>
      <c r="S355">
        <v>4</v>
      </c>
      <c r="T355">
        <v>1</v>
      </c>
      <c r="U355">
        <v>1</v>
      </c>
      <c r="V355">
        <v>1</v>
      </c>
      <c r="W355">
        <v>3</v>
      </c>
      <c r="X355">
        <v>2</v>
      </c>
      <c r="Y355">
        <v>4</v>
      </c>
      <c r="Z355">
        <v>2</v>
      </c>
      <c r="AA355">
        <v>5</v>
      </c>
      <c r="AB355">
        <v>9</v>
      </c>
      <c r="AC355">
        <v>5</v>
      </c>
      <c r="AD355">
        <v>6</v>
      </c>
      <c r="AE355">
        <v>21</v>
      </c>
      <c r="AF355">
        <v>2</v>
      </c>
      <c r="AG355">
        <v>4</v>
      </c>
      <c r="AH355">
        <v>9</v>
      </c>
      <c r="AI355">
        <v>3</v>
      </c>
      <c r="AJ355">
        <v>2</v>
      </c>
      <c r="AK355">
        <v>4</v>
      </c>
      <c r="AL355">
        <v>3</v>
      </c>
      <c r="AM355">
        <v>2</v>
      </c>
      <c r="AN355">
        <v>3</v>
      </c>
      <c r="AO355">
        <v>2</v>
      </c>
      <c r="AP355">
        <v>16</v>
      </c>
      <c r="AQ355">
        <v>11</v>
      </c>
      <c r="AR355">
        <v>8</v>
      </c>
      <c r="AS355">
        <v>17</v>
      </c>
      <c r="AT355">
        <v>6</v>
      </c>
      <c r="AU355">
        <v>1</v>
      </c>
      <c r="AV355">
        <v>13</v>
      </c>
      <c r="AW355">
        <v>15</v>
      </c>
      <c r="AX355">
        <v>2</v>
      </c>
      <c r="AY355">
        <v>18</v>
      </c>
      <c r="AZ355">
        <v>14</v>
      </c>
      <c r="BA355">
        <v>12</v>
      </c>
      <c r="BB355">
        <v>10</v>
      </c>
      <c r="BC355">
        <v>9</v>
      </c>
      <c r="BD355">
        <v>5</v>
      </c>
      <c r="BE355">
        <v>4</v>
      </c>
      <c r="BF355">
        <v>3</v>
      </c>
      <c r="BG355">
        <v>7</v>
      </c>
      <c r="BH355">
        <v>56</v>
      </c>
    </row>
    <row r="356" spans="1:60" x14ac:dyDescent="0.3">
      <c r="A356">
        <v>22836</v>
      </c>
      <c r="B356">
        <v>0</v>
      </c>
      <c r="C356">
        <v>1991</v>
      </c>
      <c r="D356" s="1">
        <v>44140.837500000001</v>
      </c>
      <c r="E356" t="s">
        <v>62</v>
      </c>
      <c r="F356">
        <v>2</v>
      </c>
      <c r="G356">
        <v>2</v>
      </c>
      <c r="H356">
        <v>3</v>
      </c>
      <c r="I356">
        <v>3</v>
      </c>
      <c r="J356">
        <v>4</v>
      </c>
      <c r="K356">
        <v>1</v>
      </c>
      <c r="L356">
        <v>3</v>
      </c>
      <c r="M356">
        <v>3</v>
      </c>
      <c r="N356">
        <v>3</v>
      </c>
      <c r="O356">
        <v>3</v>
      </c>
      <c r="P356">
        <v>3</v>
      </c>
      <c r="Q356">
        <v>4</v>
      </c>
      <c r="R356">
        <v>4</v>
      </c>
      <c r="S356">
        <v>3</v>
      </c>
      <c r="T356">
        <v>3</v>
      </c>
      <c r="U356">
        <v>2</v>
      </c>
      <c r="V356">
        <v>3</v>
      </c>
      <c r="W356">
        <v>3</v>
      </c>
      <c r="X356">
        <v>6</v>
      </c>
      <c r="Y356">
        <v>5</v>
      </c>
      <c r="Z356">
        <v>4</v>
      </c>
      <c r="AA356">
        <v>7</v>
      </c>
      <c r="AB356">
        <v>10</v>
      </c>
      <c r="AC356">
        <v>12</v>
      </c>
      <c r="AD356">
        <v>6</v>
      </c>
      <c r="AE356">
        <v>15</v>
      </c>
      <c r="AF356">
        <v>5</v>
      </c>
      <c r="AG356">
        <v>4</v>
      </c>
      <c r="AH356">
        <v>8</v>
      </c>
      <c r="AI356">
        <v>26</v>
      </c>
      <c r="AJ356">
        <v>14</v>
      </c>
      <c r="AK356">
        <v>6</v>
      </c>
      <c r="AL356">
        <v>6</v>
      </c>
      <c r="AM356">
        <v>3</v>
      </c>
      <c r="AN356">
        <v>7</v>
      </c>
      <c r="AO356">
        <v>3</v>
      </c>
      <c r="AP356">
        <v>10</v>
      </c>
      <c r="AQ356">
        <v>6</v>
      </c>
      <c r="AR356">
        <v>7</v>
      </c>
      <c r="AS356">
        <v>18</v>
      </c>
      <c r="AT356">
        <v>13</v>
      </c>
      <c r="AU356">
        <v>2</v>
      </c>
      <c r="AV356">
        <v>14</v>
      </c>
      <c r="AW356">
        <v>1</v>
      </c>
      <c r="AX356">
        <v>4</v>
      </c>
      <c r="AY356">
        <v>15</v>
      </c>
      <c r="AZ356">
        <v>17</v>
      </c>
      <c r="BA356">
        <v>8</v>
      </c>
      <c r="BB356">
        <v>11</v>
      </c>
      <c r="BC356">
        <v>5</v>
      </c>
      <c r="BD356">
        <v>9</v>
      </c>
      <c r="BE356">
        <v>16</v>
      </c>
      <c r="BF356">
        <v>3</v>
      </c>
      <c r="BG356">
        <v>12</v>
      </c>
      <c r="BH356">
        <v>4</v>
      </c>
    </row>
    <row r="357" spans="1:60" x14ac:dyDescent="0.3">
      <c r="A357">
        <v>22837</v>
      </c>
      <c r="B357">
        <v>1</v>
      </c>
      <c r="C357">
        <v>1982</v>
      </c>
      <c r="D357" s="1">
        <v>44140.84375</v>
      </c>
      <c r="E357" t="s">
        <v>62</v>
      </c>
      <c r="F357">
        <v>3</v>
      </c>
      <c r="G357">
        <v>3</v>
      </c>
      <c r="H357">
        <v>3</v>
      </c>
      <c r="I357">
        <v>3</v>
      </c>
      <c r="J357">
        <v>3</v>
      </c>
      <c r="K357">
        <v>2</v>
      </c>
      <c r="L357">
        <v>3</v>
      </c>
      <c r="M357">
        <v>3</v>
      </c>
      <c r="N357">
        <v>2</v>
      </c>
      <c r="O357">
        <v>2</v>
      </c>
      <c r="P357">
        <v>3</v>
      </c>
      <c r="Q357">
        <v>2</v>
      </c>
      <c r="R357">
        <v>3</v>
      </c>
      <c r="S357">
        <v>1</v>
      </c>
      <c r="T357">
        <v>3</v>
      </c>
      <c r="U357">
        <v>4</v>
      </c>
      <c r="V357">
        <v>4</v>
      </c>
      <c r="W357">
        <v>3</v>
      </c>
      <c r="X357">
        <v>138</v>
      </c>
      <c r="Y357">
        <v>5</v>
      </c>
      <c r="Z357">
        <v>11</v>
      </c>
      <c r="AA357">
        <v>9</v>
      </c>
      <c r="AB357">
        <v>11</v>
      </c>
      <c r="AC357">
        <v>7</v>
      </c>
      <c r="AD357">
        <v>12</v>
      </c>
      <c r="AE357">
        <v>17</v>
      </c>
      <c r="AF357">
        <v>14</v>
      </c>
      <c r="AG357">
        <v>7</v>
      </c>
      <c r="AH357">
        <v>10</v>
      </c>
      <c r="AI357">
        <v>11</v>
      </c>
      <c r="AJ357">
        <v>23</v>
      </c>
      <c r="AK357">
        <v>12</v>
      </c>
      <c r="AL357">
        <v>16</v>
      </c>
      <c r="AM357">
        <v>6</v>
      </c>
      <c r="AN357">
        <v>8</v>
      </c>
      <c r="AO357">
        <v>9</v>
      </c>
      <c r="AP357">
        <v>5</v>
      </c>
      <c r="AQ357">
        <v>18</v>
      </c>
      <c r="AR357">
        <v>3</v>
      </c>
      <c r="AS357">
        <v>14</v>
      </c>
      <c r="AT357">
        <v>17</v>
      </c>
      <c r="AU357">
        <v>16</v>
      </c>
      <c r="AV357">
        <v>13</v>
      </c>
      <c r="AW357">
        <v>2</v>
      </c>
      <c r="AX357">
        <v>8</v>
      </c>
      <c r="AY357">
        <v>4</v>
      </c>
      <c r="AZ357">
        <v>12</v>
      </c>
      <c r="BA357">
        <v>9</v>
      </c>
      <c r="BB357">
        <v>10</v>
      </c>
      <c r="BC357">
        <v>15</v>
      </c>
      <c r="BD357">
        <v>7</v>
      </c>
      <c r="BE357">
        <v>11</v>
      </c>
      <c r="BF357">
        <v>6</v>
      </c>
      <c r="BG357">
        <v>1</v>
      </c>
      <c r="BH357">
        <v>22</v>
      </c>
    </row>
    <row r="358" spans="1:60" x14ac:dyDescent="0.3">
      <c r="A358" s="6">
        <v>22842</v>
      </c>
      <c r="B358" s="6">
        <v>0</v>
      </c>
      <c r="C358" s="6">
        <v>1991</v>
      </c>
      <c r="D358" s="7">
        <v>44140.851388888892</v>
      </c>
      <c r="E358" s="6">
        <v>1</v>
      </c>
      <c r="F358" s="6">
        <v>2</v>
      </c>
      <c r="G358" s="6">
        <v>4</v>
      </c>
      <c r="H358" s="6">
        <v>2</v>
      </c>
      <c r="I358" s="6">
        <v>2</v>
      </c>
      <c r="J358" s="6">
        <v>4</v>
      </c>
      <c r="K358" s="6">
        <v>2</v>
      </c>
      <c r="L358" s="6">
        <v>4</v>
      </c>
      <c r="M358" s="6">
        <v>3</v>
      </c>
      <c r="N358" s="6">
        <v>2</v>
      </c>
      <c r="O358" s="6">
        <v>3</v>
      </c>
      <c r="P358" s="6">
        <v>4</v>
      </c>
      <c r="Q358" s="6">
        <v>3</v>
      </c>
      <c r="R358" s="6">
        <v>2</v>
      </c>
      <c r="S358" s="6">
        <v>4</v>
      </c>
      <c r="T358" s="6">
        <v>2</v>
      </c>
      <c r="U358" s="6">
        <v>3</v>
      </c>
      <c r="V358" s="6">
        <v>4</v>
      </c>
      <c r="W358" s="6">
        <v>3</v>
      </c>
      <c r="X358" s="6">
        <v>4</v>
      </c>
      <c r="Y358" s="6">
        <v>2</v>
      </c>
      <c r="Z358" s="6">
        <v>3</v>
      </c>
      <c r="AA358" s="6">
        <v>4</v>
      </c>
      <c r="AB358" s="6">
        <v>4</v>
      </c>
      <c r="AC358" s="6">
        <v>4</v>
      </c>
      <c r="AD358" s="6">
        <v>4</v>
      </c>
      <c r="AE358" s="6">
        <v>9</v>
      </c>
      <c r="AF358" s="6">
        <v>49</v>
      </c>
      <c r="AG358" s="6">
        <v>6</v>
      </c>
      <c r="AH358" s="6">
        <v>7</v>
      </c>
      <c r="AI358" s="6">
        <v>3</v>
      </c>
      <c r="AJ358" s="6">
        <v>3</v>
      </c>
      <c r="AK358" s="6">
        <v>4</v>
      </c>
      <c r="AL358" s="6">
        <v>4</v>
      </c>
      <c r="AM358" s="6">
        <v>4</v>
      </c>
      <c r="AN358" s="6">
        <v>4</v>
      </c>
      <c r="AO358" s="6">
        <v>2</v>
      </c>
      <c r="AP358" s="6">
        <v>14</v>
      </c>
      <c r="AQ358" s="6">
        <v>18</v>
      </c>
      <c r="AR358" s="6">
        <v>13</v>
      </c>
      <c r="AS358" s="6">
        <v>6</v>
      </c>
      <c r="AT358" s="6">
        <v>15</v>
      </c>
      <c r="AU358" s="6">
        <v>16</v>
      </c>
      <c r="AV358" s="6">
        <v>8</v>
      </c>
      <c r="AW358" s="6">
        <v>2</v>
      </c>
      <c r="AX358" s="6">
        <v>1</v>
      </c>
      <c r="AY358" s="6">
        <v>4</v>
      </c>
      <c r="AZ358" s="6">
        <v>7</v>
      </c>
      <c r="BA358" s="6">
        <v>10</v>
      </c>
      <c r="BB358" s="6">
        <v>12</v>
      </c>
      <c r="BC358" s="6">
        <v>5</v>
      </c>
      <c r="BD358" s="6">
        <v>11</v>
      </c>
      <c r="BE358" s="6">
        <v>3</v>
      </c>
      <c r="BF358" s="6">
        <v>17</v>
      </c>
      <c r="BG358" s="6">
        <v>9</v>
      </c>
      <c r="BH358" s="6">
        <v>7</v>
      </c>
    </row>
    <row r="359" spans="1:60" x14ac:dyDescent="0.3">
      <c r="A359">
        <v>21919</v>
      </c>
      <c r="B359">
        <v>1</v>
      </c>
      <c r="C359">
        <v>2003</v>
      </c>
      <c r="D359" s="1">
        <v>44140.870833333334</v>
      </c>
      <c r="E359" t="s">
        <v>60</v>
      </c>
      <c r="F359">
        <v>3</v>
      </c>
      <c r="G359">
        <v>1</v>
      </c>
      <c r="H359">
        <v>1</v>
      </c>
      <c r="I359">
        <v>1</v>
      </c>
      <c r="J359">
        <v>1</v>
      </c>
      <c r="K359">
        <v>3</v>
      </c>
      <c r="L359">
        <v>2</v>
      </c>
      <c r="M359">
        <v>3</v>
      </c>
      <c r="N359">
        <v>2</v>
      </c>
      <c r="O359">
        <v>3</v>
      </c>
      <c r="P359">
        <v>1</v>
      </c>
      <c r="Q359">
        <v>4</v>
      </c>
      <c r="R359">
        <v>2</v>
      </c>
      <c r="S359">
        <v>2</v>
      </c>
      <c r="T359">
        <v>2</v>
      </c>
      <c r="U359">
        <v>2</v>
      </c>
      <c r="V359">
        <v>2</v>
      </c>
      <c r="W359">
        <v>2</v>
      </c>
      <c r="X359">
        <v>5</v>
      </c>
      <c r="Y359">
        <v>6</v>
      </c>
      <c r="Z359">
        <v>12</v>
      </c>
      <c r="AA359">
        <v>12</v>
      </c>
      <c r="AB359">
        <v>13</v>
      </c>
      <c r="AC359">
        <v>9</v>
      </c>
      <c r="AD359">
        <v>7</v>
      </c>
      <c r="AE359">
        <v>12</v>
      </c>
      <c r="AF359">
        <v>7</v>
      </c>
      <c r="AG359">
        <v>6</v>
      </c>
      <c r="AH359">
        <v>9</v>
      </c>
      <c r="AI359">
        <v>4</v>
      </c>
      <c r="AJ359">
        <v>32</v>
      </c>
      <c r="AK359">
        <v>8</v>
      </c>
      <c r="AL359">
        <v>7</v>
      </c>
      <c r="AM359">
        <v>4</v>
      </c>
      <c r="AN359">
        <v>9</v>
      </c>
      <c r="AO359">
        <v>3</v>
      </c>
      <c r="AP359">
        <v>16</v>
      </c>
      <c r="AQ359">
        <v>17</v>
      </c>
      <c r="AR359">
        <v>3</v>
      </c>
      <c r="AS359">
        <v>8</v>
      </c>
      <c r="AT359">
        <v>2</v>
      </c>
      <c r="AU359">
        <v>14</v>
      </c>
      <c r="AV359">
        <v>1</v>
      </c>
      <c r="AW359">
        <v>10</v>
      </c>
      <c r="AX359">
        <v>18</v>
      </c>
      <c r="AY359">
        <v>5</v>
      </c>
      <c r="AZ359">
        <v>13</v>
      </c>
      <c r="BA359">
        <v>7</v>
      </c>
      <c r="BB359">
        <v>15</v>
      </c>
      <c r="BC359">
        <v>4</v>
      </c>
      <c r="BD359">
        <v>11</v>
      </c>
      <c r="BE359">
        <v>6</v>
      </c>
      <c r="BF359">
        <v>12</v>
      </c>
      <c r="BG359">
        <v>9</v>
      </c>
      <c r="BH359">
        <v>-13</v>
      </c>
    </row>
    <row r="360" spans="1:60" x14ac:dyDescent="0.3">
      <c r="A360" s="6">
        <v>22865</v>
      </c>
      <c r="B360" s="6">
        <v>0</v>
      </c>
      <c r="C360" s="6">
        <v>1980</v>
      </c>
      <c r="D360" s="7">
        <v>44140.965277777781</v>
      </c>
      <c r="E360" s="6">
        <v>1</v>
      </c>
      <c r="F360" s="6">
        <v>2</v>
      </c>
      <c r="G360" s="6">
        <v>3</v>
      </c>
      <c r="H360" s="6">
        <v>2</v>
      </c>
      <c r="I360" s="6">
        <v>1</v>
      </c>
      <c r="J360" s="6">
        <v>3</v>
      </c>
      <c r="K360" s="6">
        <v>2</v>
      </c>
      <c r="L360" s="6">
        <v>3</v>
      </c>
      <c r="M360" s="6">
        <v>4</v>
      </c>
      <c r="N360" s="6">
        <v>1</v>
      </c>
      <c r="O360" s="6">
        <v>2</v>
      </c>
      <c r="P360" s="6">
        <v>2</v>
      </c>
      <c r="Q360" s="6">
        <v>1</v>
      </c>
      <c r="R360" s="6">
        <v>3</v>
      </c>
      <c r="S360" s="6">
        <v>2</v>
      </c>
      <c r="T360" s="6">
        <v>1</v>
      </c>
      <c r="U360" s="6">
        <v>3</v>
      </c>
      <c r="V360" s="6">
        <v>1</v>
      </c>
      <c r="W360" s="6">
        <v>3</v>
      </c>
      <c r="X360" s="6">
        <v>5</v>
      </c>
      <c r="Y360" s="6">
        <v>11</v>
      </c>
      <c r="Z360" s="6">
        <v>14</v>
      </c>
      <c r="AA360" s="6">
        <v>7</v>
      </c>
      <c r="AB360" s="6">
        <v>18</v>
      </c>
      <c r="AC360" s="6">
        <v>6</v>
      </c>
      <c r="AD360" s="6">
        <v>12</v>
      </c>
      <c r="AE360" s="6">
        <v>8</v>
      </c>
      <c r="AF360" s="6">
        <v>14</v>
      </c>
      <c r="AG360" s="6">
        <v>4</v>
      </c>
      <c r="AH360" s="6">
        <v>14</v>
      </c>
      <c r="AI360" s="6">
        <v>8</v>
      </c>
      <c r="AJ360" s="6">
        <v>35</v>
      </c>
      <c r="AK360" s="6">
        <v>8</v>
      </c>
      <c r="AL360" s="6">
        <v>6</v>
      </c>
      <c r="AM360" s="6">
        <v>7</v>
      </c>
      <c r="AN360" s="6">
        <v>4</v>
      </c>
      <c r="AO360" s="6">
        <v>10</v>
      </c>
      <c r="AP360" s="6">
        <v>15</v>
      </c>
      <c r="AQ360" s="6">
        <v>14</v>
      </c>
      <c r="AR360" s="6">
        <v>18</v>
      </c>
      <c r="AS360" s="6">
        <v>4</v>
      </c>
      <c r="AT360" s="6">
        <v>1</v>
      </c>
      <c r="AU360" s="6">
        <v>2</v>
      </c>
      <c r="AV360" s="6">
        <v>9</v>
      </c>
      <c r="AW360" s="6">
        <v>13</v>
      </c>
      <c r="AX360" s="6">
        <v>12</v>
      </c>
      <c r="AY360" s="6">
        <v>17</v>
      </c>
      <c r="AZ360" s="6">
        <v>3</v>
      </c>
      <c r="BA360" s="6">
        <v>5</v>
      </c>
      <c r="BB360" s="6">
        <v>11</v>
      </c>
      <c r="BC360" s="6">
        <v>16</v>
      </c>
      <c r="BD360" s="6">
        <v>7</v>
      </c>
      <c r="BE360" s="6">
        <v>6</v>
      </c>
      <c r="BF360" s="6">
        <v>10</v>
      </c>
      <c r="BG360" s="6">
        <v>8</v>
      </c>
      <c r="BH360" s="6">
        <v>24</v>
      </c>
    </row>
    <row r="361" spans="1:60" x14ac:dyDescent="0.3">
      <c r="A361">
        <v>22869</v>
      </c>
      <c r="B361">
        <v>1</v>
      </c>
      <c r="C361">
        <v>2006</v>
      </c>
      <c r="D361" s="1">
        <v>44140.990972222222</v>
      </c>
      <c r="E361" t="s">
        <v>62</v>
      </c>
      <c r="F361">
        <v>4</v>
      </c>
      <c r="G361">
        <v>4</v>
      </c>
      <c r="H361">
        <v>4</v>
      </c>
      <c r="I361">
        <v>4</v>
      </c>
      <c r="J361">
        <v>4</v>
      </c>
      <c r="K361">
        <v>4</v>
      </c>
      <c r="L361">
        <v>4</v>
      </c>
      <c r="M361">
        <v>4</v>
      </c>
      <c r="N361">
        <v>4</v>
      </c>
      <c r="O361">
        <v>4</v>
      </c>
      <c r="P361">
        <v>4</v>
      </c>
      <c r="Q361">
        <v>4</v>
      </c>
      <c r="R361">
        <v>4</v>
      </c>
      <c r="S361">
        <v>4</v>
      </c>
      <c r="T361">
        <v>4</v>
      </c>
      <c r="U361">
        <v>4</v>
      </c>
      <c r="V361">
        <v>4</v>
      </c>
      <c r="W361">
        <v>4</v>
      </c>
      <c r="X361">
        <v>1</v>
      </c>
      <c r="Y361">
        <v>2</v>
      </c>
      <c r="Z361">
        <v>1</v>
      </c>
      <c r="AA361">
        <v>2</v>
      </c>
      <c r="AB361">
        <v>2</v>
      </c>
      <c r="AC361">
        <v>1</v>
      </c>
      <c r="AD361">
        <v>2</v>
      </c>
      <c r="AE361">
        <v>2</v>
      </c>
      <c r="AF361">
        <v>2</v>
      </c>
      <c r="AG361">
        <v>3</v>
      </c>
      <c r="AH361">
        <v>2</v>
      </c>
      <c r="AI361">
        <v>2</v>
      </c>
      <c r="AJ361">
        <v>2</v>
      </c>
      <c r="AK361">
        <v>2</v>
      </c>
      <c r="AL361">
        <v>2</v>
      </c>
      <c r="AM361">
        <v>1</v>
      </c>
      <c r="AN361">
        <v>1</v>
      </c>
      <c r="AO361">
        <v>6</v>
      </c>
      <c r="AP361">
        <v>16</v>
      </c>
      <c r="AQ361">
        <v>18</v>
      </c>
      <c r="AR361">
        <v>6</v>
      </c>
      <c r="AS361">
        <v>13</v>
      </c>
      <c r="AT361">
        <v>14</v>
      </c>
      <c r="AU361">
        <v>12</v>
      </c>
      <c r="AV361">
        <v>2</v>
      </c>
      <c r="AW361">
        <v>10</v>
      </c>
      <c r="AX361">
        <v>4</v>
      </c>
      <c r="AY361">
        <v>15</v>
      </c>
      <c r="AZ361">
        <v>7</v>
      </c>
      <c r="BA361">
        <v>5</v>
      </c>
      <c r="BB361">
        <v>8</v>
      </c>
      <c r="BC361">
        <v>11</v>
      </c>
      <c r="BD361">
        <v>3</v>
      </c>
      <c r="BE361">
        <v>9</v>
      </c>
      <c r="BF361">
        <v>17</v>
      </c>
      <c r="BG361">
        <v>1</v>
      </c>
      <c r="BH361">
        <v>-6</v>
      </c>
    </row>
    <row r="362" spans="1:60" s="6" customFormat="1" x14ac:dyDescent="0.3">
      <c r="A362" s="6">
        <v>22874</v>
      </c>
      <c r="B362" s="6">
        <v>0</v>
      </c>
      <c r="C362" s="6">
        <v>1991</v>
      </c>
      <c r="D362" s="7">
        <v>44141.234722222223</v>
      </c>
      <c r="E362" s="6">
        <v>1</v>
      </c>
      <c r="F362" s="6">
        <v>4</v>
      </c>
      <c r="G362" s="6">
        <v>1</v>
      </c>
      <c r="H362" s="6">
        <v>1</v>
      </c>
      <c r="I362" s="6">
        <v>2</v>
      </c>
      <c r="J362" s="6">
        <v>1</v>
      </c>
      <c r="K362" s="6">
        <v>4</v>
      </c>
      <c r="L362" s="6">
        <v>4</v>
      </c>
      <c r="M362" s="6">
        <v>3</v>
      </c>
      <c r="N362" s="6">
        <v>1</v>
      </c>
      <c r="O362" s="6">
        <v>1</v>
      </c>
      <c r="P362" s="6">
        <v>1</v>
      </c>
      <c r="Q362" s="6">
        <v>3</v>
      </c>
      <c r="R362" s="6">
        <v>2</v>
      </c>
      <c r="S362" s="6">
        <v>3</v>
      </c>
      <c r="T362" s="6">
        <v>3</v>
      </c>
      <c r="U362" s="6">
        <v>4</v>
      </c>
      <c r="V362" s="6">
        <v>1</v>
      </c>
      <c r="W362" s="6">
        <v>2</v>
      </c>
      <c r="X362" s="6">
        <v>3</v>
      </c>
      <c r="Y362" s="6">
        <v>5</v>
      </c>
      <c r="Z362" s="6">
        <v>5</v>
      </c>
      <c r="AA362" s="6">
        <v>9</v>
      </c>
      <c r="AB362" s="6">
        <v>5</v>
      </c>
      <c r="AC362" s="6">
        <v>3</v>
      </c>
      <c r="AD362" s="6">
        <v>7</v>
      </c>
      <c r="AE362" s="6">
        <v>6</v>
      </c>
      <c r="AF362" s="6">
        <v>6</v>
      </c>
      <c r="AG362" s="6">
        <v>4</v>
      </c>
      <c r="AH362" s="6">
        <v>9</v>
      </c>
      <c r="AI362" s="6">
        <v>4</v>
      </c>
      <c r="AJ362" s="6">
        <v>5</v>
      </c>
      <c r="AK362" s="6">
        <v>6</v>
      </c>
      <c r="AL362" s="6">
        <v>5</v>
      </c>
      <c r="AM362" s="6">
        <v>4</v>
      </c>
      <c r="AN362" s="6">
        <v>3</v>
      </c>
      <c r="AO362" s="6">
        <v>5</v>
      </c>
      <c r="AP362" s="6">
        <v>18</v>
      </c>
      <c r="AQ362" s="6">
        <v>3</v>
      </c>
      <c r="AR362" s="6">
        <v>8</v>
      </c>
      <c r="AS362" s="6">
        <v>15</v>
      </c>
      <c r="AT362" s="6">
        <v>2</v>
      </c>
      <c r="AU362" s="6">
        <v>12</v>
      </c>
      <c r="AV362" s="6">
        <v>10</v>
      </c>
      <c r="AW362" s="6">
        <v>4</v>
      </c>
      <c r="AX362" s="6">
        <v>5</v>
      </c>
      <c r="AY362" s="6">
        <v>7</v>
      </c>
      <c r="AZ362" s="6">
        <v>9</v>
      </c>
      <c r="BA362" s="6">
        <v>1</v>
      </c>
      <c r="BB362" s="6">
        <v>17</v>
      </c>
      <c r="BC362" s="6">
        <v>13</v>
      </c>
      <c r="BD362" s="6">
        <v>14</v>
      </c>
      <c r="BE362" s="6">
        <v>11</v>
      </c>
      <c r="BF362" s="6">
        <v>6</v>
      </c>
      <c r="BG362" s="6">
        <v>16</v>
      </c>
      <c r="BH362" s="6">
        <v>88</v>
      </c>
    </row>
    <row r="363" spans="1:60" x14ac:dyDescent="0.3">
      <c r="A363">
        <v>22877</v>
      </c>
      <c r="B363">
        <v>1</v>
      </c>
      <c r="C363">
        <v>1990</v>
      </c>
      <c r="D363" s="1">
        <v>44141.247916666667</v>
      </c>
      <c r="E363" t="s">
        <v>60</v>
      </c>
      <c r="F363">
        <v>2</v>
      </c>
      <c r="G363">
        <v>1</v>
      </c>
      <c r="H363">
        <v>3</v>
      </c>
      <c r="I363">
        <v>3</v>
      </c>
      <c r="J363">
        <v>4</v>
      </c>
      <c r="K363">
        <v>1</v>
      </c>
      <c r="L363">
        <v>4</v>
      </c>
      <c r="M363">
        <v>3</v>
      </c>
      <c r="N363">
        <v>3</v>
      </c>
      <c r="O363">
        <v>2</v>
      </c>
      <c r="P363">
        <v>1</v>
      </c>
      <c r="Q363">
        <v>3</v>
      </c>
      <c r="R363">
        <v>1</v>
      </c>
      <c r="S363">
        <v>1</v>
      </c>
      <c r="T363">
        <v>2</v>
      </c>
      <c r="U363">
        <v>1</v>
      </c>
      <c r="V363">
        <v>1</v>
      </c>
      <c r="W363">
        <v>4</v>
      </c>
      <c r="X363">
        <v>19</v>
      </c>
      <c r="Y363">
        <v>4</v>
      </c>
      <c r="Z363">
        <v>4</v>
      </c>
      <c r="AA363">
        <v>7</v>
      </c>
      <c r="AB363">
        <v>8</v>
      </c>
      <c r="AC363">
        <v>8</v>
      </c>
      <c r="AD363">
        <v>16</v>
      </c>
      <c r="AE363">
        <v>13</v>
      </c>
      <c r="AF363">
        <v>4</v>
      </c>
      <c r="AG363">
        <v>19</v>
      </c>
      <c r="AH363">
        <v>28</v>
      </c>
      <c r="AI363">
        <v>6</v>
      </c>
      <c r="AJ363">
        <v>11</v>
      </c>
      <c r="AK363">
        <v>8</v>
      </c>
      <c r="AL363">
        <v>8</v>
      </c>
      <c r="AM363">
        <v>4</v>
      </c>
      <c r="AN363">
        <v>5</v>
      </c>
      <c r="AO363">
        <v>4</v>
      </c>
      <c r="AP363">
        <v>2</v>
      </c>
      <c r="AQ363">
        <v>8</v>
      </c>
      <c r="AR363">
        <v>3</v>
      </c>
      <c r="AS363">
        <v>16</v>
      </c>
      <c r="AT363">
        <v>15</v>
      </c>
      <c r="AU363">
        <v>12</v>
      </c>
      <c r="AV363">
        <v>14</v>
      </c>
      <c r="AW363">
        <v>5</v>
      </c>
      <c r="AX363">
        <v>7</v>
      </c>
      <c r="AY363">
        <v>10</v>
      </c>
      <c r="AZ363">
        <v>1</v>
      </c>
      <c r="BA363">
        <v>11</v>
      </c>
      <c r="BB363">
        <v>18</v>
      </c>
      <c r="BC363">
        <v>17</v>
      </c>
      <c r="BD363">
        <v>13</v>
      </c>
      <c r="BE363">
        <v>4</v>
      </c>
      <c r="BF363">
        <v>9</v>
      </c>
      <c r="BG363">
        <v>6</v>
      </c>
      <c r="BH363">
        <v>39</v>
      </c>
    </row>
    <row r="364" spans="1:60" x14ac:dyDescent="0.3">
      <c r="A364">
        <v>22880</v>
      </c>
      <c r="B364">
        <v>0</v>
      </c>
      <c r="C364">
        <v>1995</v>
      </c>
      <c r="D364" s="1">
        <v>44141.392361111109</v>
      </c>
      <c r="E364" t="s">
        <v>62</v>
      </c>
      <c r="F364">
        <v>2</v>
      </c>
      <c r="G364">
        <v>1</v>
      </c>
      <c r="H364">
        <v>4</v>
      </c>
      <c r="I364">
        <v>1</v>
      </c>
      <c r="J364">
        <v>1</v>
      </c>
      <c r="K364">
        <v>3</v>
      </c>
      <c r="L364">
        <v>1</v>
      </c>
      <c r="M364">
        <v>2</v>
      </c>
      <c r="N364">
        <v>1</v>
      </c>
      <c r="O364">
        <v>1</v>
      </c>
      <c r="P364">
        <v>1</v>
      </c>
      <c r="Q364">
        <v>2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13</v>
      </c>
      <c r="Y364">
        <v>5</v>
      </c>
      <c r="Z364">
        <v>5</v>
      </c>
      <c r="AA364">
        <v>41</v>
      </c>
      <c r="AB364">
        <v>9</v>
      </c>
      <c r="AC364">
        <v>7</v>
      </c>
      <c r="AD364">
        <v>5</v>
      </c>
      <c r="AE364">
        <v>10</v>
      </c>
      <c r="AF364">
        <v>8</v>
      </c>
      <c r="AG364">
        <v>8</v>
      </c>
      <c r="AH364">
        <v>15</v>
      </c>
      <c r="AI364">
        <v>12</v>
      </c>
      <c r="AJ364">
        <v>15</v>
      </c>
      <c r="AK364">
        <v>9</v>
      </c>
      <c r="AL364">
        <v>16</v>
      </c>
      <c r="AM364">
        <v>4</v>
      </c>
      <c r="AN364">
        <v>6</v>
      </c>
      <c r="AO364">
        <v>3</v>
      </c>
      <c r="AP364">
        <v>15</v>
      </c>
      <c r="AQ364">
        <v>13</v>
      </c>
      <c r="AR364">
        <v>10</v>
      </c>
      <c r="AS364">
        <v>11</v>
      </c>
      <c r="AT364">
        <v>5</v>
      </c>
      <c r="AU364">
        <v>3</v>
      </c>
      <c r="AV364">
        <v>9</v>
      </c>
      <c r="AW364">
        <v>18</v>
      </c>
      <c r="AX364">
        <v>16</v>
      </c>
      <c r="AY364">
        <v>12</v>
      </c>
      <c r="AZ364">
        <v>1</v>
      </c>
      <c r="BA364">
        <v>2</v>
      </c>
      <c r="BB364">
        <v>7</v>
      </c>
      <c r="BC364">
        <v>4</v>
      </c>
      <c r="BD364">
        <v>8</v>
      </c>
      <c r="BE364">
        <v>14</v>
      </c>
      <c r="BF364">
        <v>6</v>
      </c>
      <c r="BG364">
        <v>17</v>
      </c>
      <c r="BH364">
        <v>8</v>
      </c>
    </row>
    <row r="365" spans="1:60" x14ac:dyDescent="0.3">
      <c r="A365">
        <v>21750</v>
      </c>
      <c r="B365">
        <v>1</v>
      </c>
      <c r="C365">
        <v>1975</v>
      </c>
      <c r="D365" s="1">
        <v>44141.418749999997</v>
      </c>
      <c r="E365" t="s">
        <v>60</v>
      </c>
      <c r="F365">
        <v>2</v>
      </c>
      <c r="G365">
        <v>1</v>
      </c>
      <c r="H365">
        <v>2</v>
      </c>
      <c r="I365">
        <v>2</v>
      </c>
      <c r="J365">
        <v>1</v>
      </c>
      <c r="K365">
        <v>2</v>
      </c>
      <c r="L365">
        <v>1</v>
      </c>
      <c r="M365">
        <v>3</v>
      </c>
      <c r="N365">
        <v>2</v>
      </c>
      <c r="O365">
        <v>2</v>
      </c>
      <c r="P365">
        <v>1</v>
      </c>
      <c r="Q365">
        <v>2</v>
      </c>
      <c r="R365">
        <v>4</v>
      </c>
      <c r="S365">
        <v>1</v>
      </c>
      <c r="T365">
        <v>1</v>
      </c>
      <c r="U365">
        <v>1</v>
      </c>
      <c r="V365">
        <v>1</v>
      </c>
      <c r="W365">
        <v>2</v>
      </c>
      <c r="X365">
        <v>5</v>
      </c>
      <c r="Y365">
        <v>7</v>
      </c>
      <c r="Z365">
        <v>7</v>
      </c>
      <c r="AA365">
        <v>9</v>
      </c>
      <c r="AB365">
        <v>6</v>
      </c>
      <c r="AC365">
        <v>7</v>
      </c>
      <c r="AD365">
        <v>10</v>
      </c>
      <c r="AE365">
        <v>12</v>
      </c>
      <c r="AF365">
        <v>16</v>
      </c>
      <c r="AG365">
        <v>17</v>
      </c>
      <c r="AH365">
        <v>12</v>
      </c>
      <c r="AI365">
        <v>6</v>
      </c>
      <c r="AJ365">
        <v>29</v>
      </c>
      <c r="AK365">
        <v>16</v>
      </c>
      <c r="AL365">
        <v>15</v>
      </c>
      <c r="AM365">
        <v>3</v>
      </c>
      <c r="AN365">
        <v>9</v>
      </c>
      <c r="AO365">
        <v>6</v>
      </c>
      <c r="AP365">
        <v>12</v>
      </c>
      <c r="AQ365">
        <v>17</v>
      </c>
      <c r="AR365">
        <v>6</v>
      </c>
      <c r="AS365">
        <v>5</v>
      </c>
      <c r="AT365">
        <v>13</v>
      </c>
      <c r="AU365">
        <v>7</v>
      </c>
      <c r="AV365">
        <v>14</v>
      </c>
      <c r="AW365">
        <v>16</v>
      </c>
      <c r="AX365">
        <v>4</v>
      </c>
      <c r="AY365">
        <v>1</v>
      </c>
      <c r="AZ365">
        <v>8</v>
      </c>
      <c r="BA365">
        <v>9</v>
      </c>
      <c r="BB365">
        <v>2</v>
      </c>
      <c r="BC365">
        <v>18</v>
      </c>
      <c r="BD365">
        <v>10</v>
      </c>
      <c r="BE365">
        <v>15</v>
      </c>
      <c r="BF365">
        <v>11</v>
      </c>
      <c r="BG365">
        <v>3</v>
      </c>
      <c r="BH365">
        <v>-27</v>
      </c>
    </row>
    <row r="366" spans="1:60" x14ac:dyDescent="0.3">
      <c r="A366">
        <v>22905</v>
      </c>
      <c r="B366">
        <v>1</v>
      </c>
      <c r="C366">
        <v>1986</v>
      </c>
      <c r="D366" s="1">
        <v>44141.523611111108</v>
      </c>
      <c r="E366" t="s">
        <v>62</v>
      </c>
      <c r="F366">
        <v>1</v>
      </c>
      <c r="G366">
        <v>1</v>
      </c>
      <c r="H366">
        <v>1</v>
      </c>
      <c r="I366">
        <v>4</v>
      </c>
      <c r="J366">
        <v>1</v>
      </c>
      <c r="K366">
        <v>4</v>
      </c>
      <c r="L366">
        <v>1</v>
      </c>
      <c r="M366">
        <v>3</v>
      </c>
      <c r="N366">
        <v>1</v>
      </c>
      <c r="O366">
        <v>1</v>
      </c>
      <c r="P366">
        <v>4</v>
      </c>
      <c r="Q366">
        <v>1</v>
      </c>
      <c r="R366">
        <v>4</v>
      </c>
      <c r="S366">
        <v>1</v>
      </c>
      <c r="T366">
        <v>1</v>
      </c>
      <c r="U366">
        <v>1</v>
      </c>
      <c r="V366">
        <v>1</v>
      </c>
      <c r="W366">
        <v>2</v>
      </c>
      <c r="X366">
        <v>7</v>
      </c>
      <c r="Y366">
        <v>7</v>
      </c>
      <c r="Z366">
        <v>9</v>
      </c>
      <c r="AA366">
        <v>8</v>
      </c>
      <c r="AB366">
        <v>5</v>
      </c>
      <c r="AC366">
        <v>8</v>
      </c>
      <c r="AD366">
        <v>5</v>
      </c>
      <c r="AE366">
        <v>10</v>
      </c>
      <c r="AF366">
        <v>4</v>
      </c>
      <c r="AG366">
        <v>18</v>
      </c>
      <c r="AH366">
        <v>34</v>
      </c>
      <c r="AI366">
        <v>7</v>
      </c>
      <c r="AJ366">
        <v>7</v>
      </c>
      <c r="AK366">
        <v>3</v>
      </c>
      <c r="AL366">
        <v>6</v>
      </c>
      <c r="AM366">
        <v>3</v>
      </c>
      <c r="AN366">
        <v>5</v>
      </c>
      <c r="AO366">
        <v>5</v>
      </c>
      <c r="AP366">
        <v>7</v>
      </c>
      <c r="AQ366">
        <v>15</v>
      </c>
      <c r="AR366">
        <v>18</v>
      </c>
      <c r="AS366">
        <v>14</v>
      </c>
      <c r="AT366">
        <v>6</v>
      </c>
      <c r="AU366">
        <v>10</v>
      </c>
      <c r="AV366">
        <v>2</v>
      </c>
      <c r="AW366">
        <v>13</v>
      </c>
      <c r="AX366">
        <v>8</v>
      </c>
      <c r="AY366">
        <v>16</v>
      </c>
      <c r="AZ366">
        <v>11</v>
      </c>
      <c r="BA366">
        <v>12</v>
      </c>
      <c r="BB366">
        <v>17</v>
      </c>
      <c r="BC366">
        <v>4</v>
      </c>
      <c r="BD366">
        <v>9</v>
      </c>
      <c r="BE366">
        <v>5</v>
      </c>
      <c r="BF366">
        <v>3</v>
      </c>
      <c r="BG366">
        <v>1</v>
      </c>
      <c r="BH366">
        <v>62</v>
      </c>
    </row>
    <row r="367" spans="1:60" x14ac:dyDescent="0.3">
      <c r="A367">
        <v>22911</v>
      </c>
      <c r="B367">
        <v>1</v>
      </c>
      <c r="C367">
        <v>2000</v>
      </c>
      <c r="D367" s="1">
        <v>44141.551388888889</v>
      </c>
      <c r="E367" t="s">
        <v>63</v>
      </c>
      <c r="F367">
        <v>3</v>
      </c>
      <c r="G367">
        <v>4</v>
      </c>
      <c r="H367">
        <v>4</v>
      </c>
      <c r="I367">
        <v>2</v>
      </c>
      <c r="J367">
        <v>3</v>
      </c>
      <c r="K367">
        <v>1</v>
      </c>
      <c r="L367">
        <v>3</v>
      </c>
      <c r="M367">
        <v>1</v>
      </c>
      <c r="N367">
        <v>2</v>
      </c>
      <c r="O367">
        <v>3</v>
      </c>
      <c r="P367">
        <v>4</v>
      </c>
      <c r="Q367">
        <v>2</v>
      </c>
      <c r="R367">
        <v>1</v>
      </c>
      <c r="S367">
        <v>2</v>
      </c>
      <c r="T367">
        <v>4</v>
      </c>
      <c r="U367">
        <v>4</v>
      </c>
      <c r="V367">
        <v>3</v>
      </c>
      <c r="W367">
        <v>4</v>
      </c>
      <c r="X367">
        <v>6</v>
      </c>
      <c r="Y367">
        <v>4</v>
      </c>
      <c r="Z367">
        <v>3</v>
      </c>
      <c r="AA367">
        <v>9</v>
      </c>
      <c r="AB367">
        <v>7</v>
      </c>
      <c r="AC367">
        <v>4</v>
      </c>
      <c r="AD367">
        <v>5</v>
      </c>
      <c r="AE367">
        <v>7</v>
      </c>
      <c r="AF367">
        <v>9</v>
      </c>
      <c r="AG367">
        <v>4</v>
      </c>
      <c r="AH367">
        <v>6</v>
      </c>
      <c r="AI367">
        <v>6</v>
      </c>
      <c r="AJ367">
        <v>4</v>
      </c>
      <c r="AK367">
        <v>6</v>
      </c>
      <c r="AL367">
        <v>3</v>
      </c>
      <c r="AM367">
        <v>2</v>
      </c>
      <c r="AN367">
        <v>4</v>
      </c>
      <c r="AO367">
        <v>8</v>
      </c>
      <c r="AP367">
        <v>7</v>
      </c>
      <c r="AQ367">
        <v>13</v>
      </c>
      <c r="AR367">
        <v>12</v>
      </c>
      <c r="AS367">
        <v>5</v>
      </c>
      <c r="AT367">
        <v>3</v>
      </c>
      <c r="AU367">
        <v>17</v>
      </c>
      <c r="AV367">
        <v>10</v>
      </c>
      <c r="AW367">
        <v>11</v>
      </c>
      <c r="AX367">
        <v>8</v>
      </c>
      <c r="AY367">
        <v>16</v>
      </c>
      <c r="AZ367">
        <v>9</v>
      </c>
      <c r="BA367">
        <v>14</v>
      </c>
      <c r="BB367">
        <v>6</v>
      </c>
      <c r="BC367">
        <v>18</v>
      </c>
      <c r="BD367">
        <v>4</v>
      </c>
      <c r="BE367">
        <v>2</v>
      </c>
      <c r="BF367">
        <v>15</v>
      </c>
      <c r="BG367">
        <v>1</v>
      </c>
      <c r="BH367">
        <v>34</v>
      </c>
    </row>
    <row r="368" spans="1:60" s="6" customFormat="1" x14ac:dyDescent="0.3">
      <c r="A368">
        <v>22912</v>
      </c>
      <c r="B368">
        <v>1</v>
      </c>
      <c r="C368">
        <v>1999</v>
      </c>
      <c r="D368" s="1">
        <v>44141.561805555553</v>
      </c>
      <c r="E368" t="s">
        <v>62</v>
      </c>
      <c r="F368">
        <v>1</v>
      </c>
      <c r="G368">
        <v>2</v>
      </c>
      <c r="H368">
        <v>3</v>
      </c>
      <c r="I368">
        <v>2</v>
      </c>
      <c r="J368">
        <v>1</v>
      </c>
      <c r="K368">
        <v>1</v>
      </c>
      <c r="L368">
        <v>2</v>
      </c>
      <c r="M368">
        <v>2</v>
      </c>
      <c r="N368">
        <v>3</v>
      </c>
      <c r="O368">
        <v>2</v>
      </c>
      <c r="P368">
        <v>2</v>
      </c>
      <c r="Q368">
        <v>2</v>
      </c>
      <c r="R368">
        <v>2</v>
      </c>
      <c r="S368">
        <v>2</v>
      </c>
      <c r="T368">
        <v>2</v>
      </c>
      <c r="U368">
        <v>2</v>
      </c>
      <c r="V368">
        <v>2</v>
      </c>
      <c r="W368">
        <v>3</v>
      </c>
      <c r="X368">
        <v>5</v>
      </c>
      <c r="Y368">
        <v>10</v>
      </c>
      <c r="Z368">
        <v>17</v>
      </c>
      <c r="AA368">
        <v>20</v>
      </c>
      <c r="AB368">
        <v>12</v>
      </c>
      <c r="AC368">
        <v>5</v>
      </c>
      <c r="AD368">
        <v>12</v>
      </c>
      <c r="AE368">
        <v>16</v>
      </c>
      <c r="AF368">
        <v>3</v>
      </c>
      <c r="AG368">
        <v>10</v>
      </c>
      <c r="AH368">
        <v>14</v>
      </c>
      <c r="AI368">
        <v>14</v>
      </c>
      <c r="AJ368">
        <v>11</v>
      </c>
      <c r="AK368">
        <v>6</v>
      </c>
      <c r="AL368">
        <v>100</v>
      </c>
      <c r="AM368">
        <v>9</v>
      </c>
      <c r="AN368">
        <v>7</v>
      </c>
      <c r="AO368">
        <v>6</v>
      </c>
      <c r="AP368">
        <v>12</v>
      </c>
      <c r="AQ368">
        <v>6</v>
      </c>
      <c r="AR368">
        <v>1</v>
      </c>
      <c r="AS368">
        <v>2</v>
      </c>
      <c r="AT368">
        <v>18</v>
      </c>
      <c r="AU368">
        <v>16</v>
      </c>
      <c r="AV368">
        <v>13</v>
      </c>
      <c r="AW368">
        <v>4</v>
      </c>
      <c r="AX368">
        <v>11</v>
      </c>
      <c r="AY368">
        <v>7</v>
      </c>
      <c r="AZ368">
        <v>3</v>
      </c>
      <c r="BA368">
        <v>15</v>
      </c>
      <c r="BB368">
        <v>9</v>
      </c>
      <c r="BC368">
        <v>10</v>
      </c>
      <c r="BD368">
        <v>8</v>
      </c>
      <c r="BE368">
        <v>17</v>
      </c>
      <c r="BF368">
        <v>14</v>
      </c>
      <c r="BG368">
        <v>5</v>
      </c>
      <c r="BH368">
        <v>-14</v>
      </c>
    </row>
    <row r="369" spans="1:60" x14ac:dyDescent="0.3">
      <c r="A369">
        <v>22913</v>
      </c>
      <c r="B369">
        <v>0</v>
      </c>
      <c r="C369">
        <v>1968</v>
      </c>
      <c r="D369" s="1">
        <v>44141.587500000001</v>
      </c>
      <c r="E369" t="s">
        <v>63</v>
      </c>
      <c r="F369">
        <v>3</v>
      </c>
      <c r="G369">
        <v>2</v>
      </c>
      <c r="H369">
        <v>3</v>
      </c>
      <c r="I369">
        <v>2</v>
      </c>
      <c r="J369">
        <v>2</v>
      </c>
      <c r="K369">
        <v>3</v>
      </c>
      <c r="L369">
        <v>3</v>
      </c>
      <c r="M369">
        <v>2</v>
      </c>
      <c r="N369">
        <v>2</v>
      </c>
      <c r="O369">
        <v>1</v>
      </c>
      <c r="P369">
        <v>2</v>
      </c>
      <c r="Q369">
        <v>2</v>
      </c>
      <c r="R369">
        <v>3</v>
      </c>
      <c r="S369">
        <v>3</v>
      </c>
      <c r="T369">
        <v>2</v>
      </c>
      <c r="U369">
        <v>2</v>
      </c>
      <c r="V369">
        <v>3</v>
      </c>
      <c r="W369">
        <v>2</v>
      </c>
      <c r="X369">
        <v>2</v>
      </c>
      <c r="Y369">
        <v>6</v>
      </c>
      <c r="Z369">
        <v>4</v>
      </c>
      <c r="AA369">
        <v>4</v>
      </c>
      <c r="AB369">
        <v>2</v>
      </c>
      <c r="AC369">
        <v>2</v>
      </c>
      <c r="AD369">
        <v>3</v>
      </c>
      <c r="AE369">
        <v>2</v>
      </c>
      <c r="AF369">
        <v>2</v>
      </c>
      <c r="AG369">
        <v>2</v>
      </c>
      <c r="AH369">
        <v>3</v>
      </c>
      <c r="AI369">
        <v>2</v>
      </c>
      <c r="AJ369">
        <v>1</v>
      </c>
      <c r="AK369">
        <v>2</v>
      </c>
      <c r="AL369">
        <v>2</v>
      </c>
      <c r="AM369">
        <v>5</v>
      </c>
      <c r="AN369">
        <v>1</v>
      </c>
      <c r="AO369">
        <v>1</v>
      </c>
      <c r="AP369">
        <v>4</v>
      </c>
      <c r="AQ369">
        <v>1</v>
      </c>
      <c r="AR369">
        <v>12</v>
      </c>
      <c r="AS369">
        <v>14</v>
      </c>
      <c r="AT369">
        <v>17</v>
      </c>
      <c r="AU369">
        <v>3</v>
      </c>
      <c r="AV369">
        <v>6</v>
      </c>
      <c r="AW369">
        <v>2</v>
      </c>
      <c r="AX369">
        <v>15</v>
      </c>
      <c r="AY369">
        <v>5</v>
      </c>
      <c r="AZ369">
        <v>18</v>
      </c>
      <c r="BA369">
        <v>11</v>
      </c>
      <c r="BB369">
        <v>8</v>
      </c>
      <c r="BC369">
        <v>10</v>
      </c>
      <c r="BD369">
        <v>9</v>
      </c>
      <c r="BE369">
        <v>16</v>
      </c>
      <c r="BF369">
        <v>13</v>
      </c>
      <c r="BG369">
        <v>7</v>
      </c>
      <c r="BH369">
        <v>3</v>
      </c>
    </row>
    <row r="370" spans="1:60" x14ac:dyDescent="0.3">
      <c r="A370">
        <v>22921</v>
      </c>
      <c r="B370">
        <v>0</v>
      </c>
      <c r="C370">
        <v>1997</v>
      </c>
      <c r="D370" s="1">
        <v>44141.659722222219</v>
      </c>
      <c r="E370" t="s">
        <v>62</v>
      </c>
      <c r="F370">
        <v>2</v>
      </c>
      <c r="G370">
        <v>1</v>
      </c>
      <c r="H370">
        <v>2</v>
      </c>
      <c r="I370">
        <v>2</v>
      </c>
      <c r="J370">
        <v>3</v>
      </c>
      <c r="K370">
        <v>2</v>
      </c>
      <c r="L370">
        <v>3</v>
      </c>
      <c r="M370">
        <v>2</v>
      </c>
      <c r="N370">
        <v>2</v>
      </c>
      <c r="O370">
        <v>2</v>
      </c>
      <c r="P370">
        <v>1</v>
      </c>
      <c r="Q370">
        <v>2</v>
      </c>
      <c r="R370">
        <v>2</v>
      </c>
      <c r="S370">
        <v>3</v>
      </c>
      <c r="T370">
        <v>2</v>
      </c>
      <c r="U370">
        <v>2</v>
      </c>
      <c r="V370">
        <v>3</v>
      </c>
      <c r="W370">
        <v>3</v>
      </c>
      <c r="X370">
        <v>8</v>
      </c>
      <c r="Y370">
        <v>9</v>
      </c>
      <c r="Z370">
        <v>5</v>
      </c>
      <c r="AA370">
        <v>19</v>
      </c>
      <c r="AB370">
        <v>39</v>
      </c>
      <c r="AC370">
        <v>6</v>
      </c>
      <c r="AD370">
        <v>7</v>
      </c>
      <c r="AE370">
        <v>5</v>
      </c>
      <c r="AF370">
        <v>6</v>
      </c>
      <c r="AG370">
        <v>4</v>
      </c>
      <c r="AH370">
        <v>23</v>
      </c>
      <c r="AI370">
        <v>18</v>
      </c>
      <c r="AJ370">
        <v>118</v>
      </c>
      <c r="AK370">
        <v>31</v>
      </c>
      <c r="AL370">
        <v>10</v>
      </c>
      <c r="AM370">
        <v>9</v>
      </c>
      <c r="AN370">
        <v>5</v>
      </c>
      <c r="AO370">
        <v>7</v>
      </c>
      <c r="AP370">
        <v>13</v>
      </c>
      <c r="AQ370">
        <v>11</v>
      </c>
      <c r="AR370">
        <v>7</v>
      </c>
      <c r="AS370">
        <v>4</v>
      </c>
      <c r="AT370">
        <v>16</v>
      </c>
      <c r="AU370">
        <v>3</v>
      </c>
      <c r="AV370">
        <v>18</v>
      </c>
      <c r="AW370">
        <v>8</v>
      </c>
      <c r="AX370">
        <v>1</v>
      </c>
      <c r="AY370">
        <v>14</v>
      </c>
      <c r="AZ370">
        <v>6</v>
      </c>
      <c r="BA370">
        <v>2</v>
      </c>
      <c r="BB370">
        <v>12</v>
      </c>
      <c r="BC370">
        <v>15</v>
      </c>
      <c r="BD370">
        <v>9</v>
      </c>
      <c r="BE370">
        <v>17</v>
      </c>
      <c r="BF370">
        <v>5</v>
      </c>
      <c r="BG370">
        <v>10</v>
      </c>
      <c r="BH370">
        <v>-4</v>
      </c>
    </row>
    <row r="371" spans="1:60" x14ac:dyDescent="0.3">
      <c r="A371">
        <v>19428</v>
      </c>
      <c r="B371">
        <v>0</v>
      </c>
      <c r="C371">
        <v>1965</v>
      </c>
      <c r="D371" s="1">
        <v>44141.686111111114</v>
      </c>
      <c r="E371" t="s">
        <v>62</v>
      </c>
      <c r="F371">
        <v>2</v>
      </c>
      <c r="G371">
        <v>2</v>
      </c>
      <c r="H371">
        <v>1</v>
      </c>
      <c r="I371">
        <v>2</v>
      </c>
      <c r="J371">
        <v>3</v>
      </c>
      <c r="K371">
        <v>2</v>
      </c>
      <c r="L371">
        <v>2</v>
      </c>
      <c r="M371">
        <v>3</v>
      </c>
      <c r="N371">
        <v>2</v>
      </c>
      <c r="O371">
        <v>2</v>
      </c>
      <c r="P371">
        <v>1</v>
      </c>
      <c r="Q371">
        <v>3</v>
      </c>
      <c r="R371">
        <v>2</v>
      </c>
      <c r="S371">
        <v>3</v>
      </c>
      <c r="T371">
        <v>2</v>
      </c>
      <c r="U371">
        <v>2</v>
      </c>
      <c r="V371">
        <v>3</v>
      </c>
      <c r="W371">
        <v>3</v>
      </c>
      <c r="X371">
        <v>4</v>
      </c>
      <c r="Y371">
        <v>4</v>
      </c>
      <c r="Z371">
        <v>5</v>
      </c>
      <c r="AA371">
        <v>7</v>
      </c>
      <c r="AB371">
        <v>10</v>
      </c>
      <c r="AC371">
        <v>4</v>
      </c>
      <c r="AD371">
        <v>15</v>
      </c>
      <c r="AE371">
        <v>4</v>
      </c>
      <c r="AF371">
        <v>5</v>
      </c>
      <c r="AG371">
        <v>7</v>
      </c>
      <c r="AH371">
        <v>6</v>
      </c>
      <c r="AI371">
        <v>10</v>
      </c>
      <c r="AJ371">
        <v>8</v>
      </c>
      <c r="AK371">
        <v>9</v>
      </c>
      <c r="AL371">
        <v>8</v>
      </c>
      <c r="AM371">
        <v>3</v>
      </c>
      <c r="AN371">
        <v>19</v>
      </c>
      <c r="AO371">
        <v>2</v>
      </c>
      <c r="AP371">
        <v>3</v>
      </c>
      <c r="AQ371">
        <v>8</v>
      </c>
      <c r="AR371">
        <v>17</v>
      </c>
      <c r="AS371">
        <v>10</v>
      </c>
      <c r="AT371">
        <v>4</v>
      </c>
      <c r="AU371">
        <v>11</v>
      </c>
      <c r="AV371">
        <v>6</v>
      </c>
      <c r="AW371">
        <v>12</v>
      </c>
      <c r="AX371">
        <v>5</v>
      </c>
      <c r="AY371">
        <v>9</v>
      </c>
      <c r="AZ371">
        <v>14</v>
      </c>
      <c r="BA371">
        <v>1</v>
      </c>
      <c r="BB371">
        <v>2</v>
      </c>
      <c r="BC371">
        <v>13</v>
      </c>
      <c r="BD371">
        <v>16</v>
      </c>
      <c r="BE371">
        <v>18</v>
      </c>
      <c r="BF371">
        <v>15</v>
      </c>
      <c r="BG371">
        <v>7</v>
      </c>
      <c r="BH371">
        <v>-5</v>
      </c>
    </row>
    <row r="372" spans="1:60" s="6" customFormat="1" x14ac:dyDescent="0.3">
      <c r="A372" s="6">
        <v>22937</v>
      </c>
      <c r="B372" s="6">
        <v>1</v>
      </c>
      <c r="C372" s="6">
        <v>2003</v>
      </c>
      <c r="D372" s="7">
        <v>44141.775694444441</v>
      </c>
      <c r="E372" s="6">
        <v>1</v>
      </c>
      <c r="F372" s="6">
        <v>1</v>
      </c>
      <c r="G372" s="6">
        <v>2</v>
      </c>
      <c r="H372" s="6">
        <v>1</v>
      </c>
      <c r="I372" s="6">
        <v>4</v>
      </c>
      <c r="J372" s="6">
        <v>1</v>
      </c>
      <c r="K372" s="6">
        <v>1</v>
      </c>
      <c r="L372" s="6">
        <v>1</v>
      </c>
      <c r="M372" s="6">
        <v>3</v>
      </c>
      <c r="N372" s="6">
        <v>1</v>
      </c>
      <c r="O372" s="6">
        <v>1</v>
      </c>
      <c r="P372" s="6">
        <v>1</v>
      </c>
      <c r="Q372" s="6">
        <v>1</v>
      </c>
      <c r="R372" s="6">
        <v>3</v>
      </c>
      <c r="S372" s="6">
        <v>1</v>
      </c>
      <c r="T372" s="6">
        <v>1</v>
      </c>
      <c r="U372" s="6">
        <v>1</v>
      </c>
      <c r="V372" s="6">
        <v>1</v>
      </c>
      <c r="W372" s="6">
        <v>3</v>
      </c>
      <c r="X372" s="6">
        <v>6</v>
      </c>
      <c r="Y372" s="6">
        <v>28</v>
      </c>
      <c r="Z372" s="6">
        <v>11</v>
      </c>
      <c r="AA372" s="6">
        <v>57</v>
      </c>
      <c r="AB372" s="6">
        <v>22</v>
      </c>
      <c r="AC372" s="6">
        <v>32</v>
      </c>
      <c r="AD372" s="6">
        <v>7</v>
      </c>
      <c r="AE372" s="6">
        <v>54</v>
      </c>
      <c r="AF372" s="6">
        <v>8</v>
      </c>
      <c r="AG372" s="6">
        <v>12</v>
      </c>
      <c r="AH372" s="6">
        <v>14</v>
      </c>
      <c r="AI372" s="6">
        <v>26</v>
      </c>
      <c r="AJ372" s="6">
        <v>179</v>
      </c>
      <c r="AK372" s="6">
        <v>31</v>
      </c>
      <c r="AL372" s="6">
        <v>11</v>
      </c>
      <c r="AM372" s="6">
        <v>18</v>
      </c>
      <c r="AN372" s="6">
        <v>6</v>
      </c>
      <c r="AO372" s="6">
        <v>7</v>
      </c>
      <c r="AP372" s="6">
        <v>17</v>
      </c>
      <c r="AQ372" s="6">
        <v>1</v>
      </c>
      <c r="AR372" s="6">
        <v>7</v>
      </c>
      <c r="AS372" s="6">
        <v>4</v>
      </c>
      <c r="AT372" s="6">
        <v>6</v>
      </c>
      <c r="AU372" s="6">
        <v>11</v>
      </c>
      <c r="AV372" s="6">
        <v>16</v>
      </c>
      <c r="AW372" s="6">
        <v>2</v>
      </c>
      <c r="AX372" s="6">
        <v>13</v>
      </c>
      <c r="AY372" s="6">
        <v>5</v>
      </c>
      <c r="AZ372" s="6">
        <v>18</v>
      </c>
      <c r="BA372" s="6">
        <v>3</v>
      </c>
      <c r="BB372" s="6">
        <v>14</v>
      </c>
      <c r="BC372" s="6">
        <v>10</v>
      </c>
      <c r="BD372" s="6">
        <v>15</v>
      </c>
      <c r="BE372" s="6">
        <v>8</v>
      </c>
      <c r="BF372" s="6">
        <v>12</v>
      </c>
      <c r="BG372" s="6">
        <v>9</v>
      </c>
      <c r="BH372" s="6">
        <v>18</v>
      </c>
    </row>
    <row r="373" spans="1:60" x14ac:dyDescent="0.3">
      <c r="A373" s="6">
        <v>22950</v>
      </c>
      <c r="B373" s="6">
        <v>1</v>
      </c>
      <c r="C373" s="6">
        <v>2003</v>
      </c>
      <c r="D373" s="7">
        <v>44141.79791666667</v>
      </c>
      <c r="E373" s="6">
        <v>1</v>
      </c>
      <c r="F373" s="6">
        <v>1</v>
      </c>
      <c r="G373" s="6">
        <v>1</v>
      </c>
      <c r="H373" s="6">
        <v>2</v>
      </c>
      <c r="I373" s="6">
        <v>1</v>
      </c>
      <c r="J373" s="6">
        <v>1</v>
      </c>
      <c r="K373" s="6">
        <v>1</v>
      </c>
      <c r="L373" s="6">
        <v>1</v>
      </c>
      <c r="M373" s="6">
        <v>1</v>
      </c>
      <c r="N373" s="6">
        <v>2</v>
      </c>
      <c r="O373" s="6">
        <v>1</v>
      </c>
      <c r="P373" s="6">
        <v>1</v>
      </c>
      <c r="Q373" s="6">
        <v>1</v>
      </c>
      <c r="R373" s="6">
        <v>2</v>
      </c>
      <c r="S373" s="6">
        <v>1</v>
      </c>
      <c r="T373" s="6">
        <v>1</v>
      </c>
      <c r="U373" s="6">
        <v>1</v>
      </c>
      <c r="V373" s="6">
        <v>1</v>
      </c>
      <c r="W373" s="6">
        <v>1</v>
      </c>
      <c r="X373" s="6">
        <v>2</v>
      </c>
      <c r="Y373" s="6">
        <v>2</v>
      </c>
      <c r="Z373" s="6">
        <v>8</v>
      </c>
      <c r="AA373" s="6">
        <v>2</v>
      </c>
      <c r="AB373" s="6">
        <v>39</v>
      </c>
      <c r="AC373" s="6">
        <v>5</v>
      </c>
      <c r="AD373" s="6">
        <v>2</v>
      </c>
      <c r="AE373" s="6">
        <v>1</v>
      </c>
      <c r="AF373" s="6">
        <v>2</v>
      </c>
      <c r="AG373" s="6">
        <v>10</v>
      </c>
      <c r="AH373" s="6">
        <v>2</v>
      </c>
      <c r="AI373" s="6">
        <v>2</v>
      </c>
      <c r="AJ373" s="6">
        <v>1</v>
      </c>
      <c r="AK373" s="6">
        <v>2</v>
      </c>
      <c r="AL373" s="6">
        <v>3</v>
      </c>
      <c r="AM373" s="6">
        <v>1</v>
      </c>
      <c r="AN373" s="6">
        <v>5</v>
      </c>
      <c r="AO373" s="6">
        <v>17</v>
      </c>
      <c r="AP373" s="6">
        <v>10</v>
      </c>
      <c r="AQ373" s="6">
        <v>5</v>
      </c>
      <c r="AR373" s="6">
        <v>16</v>
      </c>
      <c r="AS373" s="6">
        <v>6</v>
      </c>
      <c r="AT373" s="6">
        <v>1</v>
      </c>
      <c r="AU373" s="6">
        <v>13</v>
      </c>
      <c r="AV373" s="6">
        <v>4</v>
      </c>
      <c r="AW373" s="6">
        <v>7</v>
      </c>
      <c r="AX373" s="6">
        <v>15</v>
      </c>
      <c r="AY373" s="6">
        <v>2</v>
      </c>
      <c r="AZ373" s="6">
        <v>9</v>
      </c>
      <c r="BA373" s="6">
        <v>14</v>
      </c>
      <c r="BB373" s="6">
        <v>12</v>
      </c>
      <c r="BC373" s="6">
        <v>18</v>
      </c>
      <c r="BD373" s="6">
        <v>11</v>
      </c>
      <c r="BE373" s="6">
        <v>8</v>
      </c>
      <c r="BF373" s="6">
        <v>3</v>
      </c>
      <c r="BG373" s="6">
        <v>17</v>
      </c>
      <c r="BH373" s="6">
        <v>-21</v>
      </c>
    </row>
    <row r="374" spans="1:60" s="4" customFormat="1" x14ac:dyDescent="0.3">
      <c r="A374">
        <v>22954</v>
      </c>
      <c r="B374">
        <v>0</v>
      </c>
      <c r="C374">
        <v>1993</v>
      </c>
      <c r="D374" s="1">
        <v>44141.828472222223</v>
      </c>
      <c r="E374" t="s">
        <v>62</v>
      </c>
      <c r="F374">
        <v>2</v>
      </c>
      <c r="G374">
        <v>1</v>
      </c>
      <c r="H374">
        <v>2</v>
      </c>
      <c r="I374">
        <v>1</v>
      </c>
      <c r="J374">
        <v>1</v>
      </c>
      <c r="K374">
        <v>2</v>
      </c>
      <c r="L374">
        <v>1</v>
      </c>
      <c r="M374">
        <v>2</v>
      </c>
      <c r="N374">
        <v>1</v>
      </c>
      <c r="O374">
        <v>2</v>
      </c>
      <c r="P374">
        <v>1</v>
      </c>
      <c r="Q374">
        <v>2</v>
      </c>
      <c r="R374">
        <v>1</v>
      </c>
      <c r="S374">
        <v>1</v>
      </c>
      <c r="T374">
        <v>1</v>
      </c>
      <c r="U374">
        <v>2</v>
      </c>
      <c r="V374">
        <v>2</v>
      </c>
      <c r="W374">
        <v>2</v>
      </c>
      <c r="X374">
        <v>5</v>
      </c>
      <c r="Y374">
        <v>3</v>
      </c>
      <c r="Z374">
        <v>10</v>
      </c>
      <c r="AA374">
        <v>6</v>
      </c>
      <c r="AB374">
        <v>8</v>
      </c>
      <c r="AC374">
        <v>10</v>
      </c>
      <c r="AD374">
        <v>6</v>
      </c>
      <c r="AE374">
        <v>3</v>
      </c>
      <c r="AF374">
        <v>4</v>
      </c>
      <c r="AG374">
        <v>5</v>
      </c>
      <c r="AH374">
        <v>5</v>
      </c>
      <c r="AI374">
        <v>4</v>
      </c>
      <c r="AJ374">
        <v>4</v>
      </c>
      <c r="AK374">
        <v>5</v>
      </c>
      <c r="AL374">
        <v>5</v>
      </c>
      <c r="AM374">
        <v>3</v>
      </c>
      <c r="AN374">
        <v>8</v>
      </c>
      <c r="AO374">
        <v>4</v>
      </c>
      <c r="AP374">
        <v>14</v>
      </c>
      <c r="AQ374">
        <v>15</v>
      </c>
      <c r="AR374">
        <v>11</v>
      </c>
      <c r="AS374">
        <v>6</v>
      </c>
      <c r="AT374">
        <v>8</v>
      </c>
      <c r="AU374">
        <v>9</v>
      </c>
      <c r="AV374">
        <v>10</v>
      </c>
      <c r="AW374">
        <v>4</v>
      </c>
      <c r="AX374">
        <v>16</v>
      </c>
      <c r="AY374">
        <v>3</v>
      </c>
      <c r="AZ374">
        <v>12</v>
      </c>
      <c r="BA374">
        <v>2</v>
      </c>
      <c r="BB374">
        <v>13</v>
      </c>
      <c r="BC374">
        <v>7</v>
      </c>
      <c r="BD374">
        <v>18</v>
      </c>
      <c r="BE374">
        <v>5</v>
      </c>
      <c r="BF374">
        <v>1</v>
      </c>
      <c r="BG374">
        <v>17</v>
      </c>
      <c r="BH374">
        <v>-26</v>
      </c>
    </row>
    <row r="375" spans="1:60" x14ac:dyDescent="0.3">
      <c r="A375">
        <v>22991</v>
      </c>
      <c r="B375">
        <v>1</v>
      </c>
      <c r="C375">
        <v>1999</v>
      </c>
      <c r="D375" s="1">
        <v>44142.443749999999</v>
      </c>
      <c r="E375" t="s">
        <v>62</v>
      </c>
      <c r="F375">
        <v>2</v>
      </c>
      <c r="G375">
        <v>2</v>
      </c>
      <c r="H375">
        <v>3</v>
      </c>
      <c r="I375">
        <v>3</v>
      </c>
      <c r="J375">
        <v>2</v>
      </c>
      <c r="K375">
        <v>1</v>
      </c>
      <c r="L375">
        <v>3</v>
      </c>
      <c r="M375">
        <v>3</v>
      </c>
      <c r="N375">
        <v>3</v>
      </c>
      <c r="O375">
        <v>2</v>
      </c>
      <c r="P375">
        <v>3</v>
      </c>
      <c r="Q375">
        <v>2</v>
      </c>
      <c r="R375">
        <v>3</v>
      </c>
      <c r="S375">
        <v>2</v>
      </c>
      <c r="T375">
        <v>3</v>
      </c>
      <c r="U375">
        <v>1</v>
      </c>
      <c r="V375">
        <v>2</v>
      </c>
      <c r="W375">
        <v>3</v>
      </c>
      <c r="X375">
        <v>5</v>
      </c>
      <c r="Y375">
        <v>4</v>
      </c>
      <c r="Z375">
        <v>6</v>
      </c>
      <c r="AA375">
        <v>16</v>
      </c>
      <c r="AB375">
        <v>5</v>
      </c>
      <c r="AC375">
        <v>3</v>
      </c>
      <c r="AD375">
        <v>5</v>
      </c>
      <c r="AE375">
        <v>3</v>
      </c>
      <c r="AF375">
        <v>4</v>
      </c>
      <c r="AG375">
        <v>5</v>
      </c>
      <c r="AH375">
        <v>6</v>
      </c>
      <c r="AI375">
        <v>3</v>
      </c>
      <c r="AJ375">
        <v>5</v>
      </c>
      <c r="AK375">
        <v>7</v>
      </c>
      <c r="AL375">
        <v>4</v>
      </c>
      <c r="AM375">
        <v>3</v>
      </c>
      <c r="AN375">
        <v>4</v>
      </c>
      <c r="AO375">
        <v>2</v>
      </c>
      <c r="AP375">
        <v>11</v>
      </c>
      <c r="AQ375">
        <v>5</v>
      </c>
      <c r="AR375">
        <v>2</v>
      </c>
      <c r="AS375">
        <v>1</v>
      </c>
      <c r="AT375">
        <v>7</v>
      </c>
      <c r="AU375">
        <v>15</v>
      </c>
      <c r="AV375">
        <v>18</v>
      </c>
      <c r="AW375">
        <v>13</v>
      </c>
      <c r="AX375">
        <v>6</v>
      </c>
      <c r="AY375">
        <v>4</v>
      </c>
      <c r="AZ375">
        <v>3</v>
      </c>
      <c r="BA375">
        <v>9</v>
      </c>
      <c r="BB375">
        <v>17</v>
      </c>
      <c r="BC375">
        <v>12</v>
      </c>
      <c r="BD375">
        <v>8</v>
      </c>
      <c r="BE375">
        <v>10</v>
      </c>
      <c r="BF375">
        <v>16</v>
      </c>
      <c r="BG375">
        <v>14</v>
      </c>
      <c r="BH375">
        <v>-13</v>
      </c>
    </row>
    <row r="376" spans="1:60" x14ac:dyDescent="0.3">
      <c r="A376">
        <v>23016</v>
      </c>
      <c r="B376">
        <v>0</v>
      </c>
      <c r="C376">
        <v>1999</v>
      </c>
      <c r="D376" s="1">
        <v>44142.695833333331</v>
      </c>
      <c r="E376" t="s">
        <v>61</v>
      </c>
      <c r="F376">
        <v>4</v>
      </c>
      <c r="G376">
        <v>4</v>
      </c>
      <c r="H376">
        <v>4</v>
      </c>
      <c r="I376">
        <v>2</v>
      </c>
      <c r="J376">
        <v>4</v>
      </c>
      <c r="K376">
        <v>3</v>
      </c>
      <c r="L376">
        <v>4</v>
      </c>
      <c r="M376">
        <v>4</v>
      </c>
      <c r="N376">
        <v>2</v>
      </c>
      <c r="O376">
        <v>4</v>
      </c>
      <c r="P376">
        <v>3</v>
      </c>
      <c r="Q376">
        <v>4</v>
      </c>
      <c r="R376">
        <v>4</v>
      </c>
      <c r="S376">
        <v>4</v>
      </c>
      <c r="T376">
        <v>2</v>
      </c>
      <c r="U376">
        <v>4</v>
      </c>
      <c r="V376">
        <v>3</v>
      </c>
      <c r="W376">
        <v>4</v>
      </c>
      <c r="X376">
        <v>3</v>
      </c>
      <c r="Y376">
        <v>2</v>
      </c>
      <c r="Z376">
        <v>2</v>
      </c>
      <c r="AA376">
        <v>26</v>
      </c>
      <c r="AB376">
        <v>3</v>
      </c>
      <c r="AC376">
        <v>6</v>
      </c>
      <c r="AD376">
        <v>7</v>
      </c>
      <c r="AE376">
        <v>6</v>
      </c>
      <c r="AF376">
        <v>6</v>
      </c>
      <c r="AG376">
        <v>2</v>
      </c>
      <c r="AH376">
        <v>6</v>
      </c>
      <c r="AI376">
        <v>1</v>
      </c>
      <c r="AJ376">
        <v>3</v>
      </c>
      <c r="AK376">
        <v>3</v>
      </c>
      <c r="AL376">
        <v>10</v>
      </c>
      <c r="AM376">
        <v>3</v>
      </c>
      <c r="AN376">
        <v>4</v>
      </c>
      <c r="AO376">
        <v>3</v>
      </c>
      <c r="AP376">
        <v>17</v>
      </c>
      <c r="AQ376">
        <v>7</v>
      </c>
      <c r="AR376">
        <v>3</v>
      </c>
      <c r="AS376">
        <v>1</v>
      </c>
      <c r="AT376">
        <v>6</v>
      </c>
      <c r="AU376">
        <v>12</v>
      </c>
      <c r="AV376">
        <v>10</v>
      </c>
      <c r="AW376">
        <v>5</v>
      </c>
      <c r="AX376">
        <v>4</v>
      </c>
      <c r="AY376">
        <v>8</v>
      </c>
      <c r="AZ376">
        <v>9</v>
      </c>
      <c r="BA376">
        <v>11</v>
      </c>
      <c r="BB376">
        <v>13</v>
      </c>
      <c r="BC376">
        <v>14</v>
      </c>
      <c r="BD376">
        <v>15</v>
      </c>
      <c r="BE376">
        <v>16</v>
      </c>
      <c r="BF376">
        <v>18</v>
      </c>
      <c r="BG376">
        <v>2</v>
      </c>
      <c r="BH376">
        <v>-1</v>
      </c>
    </row>
    <row r="377" spans="1:60" x14ac:dyDescent="0.3">
      <c r="A377">
        <v>23021</v>
      </c>
      <c r="B377">
        <v>0</v>
      </c>
      <c r="C377">
        <v>1999</v>
      </c>
      <c r="D377" s="1">
        <v>44142.7</v>
      </c>
      <c r="E377" t="s">
        <v>61</v>
      </c>
      <c r="F377">
        <v>4</v>
      </c>
      <c r="G377">
        <v>4</v>
      </c>
      <c r="H377">
        <v>4</v>
      </c>
      <c r="I377">
        <v>2</v>
      </c>
      <c r="J377">
        <v>4</v>
      </c>
      <c r="K377">
        <v>3</v>
      </c>
      <c r="L377">
        <v>3</v>
      </c>
      <c r="M377">
        <v>4</v>
      </c>
      <c r="N377">
        <v>2</v>
      </c>
      <c r="O377">
        <v>4</v>
      </c>
      <c r="P377">
        <v>3</v>
      </c>
      <c r="Q377">
        <v>4</v>
      </c>
      <c r="R377">
        <v>4</v>
      </c>
      <c r="S377">
        <v>4</v>
      </c>
      <c r="T377">
        <v>2</v>
      </c>
      <c r="U377">
        <v>4</v>
      </c>
      <c r="V377">
        <v>3</v>
      </c>
      <c r="W377">
        <v>4</v>
      </c>
      <c r="X377">
        <v>2</v>
      </c>
      <c r="Y377">
        <v>1</v>
      </c>
      <c r="Z377">
        <v>4</v>
      </c>
      <c r="AA377">
        <v>10</v>
      </c>
      <c r="AB377">
        <v>6</v>
      </c>
      <c r="AC377">
        <v>5</v>
      </c>
      <c r="AD377">
        <v>5</v>
      </c>
      <c r="AE377">
        <v>3</v>
      </c>
      <c r="AF377">
        <v>4</v>
      </c>
      <c r="AG377">
        <v>2</v>
      </c>
      <c r="AH377">
        <v>5</v>
      </c>
      <c r="AI377">
        <v>3</v>
      </c>
      <c r="AJ377">
        <v>3</v>
      </c>
      <c r="AK377">
        <v>2</v>
      </c>
      <c r="AL377">
        <v>7</v>
      </c>
      <c r="AM377">
        <v>2</v>
      </c>
      <c r="AN377">
        <v>7</v>
      </c>
      <c r="AO377">
        <v>2</v>
      </c>
      <c r="AP377">
        <v>10</v>
      </c>
      <c r="AQ377">
        <v>12</v>
      </c>
      <c r="AR377">
        <v>17</v>
      </c>
      <c r="AS377">
        <v>1</v>
      </c>
      <c r="AT377">
        <v>8</v>
      </c>
      <c r="AU377">
        <v>18</v>
      </c>
      <c r="AV377">
        <v>14</v>
      </c>
      <c r="AW377">
        <v>7</v>
      </c>
      <c r="AX377">
        <v>5</v>
      </c>
      <c r="AY377">
        <v>9</v>
      </c>
      <c r="AZ377">
        <v>11</v>
      </c>
      <c r="BA377">
        <v>3</v>
      </c>
      <c r="BB377">
        <v>6</v>
      </c>
      <c r="BC377">
        <v>4</v>
      </c>
      <c r="BD377">
        <v>2</v>
      </c>
      <c r="BE377">
        <v>15</v>
      </c>
      <c r="BF377">
        <v>16</v>
      </c>
      <c r="BG377">
        <v>13</v>
      </c>
      <c r="BH377">
        <v>2</v>
      </c>
    </row>
    <row r="378" spans="1:60" s="6" customFormat="1" x14ac:dyDescent="0.3">
      <c r="A378">
        <v>23027</v>
      </c>
      <c r="B378">
        <v>1</v>
      </c>
      <c r="C378">
        <v>1988</v>
      </c>
      <c r="D378" s="1">
        <v>44142.774305555555</v>
      </c>
      <c r="E378" t="s">
        <v>62</v>
      </c>
      <c r="F378">
        <v>2</v>
      </c>
      <c r="G378">
        <v>1</v>
      </c>
      <c r="H378">
        <v>2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1</v>
      </c>
      <c r="P378">
        <v>1</v>
      </c>
      <c r="Q378">
        <v>2</v>
      </c>
      <c r="R378">
        <v>4</v>
      </c>
      <c r="S378">
        <v>1</v>
      </c>
      <c r="T378">
        <v>2</v>
      </c>
      <c r="U378">
        <v>1</v>
      </c>
      <c r="V378">
        <v>1</v>
      </c>
      <c r="W378">
        <v>1</v>
      </c>
      <c r="X378">
        <v>10</v>
      </c>
      <c r="Y378">
        <v>3</v>
      </c>
      <c r="Z378">
        <v>7</v>
      </c>
      <c r="AA378">
        <v>14</v>
      </c>
      <c r="AB378">
        <v>5</v>
      </c>
      <c r="AC378">
        <v>4</v>
      </c>
      <c r="AD378">
        <v>7</v>
      </c>
      <c r="AE378">
        <v>3</v>
      </c>
      <c r="AF378">
        <v>3</v>
      </c>
      <c r="AG378">
        <v>4</v>
      </c>
      <c r="AH378">
        <v>5</v>
      </c>
      <c r="AI378">
        <v>6</v>
      </c>
      <c r="AJ378">
        <v>8</v>
      </c>
      <c r="AK378">
        <v>4</v>
      </c>
      <c r="AL378">
        <v>5</v>
      </c>
      <c r="AM378">
        <v>2</v>
      </c>
      <c r="AN378">
        <v>4</v>
      </c>
      <c r="AO378">
        <v>8</v>
      </c>
      <c r="AP378">
        <v>2</v>
      </c>
      <c r="AQ378">
        <v>14</v>
      </c>
      <c r="AR378">
        <v>1</v>
      </c>
      <c r="AS378">
        <v>6</v>
      </c>
      <c r="AT378">
        <v>7</v>
      </c>
      <c r="AU378">
        <v>3</v>
      </c>
      <c r="AV378">
        <v>10</v>
      </c>
      <c r="AW378">
        <v>11</v>
      </c>
      <c r="AX378">
        <v>12</v>
      </c>
      <c r="AY378">
        <v>8</v>
      </c>
      <c r="AZ378">
        <v>9</v>
      </c>
      <c r="BA378">
        <v>5</v>
      </c>
      <c r="BB378">
        <v>4</v>
      </c>
      <c r="BC378">
        <v>13</v>
      </c>
      <c r="BD378">
        <v>16</v>
      </c>
      <c r="BE378">
        <v>17</v>
      </c>
      <c r="BF378">
        <v>18</v>
      </c>
      <c r="BG378">
        <v>15</v>
      </c>
      <c r="BH378">
        <v>-8</v>
      </c>
    </row>
    <row r="379" spans="1:60" x14ac:dyDescent="0.3">
      <c r="A379">
        <v>23036</v>
      </c>
      <c r="B379">
        <v>1</v>
      </c>
      <c r="C379">
        <v>1982</v>
      </c>
      <c r="D379" s="1">
        <v>44142.810416666667</v>
      </c>
      <c r="E379" t="s">
        <v>62</v>
      </c>
      <c r="F379">
        <v>1</v>
      </c>
      <c r="G379">
        <v>1</v>
      </c>
      <c r="H379">
        <v>2</v>
      </c>
      <c r="I379">
        <v>2</v>
      </c>
      <c r="J379">
        <v>2</v>
      </c>
      <c r="K379">
        <v>2</v>
      </c>
      <c r="L379">
        <v>2</v>
      </c>
      <c r="M379">
        <v>1</v>
      </c>
      <c r="N379">
        <v>2</v>
      </c>
      <c r="O379">
        <v>2</v>
      </c>
      <c r="P379">
        <v>1</v>
      </c>
      <c r="Q379">
        <v>2</v>
      </c>
      <c r="R379">
        <v>4</v>
      </c>
      <c r="S379">
        <v>2</v>
      </c>
      <c r="T379">
        <v>3</v>
      </c>
      <c r="U379">
        <v>2</v>
      </c>
      <c r="V379">
        <v>1</v>
      </c>
      <c r="W379">
        <v>3</v>
      </c>
      <c r="X379">
        <v>6</v>
      </c>
      <c r="Y379">
        <v>3</v>
      </c>
      <c r="Z379">
        <v>5</v>
      </c>
      <c r="AA379">
        <v>4</v>
      </c>
      <c r="AB379">
        <v>4</v>
      </c>
      <c r="AC379">
        <v>3</v>
      </c>
      <c r="AD379">
        <v>9</v>
      </c>
      <c r="AE379">
        <v>5</v>
      </c>
      <c r="AF379">
        <v>4</v>
      </c>
      <c r="AG379">
        <v>3</v>
      </c>
      <c r="AH379">
        <v>33</v>
      </c>
      <c r="AI379">
        <v>14</v>
      </c>
      <c r="AJ379">
        <v>54</v>
      </c>
      <c r="AK379">
        <v>3</v>
      </c>
      <c r="AL379">
        <v>3</v>
      </c>
      <c r="AM379">
        <v>2</v>
      </c>
      <c r="AN379">
        <v>4</v>
      </c>
      <c r="AO379">
        <v>6</v>
      </c>
      <c r="AP379">
        <v>7</v>
      </c>
      <c r="AQ379">
        <v>13</v>
      </c>
      <c r="AR379">
        <v>15</v>
      </c>
      <c r="AS379">
        <v>11</v>
      </c>
      <c r="AT379">
        <v>18</v>
      </c>
      <c r="AU379">
        <v>10</v>
      </c>
      <c r="AV379">
        <v>1</v>
      </c>
      <c r="AW379">
        <v>14</v>
      </c>
      <c r="AX379">
        <v>17</v>
      </c>
      <c r="AY379">
        <v>8</v>
      </c>
      <c r="AZ379">
        <v>4</v>
      </c>
      <c r="BA379">
        <v>3</v>
      </c>
      <c r="BB379">
        <v>5</v>
      </c>
      <c r="BC379">
        <v>16</v>
      </c>
      <c r="BD379">
        <v>9</v>
      </c>
      <c r="BE379">
        <v>12</v>
      </c>
      <c r="BF379">
        <v>6</v>
      </c>
      <c r="BG379">
        <v>2</v>
      </c>
      <c r="BH379">
        <v>1</v>
      </c>
    </row>
    <row r="380" spans="1:60" x14ac:dyDescent="0.3">
      <c r="A380">
        <v>23052</v>
      </c>
      <c r="B380">
        <v>1</v>
      </c>
      <c r="C380">
        <v>1999</v>
      </c>
      <c r="D380" s="1">
        <v>44143.417361111111</v>
      </c>
      <c r="E380" t="s">
        <v>62</v>
      </c>
      <c r="F380">
        <v>2</v>
      </c>
      <c r="G380">
        <v>3</v>
      </c>
      <c r="H380">
        <v>3</v>
      </c>
      <c r="I380">
        <v>2</v>
      </c>
      <c r="J380">
        <v>3</v>
      </c>
      <c r="K380">
        <v>2</v>
      </c>
      <c r="L380">
        <v>3</v>
      </c>
      <c r="M380">
        <v>3</v>
      </c>
      <c r="N380">
        <v>3</v>
      </c>
      <c r="O380">
        <v>3</v>
      </c>
      <c r="P380">
        <v>2</v>
      </c>
      <c r="Q380">
        <v>2</v>
      </c>
      <c r="R380">
        <v>2</v>
      </c>
      <c r="S380">
        <v>2</v>
      </c>
      <c r="T380">
        <v>2</v>
      </c>
      <c r="U380">
        <v>3</v>
      </c>
      <c r="V380">
        <v>3</v>
      </c>
      <c r="W380">
        <v>3</v>
      </c>
      <c r="X380">
        <v>6</v>
      </c>
      <c r="Y380">
        <v>2</v>
      </c>
      <c r="Z380">
        <v>9</v>
      </c>
      <c r="AA380">
        <v>9</v>
      </c>
      <c r="AB380">
        <v>5</v>
      </c>
      <c r="AC380">
        <v>5</v>
      </c>
      <c r="AD380">
        <v>5</v>
      </c>
      <c r="AE380">
        <v>11</v>
      </c>
      <c r="AF380">
        <v>9</v>
      </c>
      <c r="AG380">
        <v>10</v>
      </c>
      <c r="AH380">
        <v>6</v>
      </c>
      <c r="AI380">
        <v>4</v>
      </c>
      <c r="AJ380">
        <v>8</v>
      </c>
      <c r="AK380">
        <v>4</v>
      </c>
      <c r="AL380">
        <v>9</v>
      </c>
      <c r="AM380">
        <v>3</v>
      </c>
      <c r="AN380">
        <v>3</v>
      </c>
      <c r="AO380">
        <v>3</v>
      </c>
      <c r="AP380">
        <v>10</v>
      </c>
      <c r="AQ380">
        <v>14</v>
      </c>
      <c r="AR380">
        <v>1</v>
      </c>
      <c r="AS380">
        <v>12</v>
      </c>
      <c r="AT380">
        <v>18</v>
      </c>
      <c r="AU380">
        <v>6</v>
      </c>
      <c r="AV380">
        <v>17</v>
      </c>
      <c r="AW380">
        <v>11</v>
      </c>
      <c r="AX380">
        <v>15</v>
      </c>
      <c r="AY380">
        <v>3</v>
      </c>
      <c r="AZ380">
        <v>5</v>
      </c>
      <c r="BA380">
        <v>2</v>
      </c>
      <c r="BB380">
        <v>9</v>
      </c>
      <c r="BC380">
        <v>4</v>
      </c>
      <c r="BD380">
        <v>16</v>
      </c>
      <c r="BE380">
        <v>13</v>
      </c>
      <c r="BF380">
        <v>8</v>
      </c>
      <c r="BG380">
        <v>7</v>
      </c>
      <c r="BH380">
        <v>-16</v>
      </c>
    </row>
    <row r="381" spans="1:60" s="6" customFormat="1" x14ac:dyDescent="0.3">
      <c r="A381" s="6">
        <v>23058</v>
      </c>
      <c r="B381" s="6">
        <v>0</v>
      </c>
      <c r="C381" s="6">
        <v>2002</v>
      </c>
      <c r="D381" s="7">
        <v>44143.468055555553</v>
      </c>
      <c r="E381" s="6">
        <v>1</v>
      </c>
      <c r="F381" s="6">
        <v>3</v>
      </c>
      <c r="G381" s="6">
        <v>1</v>
      </c>
      <c r="H381" s="6">
        <v>3</v>
      </c>
      <c r="I381" s="6">
        <v>3</v>
      </c>
      <c r="J381" s="6">
        <v>2</v>
      </c>
      <c r="K381" s="6">
        <v>1</v>
      </c>
      <c r="L381" s="6">
        <v>3</v>
      </c>
      <c r="M381" s="6">
        <v>3</v>
      </c>
      <c r="N381" s="6">
        <v>2</v>
      </c>
      <c r="O381" s="6">
        <v>3</v>
      </c>
      <c r="P381" s="6">
        <v>4</v>
      </c>
      <c r="Q381" s="6">
        <v>4</v>
      </c>
      <c r="R381" s="6">
        <v>1</v>
      </c>
      <c r="S381" s="6">
        <v>1</v>
      </c>
      <c r="T381" s="6">
        <v>1</v>
      </c>
      <c r="U381" s="6">
        <v>2</v>
      </c>
      <c r="V381" s="6">
        <v>3</v>
      </c>
      <c r="W381" s="6">
        <v>3</v>
      </c>
      <c r="X381" s="6">
        <v>7</v>
      </c>
      <c r="Y381" s="6">
        <v>6</v>
      </c>
      <c r="Z381" s="6">
        <v>10</v>
      </c>
      <c r="AA381" s="6">
        <v>8</v>
      </c>
      <c r="AB381" s="6">
        <v>7</v>
      </c>
      <c r="AC381" s="6">
        <v>8</v>
      </c>
      <c r="AD381" s="6">
        <v>8</v>
      </c>
      <c r="AE381" s="6">
        <v>5</v>
      </c>
      <c r="AF381" s="6">
        <v>4</v>
      </c>
      <c r="AG381" s="6">
        <v>8</v>
      </c>
      <c r="AH381" s="6">
        <v>6</v>
      </c>
      <c r="AI381" s="6">
        <v>10</v>
      </c>
      <c r="AJ381" s="6">
        <v>3</v>
      </c>
      <c r="AK381" s="6">
        <v>8</v>
      </c>
      <c r="AL381" s="6">
        <v>7</v>
      </c>
      <c r="AM381" s="6">
        <v>4</v>
      </c>
      <c r="AN381" s="6">
        <v>6</v>
      </c>
      <c r="AO381" s="6">
        <v>5</v>
      </c>
      <c r="AP381" s="6">
        <v>4</v>
      </c>
      <c r="AQ381" s="6">
        <v>15</v>
      </c>
      <c r="AR381" s="6">
        <v>10</v>
      </c>
      <c r="AS381" s="6">
        <v>1</v>
      </c>
      <c r="AT381" s="6">
        <v>9</v>
      </c>
      <c r="AU381" s="6">
        <v>8</v>
      </c>
      <c r="AV381" s="6">
        <v>17</v>
      </c>
      <c r="AW381" s="6">
        <v>2</v>
      </c>
      <c r="AX381" s="6">
        <v>18</v>
      </c>
      <c r="AY381" s="6">
        <v>6</v>
      </c>
      <c r="AZ381" s="6">
        <v>12</v>
      </c>
      <c r="BA381" s="6">
        <v>3</v>
      </c>
      <c r="BB381" s="6">
        <v>5</v>
      </c>
      <c r="BC381" s="6">
        <v>11</v>
      </c>
      <c r="BD381" s="6">
        <v>16</v>
      </c>
      <c r="BE381" s="6">
        <v>14</v>
      </c>
      <c r="BF381" s="6">
        <v>7</v>
      </c>
      <c r="BG381" s="6">
        <v>13</v>
      </c>
      <c r="BH381" s="6">
        <v>17</v>
      </c>
    </row>
    <row r="382" spans="1:60" x14ac:dyDescent="0.3">
      <c r="A382">
        <v>23074</v>
      </c>
      <c r="B382">
        <v>0</v>
      </c>
      <c r="C382">
        <v>1999</v>
      </c>
      <c r="D382" s="1">
        <v>44143.586805555555</v>
      </c>
      <c r="E382" t="s">
        <v>63</v>
      </c>
      <c r="F382">
        <v>2</v>
      </c>
      <c r="G382">
        <v>2</v>
      </c>
      <c r="H382">
        <v>4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4</v>
      </c>
      <c r="P382">
        <v>1</v>
      </c>
      <c r="Q382">
        <v>1</v>
      </c>
      <c r="R382">
        <v>1</v>
      </c>
      <c r="S382">
        <v>4</v>
      </c>
      <c r="T382">
        <v>4</v>
      </c>
      <c r="U382">
        <v>4</v>
      </c>
      <c r="V382">
        <v>4</v>
      </c>
      <c r="W382">
        <v>2</v>
      </c>
      <c r="X382">
        <v>4</v>
      </c>
      <c r="Y382">
        <v>3</v>
      </c>
      <c r="Z382">
        <v>4</v>
      </c>
      <c r="AA382">
        <v>3</v>
      </c>
      <c r="AB382">
        <v>9</v>
      </c>
      <c r="AC382">
        <v>3</v>
      </c>
      <c r="AD382">
        <v>6</v>
      </c>
      <c r="AE382">
        <v>8</v>
      </c>
      <c r="AF382">
        <v>4</v>
      </c>
      <c r="AG382">
        <v>3</v>
      </c>
      <c r="AH382">
        <v>6</v>
      </c>
      <c r="AI382">
        <v>8</v>
      </c>
      <c r="AJ382">
        <v>5</v>
      </c>
      <c r="AK382">
        <v>12</v>
      </c>
      <c r="AL382">
        <v>6</v>
      </c>
      <c r="AM382">
        <v>3</v>
      </c>
      <c r="AN382">
        <v>5</v>
      </c>
      <c r="AO382">
        <v>3</v>
      </c>
      <c r="AP382">
        <v>4</v>
      </c>
      <c r="AQ382">
        <v>5</v>
      </c>
      <c r="AR382">
        <v>12</v>
      </c>
      <c r="AS382">
        <v>14</v>
      </c>
      <c r="AT382">
        <v>13</v>
      </c>
      <c r="AU382">
        <v>8</v>
      </c>
      <c r="AV382">
        <v>15</v>
      </c>
      <c r="AW382">
        <v>1</v>
      </c>
      <c r="AX382">
        <v>11</v>
      </c>
      <c r="AY382">
        <v>10</v>
      </c>
      <c r="AZ382">
        <v>18</v>
      </c>
      <c r="BA382">
        <v>7</v>
      </c>
      <c r="BB382">
        <v>16</v>
      </c>
      <c r="BC382">
        <v>6</v>
      </c>
      <c r="BD382">
        <v>2</v>
      </c>
      <c r="BE382">
        <v>9</v>
      </c>
      <c r="BF382">
        <v>17</v>
      </c>
      <c r="BG382">
        <v>3</v>
      </c>
      <c r="BH382">
        <v>94</v>
      </c>
    </row>
    <row r="383" spans="1:60" x14ac:dyDescent="0.3">
      <c r="A383">
        <v>16605</v>
      </c>
      <c r="B383">
        <v>0</v>
      </c>
      <c r="C383">
        <v>1999</v>
      </c>
      <c r="D383" s="1">
        <v>44143.593055555553</v>
      </c>
      <c r="E383" t="s">
        <v>62</v>
      </c>
      <c r="F383">
        <v>2</v>
      </c>
      <c r="G383">
        <v>1</v>
      </c>
      <c r="H383">
        <v>2</v>
      </c>
      <c r="I383">
        <v>1</v>
      </c>
      <c r="J383">
        <v>3</v>
      </c>
      <c r="K383">
        <v>2</v>
      </c>
      <c r="L383">
        <v>1</v>
      </c>
      <c r="M383">
        <v>3</v>
      </c>
      <c r="N383">
        <v>1</v>
      </c>
      <c r="O383">
        <v>2</v>
      </c>
      <c r="P383">
        <v>3</v>
      </c>
      <c r="Q383">
        <v>3</v>
      </c>
      <c r="R383">
        <v>4</v>
      </c>
      <c r="S383">
        <v>1</v>
      </c>
      <c r="T383">
        <v>2</v>
      </c>
      <c r="U383">
        <v>3</v>
      </c>
      <c r="V383">
        <v>1</v>
      </c>
      <c r="W383">
        <v>2</v>
      </c>
      <c r="X383">
        <v>4</v>
      </c>
      <c r="Y383">
        <v>3</v>
      </c>
      <c r="Z383">
        <v>6</v>
      </c>
      <c r="AA383">
        <v>6</v>
      </c>
      <c r="AB383">
        <v>7</v>
      </c>
      <c r="AC383">
        <v>5</v>
      </c>
      <c r="AD383">
        <v>6</v>
      </c>
      <c r="AE383">
        <v>5</v>
      </c>
      <c r="AF383">
        <v>2</v>
      </c>
      <c r="AG383">
        <v>5</v>
      </c>
      <c r="AH383">
        <v>12</v>
      </c>
      <c r="AI383">
        <v>2</v>
      </c>
      <c r="AJ383">
        <v>14</v>
      </c>
      <c r="AK383">
        <v>4</v>
      </c>
      <c r="AL383">
        <v>7</v>
      </c>
      <c r="AM383">
        <v>6</v>
      </c>
      <c r="AN383">
        <v>2</v>
      </c>
      <c r="AO383">
        <v>3</v>
      </c>
      <c r="AP383">
        <v>17</v>
      </c>
      <c r="AQ383">
        <v>6</v>
      </c>
      <c r="AR383">
        <v>15</v>
      </c>
      <c r="AS383">
        <v>4</v>
      </c>
      <c r="AT383">
        <v>10</v>
      </c>
      <c r="AU383">
        <v>7</v>
      </c>
      <c r="AV383">
        <v>12</v>
      </c>
      <c r="AW383">
        <v>9</v>
      </c>
      <c r="AX383">
        <v>14</v>
      </c>
      <c r="AY383">
        <v>13</v>
      </c>
      <c r="AZ383">
        <v>1</v>
      </c>
      <c r="BA383">
        <v>8</v>
      </c>
      <c r="BB383">
        <v>5</v>
      </c>
      <c r="BC383">
        <v>3</v>
      </c>
      <c r="BD383">
        <v>2</v>
      </c>
      <c r="BE383">
        <v>18</v>
      </c>
      <c r="BF383">
        <v>16</v>
      </c>
      <c r="BG383">
        <v>11</v>
      </c>
      <c r="BH383">
        <v>16</v>
      </c>
    </row>
    <row r="384" spans="1:60" x14ac:dyDescent="0.3">
      <c r="A384">
        <v>23129</v>
      </c>
      <c r="B384">
        <v>0</v>
      </c>
      <c r="C384">
        <v>1982</v>
      </c>
      <c r="D384" s="1">
        <v>44143.856249999997</v>
      </c>
      <c r="E384" t="s">
        <v>62</v>
      </c>
      <c r="F384">
        <v>2</v>
      </c>
      <c r="G384">
        <v>1</v>
      </c>
      <c r="H384">
        <v>2</v>
      </c>
      <c r="I384">
        <v>1</v>
      </c>
      <c r="J384">
        <v>1</v>
      </c>
      <c r="K384">
        <v>1</v>
      </c>
      <c r="L384">
        <v>2</v>
      </c>
      <c r="M384">
        <v>3</v>
      </c>
      <c r="N384">
        <v>1</v>
      </c>
      <c r="O384">
        <v>2</v>
      </c>
      <c r="P384">
        <v>1</v>
      </c>
      <c r="Q384">
        <v>2</v>
      </c>
      <c r="R384">
        <v>2</v>
      </c>
      <c r="S384">
        <v>2</v>
      </c>
      <c r="T384">
        <v>2</v>
      </c>
      <c r="U384">
        <v>2</v>
      </c>
      <c r="V384">
        <v>3</v>
      </c>
      <c r="W384">
        <v>2</v>
      </c>
      <c r="X384">
        <v>33</v>
      </c>
      <c r="Y384">
        <v>14</v>
      </c>
      <c r="Z384">
        <v>10</v>
      </c>
      <c r="AA384">
        <v>12</v>
      </c>
      <c r="AB384">
        <v>8</v>
      </c>
      <c r="AC384">
        <v>6</v>
      </c>
      <c r="AD384">
        <v>11</v>
      </c>
      <c r="AE384">
        <v>9</v>
      </c>
      <c r="AF384">
        <v>10</v>
      </c>
      <c r="AG384">
        <v>8</v>
      </c>
      <c r="AH384">
        <v>7</v>
      </c>
      <c r="AI384">
        <v>6</v>
      </c>
      <c r="AJ384">
        <v>27</v>
      </c>
      <c r="AK384">
        <v>6</v>
      </c>
      <c r="AL384">
        <v>11</v>
      </c>
      <c r="AM384">
        <v>5</v>
      </c>
      <c r="AN384">
        <v>7</v>
      </c>
      <c r="AO384">
        <v>4</v>
      </c>
      <c r="AP384">
        <v>4</v>
      </c>
      <c r="AQ384">
        <v>3</v>
      </c>
      <c r="AR384">
        <v>2</v>
      </c>
      <c r="AS384">
        <v>1</v>
      </c>
      <c r="AT384">
        <v>17</v>
      </c>
      <c r="AU384">
        <v>10</v>
      </c>
      <c r="AV384">
        <v>16</v>
      </c>
      <c r="AW384">
        <v>15</v>
      </c>
      <c r="AX384">
        <v>12</v>
      </c>
      <c r="AY384">
        <v>14</v>
      </c>
      <c r="AZ384">
        <v>18</v>
      </c>
      <c r="BA384">
        <v>9</v>
      </c>
      <c r="BB384">
        <v>11</v>
      </c>
      <c r="BC384">
        <v>7</v>
      </c>
      <c r="BD384">
        <v>6</v>
      </c>
      <c r="BE384">
        <v>13</v>
      </c>
      <c r="BF384">
        <v>5</v>
      </c>
      <c r="BG384">
        <v>8</v>
      </c>
      <c r="BH384">
        <v>-14</v>
      </c>
    </row>
    <row r="385" spans="1:60" x14ac:dyDescent="0.3">
      <c r="A385">
        <v>23136</v>
      </c>
      <c r="B385">
        <v>1</v>
      </c>
      <c r="C385">
        <v>1983</v>
      </c>
      <c r="D385" s="1">
        <v>44143.884027777778</v>
      </c>
      <c r="E385" t="s">
        <v>62</v>
      </c>
      <c r="F385">
        <v>2</v>
      </c>
      <c r="G385">
        <v>1</v>
      </c>
      <c r="H385">
        <v>2</v>
      </c>
      <c r="I385">
        <v>2</v>
      </c>
      <c r="J385">
        <v>1</v>
      </c>
      <c r="K385">
        <v>2</v>
      </c>
      <c r="L385">
        <v>2</v>
      </c>
      <c r="M385">
        <v>2</v>
      </c>
      <c r="N385">
        <v>2</v>
      </c>
      <c r="O385">
        <v>2</v>
      </c>
      <c r="P385">
        <v>1</v>
      </c>
      <c r="Q385">
        <v>2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2</v>
      </c>
      <c r="X385">
        <v>4</v>
      </c>
      <c r="Y385">
        <v>4</v>
      </c>
      <c r="Z385">
        <v>6</v>
      </c>
      <c r="AA385">
        <v>11</v>
      </c>
      <c r="AB385">
        <v>13</v>
      </c>
      <c r="AC385">
        <v>7</v>
      </c>
      <c r="AD385">
        <v>7</v>
      </c>
      <c r="AE385">
        <v>16</v>
      </c>
      <c r="AF385">
        <v>5</v>
      </c>
      <c r="AG385">
        <v>6</v>
      </c>
      <c r="AH385">
        <v>12</v>
      </c>
      <c r="AI385">
        <v>6</v>
      </c>
      <c r="AJ385">
        <v>15</v>
      </c>
      <c r="AK385">
        <v>7</v>
      </c>
      <c r="AL385">
        <v>10</v>
      </c>
      <c r="AM385">
        <v>3</v>
      </c>
      <c r="AN385">
        <v>6</v>
      </c>
      <c r="AO385">
        <v>4</v>
      </c>
      <c r="AP385">
        <v>7</v>
      </c>
      <c r="AQ385">
        <v>10</v>
      </c>
      <c r="AR385">
        <v>5</v>
      </c>
      <c r="AS385">
        <v>8</v>
      </c>
      <c r="AT385">
        <v>9</v>
      </c>
      <c r="AU385">
        <v>4</v>
      </c>
      <c r="AV385">
        <v>12</v>
      </c>
      <c r="AW385">
        <v>11</v>
      </c>
      <c r="AX385">
        <v>3</v>
      </c>
      <c r="AY385">
        <v>2</v>
      </c>
      <c r="AZ385">
        <v>18</v>
      </c>
      <c r="BA385">
        <v>1</v>
      </c>
      <c r="BB385">
        <v>14</v>
      </c>
      <c r="BC385">
        <v>16</v>
      </c>
      <c r="BD385">
        <v>15</v>
      </c>
      <c r="BE385">
        <v>13</v>
      </c>
      <c r="BF385">
        <v>17</v>
      </c>
      <c r="BG385">
        <v>6</v>
      </c>
      <c r="BH385">
        <v>-32</v>
      </c>
    </row>
    <row r="386" spans="1:60" x14ac:dyDescent="0.3">
      <c r="A386">
        <v>23130</v>
      </c>
      <c r="B386">
        <v>0</v>
      </c>
      <c r="C386">
        <v>1987</v>
      </c>
      <c r="D386" s="1">
        <v>44143.92083333333</v>
      </c>
      <c r="E386" t="s">
        <v>60</v>
      </c>
      <c r="F386">
        <v>3</v>
      </c>
      <c r="G386">
        <v>1</v>
      </c>
      <c r="H386">
        <v>1</v>
      </c>
      <c r="I386">
        <v>1</v>
      </c>
      <c r="J386">
        <v>1</v>
      </c>
      <c r="K386">
        <v>3</v>
      </c>
      <c r="L386">
        <v>1</v>
      </c>
      <c r="M386">
        <v>3</v>
      </c>
      <c r="N386">
        <v>1</v>
      </c>
      <c r="O386">
        <v>2</v>
      </c>
      <c r="P386">
        <v>1</v>
      </c>
      <c r="Q386">
        <v>2</v>
      </c>
      <c r="R386">
        <v>1</v>
      </c>
      <c r="S386">
        <v>1</v>
      </c>
      <c r="T386">
        <v>2</v>
      </c>
      <c r="U386">
        <v>1</v>
      </c>
      <c r="V386">
        <v>1</v>
      </c>
      <c r="W386">
        <v>2</v>
      </c>
      <c r="X386">
        <v>4</v>
      </c>
      <c r="Y386">
        <v>9</v>
      </c>
      <c r="Z386">
        <v>6</v>
      </c>
      <c r="AA386">
        <v>9</v>
      </c>
      <c r="AB386">
        <v>7</v>
      </c>
      <c r="AC386">
        <v>5</v>
      </c>
      <c r="AD386">
        <v>7</v>
      </c>
      <c r="AE386">
        <v>7</v>
      </c>
      <c r="AF386">
        <v>4</v>
      </c>
      <c r="AG386">
        <v>10</v>
      </c>
      <c r="AH386">
        <v>4</v>
      </c>
      <c r="AI386">
        <v>2</v>
      </c>
      <c r="AJ386">
        <v>40</v>
      </c>
      <c r="AK386">
        <v>5</v>
      </c>
      <c r="AL386">
        <v>6</v>
      </c>
      <c r="AM386">
        <v>4</v>
      </c>
      <c r="AN386">
        <v>3</v>
      </c>
      <c r="AO386">
        <v>5</v>
      </c>
      <c r="AP386">
        <v>2</v>
      </c>
      <c r="AQ386">
        <v>14</v>
      </c>
      <c r="AR386">
        <v>3</v>
      </c>
      <c r="AS386">
        <v>16</v>
      </c>
      <c r="AT386">
        <v>4</v>
      </c>
      <c r="AU386">
        <v>15</v>
      </c>
      <c r="AV386">
        <v>17</v>
      </c>
      <c r="AW386">
        <v>5</v>
      </c>
      <c r="AX386">
        <v>11</v>
      </c>
      <c r="AY386">
        <v>1</v>
      </c>
      <c r="AZ386">
        <v>12</v>
      </c>
      <c r="BA386">
        <v>18</v>
      </c>
      <c r="BB386">
        <v>13</v>
      </c>
      <c r="BC386">
        <v>9</v>
      </c>
      <c r="BD386">
        <v>8</v>
      </c>
      <c r="BE386">
        <v>6</v>
      </c>
      <c r="BF386">
        <v>7</v>
      </c>
      <c r="BG386">
        <v>10</v>
      </c>
      <c r="BH386">
        <v>-23</v>
      </c>
    </row>
    <row r="387" spans="1:60" x14ac:dyDescent="0.3">
      <c r="A387">
        <v>23152</v>
      </c>
      <c r="B387">
        <v>0</v>
      </c>
      <c r="C387">
        <v>1980</v>
      </c>
      <c r="D387" s="1">
        <v>44143.966666666667</v>
      </c>
      <c r="E387" t="s">
        <v>62</v>
      </c>
      <c r="F387">
        <v>3</v>
      </c>
      <c r="G387">
        <v>1</v>
      </c>
      <c r="H387">
        <v>1</v>
      </c>
      <c r="I387">
        <v>1</v>
      </c>
      <c r="J387">
        <v>1</v>
      </c>
      <c r="K387">
        <v>3</v>
      </c>
      <c r="L387">
        <v>1</v>
      </c>
      <c r="M387">
        <v>1</v>
      </c>
      <c r="N387">
        <v>1</v>
      </c>
      <c r="O387">
        <v>1</v>
      </c>
      <c r="P387">
        <v>1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4</v>
      </c>
      <c r="Y387">
        <v>3</v>
      </c>
      <c r="Z387">
        <v>10</v>
      </c>
      <c r="AA387">
        <v>3</v>
      </c>
      <c r="AB387">
        <v>4</v>
      </c>
      <c r="AC387">
        <v>13</v>
      </c>
      <c r="AD387">
        <v>2</v>
      </c>
      <c r="AE387">
        <v>4</v>
      </c>
      <c r="AF387">
        <v>2</v>
      </c>
      <c r="AG387">
        <v>4</v>
      </c>
      <c r="AH387">
        <v>12</v>
      </c>
      <c r="AI387">
        <v>6</v>
      </c>
      <c r="AJ387">
        <v>4</v>
      </c>
      <c r="AK387">
        <v>2</v>
      </c>
      <c r="AL387">
        <v>2</v>
      </c>
      <c r="AM387">
        <v>2</v>
      </c>
      <c r="AN387">
        <v>2</v>
      </c>
      <c r="AO387">
        <v>2</v>
      </c>
      <c r="AP387">
        <v>16</v>
      </c>
      <c r="AQ387">
        <v>18</v>
      </c>
      <c r="AR387">
        <v>2</v>
      </c>
      <c r="AS387">
        <v>8</v>
      </c>
      <c r="AT387">
        <v>7</v>
      </c>
      <c r="AU387">
        <v>15</v>
      </c>
      <c r="AV387">
        <v>12</v>
      </c>
      <c r="AW387">
        <v>6</v>
      </c>
      <c r="AX387">
        <v>17</v>
      </c>
      <c r="AY387">
        <v>3</v>
      </c>
      <c r="AZ387">
        <v>1</v>
      </c>
      <c r="BA387">
        <v>10</v>
      </c>
      <c r="BB387">
        <v>14</v>
      </c>
      <c r="BC387">
        <v>13</v>
      </c>
      <c r="BD387">
        <v>9</v>
      </c>
      <c r="BE387">
        <v>5</v>
      </c>
      <c r="BF387">
        <v>4</v>
      </c>
      <c r="BG387">
        <v>11</v>
      </c>
      <c r="BH387">
        <v>-7</v>
      </c>
    </row>
    <row r="388" spans="1:60" s="6" customFormat="1" x14ac:dyDescent="0.3">
      <c r="A388">
        <v>23162</v>
      </c>
      <c r="B388">
        <v>0</v>
      </c>
      <c r="C388">
        <v>1998</v>
      </c>
      <c r="D388" s="1">
        <v>44144.069444444445</v>
      </c>
      <c r="E388" t="s">
        <v>62</v>
      </c>
      <c r="F388">
        <v>3</v>
      </c>
      <c r="G388">
        <v>2</v>
      </c>
      <c r="H388">
        <v>2</v>
      </c>
      <c r="I388">
        <v>2</v>
      </c>
      <c r="J388">
        <v>2</v>
      </c>
      <c r="K388">
        <v>2</v>
      </c>
      <c r="L388">
        <v>3</v>
      </c>
      <c r="M388">
        <v>3</v>
      </c>
      <c r="N388">
        <v>2</v>
      </c>
      <c r="O388">
        <v>3</v>
      </c>
      <c r="P388">
        <v>2</v>
      </c>
      <c r="Q388">
        <v>3</v>
      </c>
      <c r="R388">
        <v>1</v>
      </c>
      <c r="S388">
        <v>3</v>
      </c>
      <c r="T388">
        <v>3</v>
      </c>
      <c r="U388">
        <v>3</v>
      </c>
      <c r="V388">
        <v>2</v>
      </c>
      <c r="W388">
        <v>3</v>
      </c>
      <c r="X388">
        <v>9</v>
      </c>
      <c r="Y388">
        <v>3</v>
      </c>
      <c r="Z388">
        <v>5</v>
      </c>
      <c r="AA388">
        <v>7</v>
      </c>
      <c r="AB388">
        <v>7</v>
      </c>
      <c r="AC388">
        <v>3</v>
      </c>
      <c r="AD388">
        <v>5</v>
      </c>
      <c r="AE388">
        <v>4</v>
      </c>
      <c r="AF388">
        <v>3</v>
      </c>
      <c r="AG388">
        <v>4</v>
      </c>
      <c r="AH388">
        <v>10</v>
      </c>
      <c r="AI388">
        <v>3</v>
      </c>
      <c r="AJ388">
        <v>8</v>
      </c>
      <c r="AK388">
        <v>5</v>
      </c>
      <c r="AL388">
        <v>12</v>
      </c>
      <c r="AM388">
        <v>4</v>
      </c>
      <c r="AN388">
        <v>4</v>
      </c>
      <c r="AO388">
        <v>2</v>
      </c>
      <c r="AP388">
        <v>1</v>
      </c>
      <c r="AQ388">
        <v>9</v>
      </c>
      <c r="AR388">
        <v>13</v>
      </c>
      <c r="AS388">
        <v>10</v>
      </c>
      <c r="AT388">
        <v>7</v>
      </c>
      <c r="AU388">
        <v>16</v>
      </c>
      <c r="AV388">
        <v>6</v>
      </c>
      <c r="AW388">
        <v>14</v>
      </c>
      <c r="AX388">
        <v>4</v>
      </c>
      <c r="AY388">
        <v>12</v>
      </c>
      <c r="AZ388">
        <v>11</v>
      </c>
      <c r="BA388">
        <v>3</v>
      </c>
      <c r="BB388">
        <v>17</v>
      </c>
      <c r="BC388">
        <v>2</v>
      </c>
      <c r="BD388">
        <v>18</v>
      </c>
      <c r="BE388">
        <v>8</v>
      </c>
      <c r="BF388">
        <v>5</v>
      </c>
      <c r="BG388">
        <v>15</v>
      </c>
      <c r="BH388">
        <v>-24</v>
      </c>
    </row>
    <row r="389" spans="1:60" x14ac:dyDescent="0.3">
      <c r="A389">
        <v>23179</v>
      </c>
      <c r="B389">
        <v>0</v>
      </c>
      <c r="C389">
        <v>1996</v>
      </c>
      <c r="D389" s="1">
        <v>44144.378472222219</v>
      </c>
      <c r="E389" t="s">
        <v>61</v>
      </c>
      <c r="F389">
        <v>3</v>
      </c>
      <c r="G389">
        <v>4</v>
      </c>
      <c r="H389">
        <v>2</v>
      </c>
      <c r="I389">
        <v>3</v>
      </c>
      <c r="J389">
        <v>4</v>
      </c>
      <c r="K389">
        <v>3</v>
      </c>
      <c r="L389">
        <v>2</v>
      </c>
      <c r="M389">
        <v>3</v>
      </c>
      <c r="N389">
        <v>4</v>
      </c>
      <c r="O389">
        <v>2</v>
      </c>
      <c r="P389">
        <v>3</v>
      </c>
      <c r="Q389">
        <v>3</v>
      </c>
      <c r="R389">
        <v>2</v>
      </c>
      <c r="S389">
        <v>4</v>
      </c>
      <c r="T389">
        <v>2</v>
      </c>
      <c r="U389">
        <v>3</v>
      </c>
      <c r="V389">
        <v>1</v>
      </c>
      <c r="W389">
        <v>3</v>
      </c>
      <c r="X389">
        <v>7</v>
      </c>
      <c r="Y389">
        <v>4</v>
      </c>
      <c r="Z389">
        <v>9</v>
      </c>
      <c r="AA389">
        <v>8</v>
      </c>
      <c r="AB389">
        <v>9</v>
      </c>
      <c r="AC389">
        <v>9</v>
      </c>
      <c r="AD389">
        <v>7</v>
      </c>
      <c r="AE389">
        <v>6</v>
      </c>
      <c r="AF389">
        <v>5</v>
      </c>
      <c r="AG389">
        <v>8</v>
      </c>
      <c r="AH389">
        <v>10</v>
      </c>
      <c r="AI389">
        <v>4</v>
      </c>
      <c r="AJ389">
        <v>9</v>
      </c>
      <c r="AK389">
        <v>9</v>
      </c>
      <c r="AL389">
        <v>8</v>
      </c>
      <c r="AM389">
        <v>3</v>
      </c>
      <c r="AN389">
        <v>13</v>
      </c>
      <c r="AO389">
        <v>4</v>
      </c>
      <c r="AP389">
        <v>6</v>
      </c>
      <c r="AQ389">
        <v>11</v>
      </c>
      <c r="AR389">
        <v>5</v>
      </c>
      <c r="AS389">
        <v>9</v>
      </c>
      <c r="AT389">
        <v>12</v>
      </c>
      <c r="AU389">
        <v>2</v>
      </c>
      <c r="AV389">
        <v>14</v>
      </c>
      <c r="AW389">
        <v>15</v>
      </c>
      <c r="AX389">
        <v>18</v>
      </c>
      <c r="AY389">
        <v>7</v>
      </c>
      <c r="AZ389">
        <v>17</v>
      </c>
      <c r="BA389">
        <v>10</v>
      </c>
      <c r="BB389">
        <v>13</v>
      </c>
      <c r="BC389">
        <v>4</v>
      </c>
      <c r="BD389">
        <v>16</v>
      </c>
      <c r="BE389">
        <v>8</v>
      </c>
      <c r="BF389">
        <v>3</v>
      </c>
      <c r="BG389">
        <v>1</v>
      </c>
      <c r="BH389">
        <v>39</v>
      </c>
    </row>
    <row r="390" spans="1:60" s="6" customFormat="1" x14ac:dyDescent="0.3">
      <c r="A390">
        <v>23234</v>
      </c>
      <c r="B390">
        <v>0</v>
      </c>
      <c r="C390">
        <v>1998</v>
      </c>
      <c r="D390" s="1">
        <v>44144.553472222222</v>
      </c>
      <c r="E390" t="s">
        <v>62</v>
      </c>
      <c r="F390">
        <v>4</v>
      </c>
      <c r="G390">
        <v>1</v>
      </c>
      <c r="H390">
        <v>2</v>
      </c>
      <c r="I390">
        <v>1</v>
      </c>
      <c r="J390">
        <v>2</v>
      </c>
      <c r="K390">
        <v>3</v>
      </c>
      <c r="L390">
        <v>1</v>
      </c>
      <c r="M390">
        <v>3</v>
      </c>
      <c r="N390">
        <v>1</v>
      </c>
      <c r="O390">
        <v>3</v>
      </c>
      <c r="P390">
        <v>1</v>
      </c>
      <c r="Q390">
        <v>3</v>
      </c>
      <c r="R390">
        <v>1</v>
      </c>
      <c r="S390">
        <v>2</v>
      </c>
      <c r="T390">
        <v>3</v>
      </c>
      <c r="U390">
        <v>2</v>
      </c>
      <c r="V390">
        <v>3</v>
      </c>
      <c r="W390">
        <v>2</v>
      </c>
      <c r="X390">
        <v>7</v>
      </c>
      <c r="Y390">
        <v>3</v>
      </c>
      <c r="Z390">
        <v>7</v>
      </c>
      <c r="AA390">
        <v>7</v>
      </c>
      <c r="AB390">
        <v>19</v>
      </c>
      <c r="AC390">
        <v>5</v>
      </c>
      <c r="AD390">
        <v>5</v>
      </c>
      <c r="AE390">
        <v>4</v>
      </c>
      <c r="AF390">
        <v>3</v>
      </c>
      <c r="AG390">
        <v>5</v>
      </c>
      <c r="AH390">
        <v>6</v>
      </c>
      <c r="AI390">
        <v>6</v>
      </c>
      <c r="AJ390">
        <v>9</v>
      </c>
      <c r="AK390">
        <v>5</v>
      </c>
      <c r="AL390">
        <v>3</v>
      </c>
      <c r="AM390">
        <v>4</v>
      </c>
      <c r="AN390">
        <v>12</v>
      </c>
      <c r="AO390">
        <v>8</v>
      </c>
      <c r="AP390">
        <v>2</v>
      </c>
      <c r="AQ390">
        <v>18</v>
      </c>
      <c r="AR390">
        <v>11</v>
      </c>
      <c r="AS390">
        <v>5</v>
      </c>
      <c r="AT390">
        <v>6</v>
      </c>
      <c r="AU390">
        <v>10</v>
      </c>
      <c r="AV390">
        <v>8</v>
      </c>
      <c r="AW390">
        <v>9</v>
      </c>
      <c r="AX390">
        <v>17</v>
      </c>
      <c r="AY390">
        <v>3</v>
      </c>
      <c r="AZ390">
        <v>13</v>
      </c>
      <c r="BA390">
        <v>7</v>
      </c>
      <c r="BB390">
        <v>4</v>
      </c>
      <c r="BC390">
        <v>1</v>
      </c>
      <c r="BD390">
        <v>15</v>
      </c>
      <c r="BE390">
        <v>16</v>
      </c>
      <c r="BF390">
        <v>12</v>
      </c>
      <c r="BG390">
        <v>14</v>
      </c>
      <c r="BH390">
        <v>-14</v>
      </c>
    </row>
    <row r="391" spans="1:60" x14ac:dyDescent="0.3">
      <c r="A391">
        <v>23235</v>
      </c>
      <c r="B391">
        <v>1</v>
      </c>
      <c r="C391">
        <v>1976</v>
      </c>
      <c r="D391" s="1">
        <v>44144.555555555555</v>
      </c>
      <c r="E391" t="s">
        <v>62</v>
      </c>
      <c r="F391">
        <v>2</v>
      </c>
      <c r="G391">
        <v>3</v>
      </c>
      <c r="H391">
        <v>1</v>
      </c>
      <c r="I391">
        <v>1</v>
      </c>
      <c r="J391">
        <v>1</v>
      </c>
      <c r="K391">
        <v>2</v>
      </c>
      <c r="L391">
        <v>1</v>
      </c>
      <c r="M391">
        <v>2</v>
      </c>
      <c r="N391">
        <v>1</v>
      </c>
      <c r="O391">
        <v>2</v>
      </c>
      <c r="P391">
        <v>1</v>
      </c>
      <c r="Q391">
        <v>2</v>
      </c>
      <c r="R391">
        <v>1</v>
      </c>
      <c r="S391">
        <v>2</v>
      </c>
      <c r="T391">
        <v>1</v>
      </c>
      <c r="U391">
        <v>1</v>
      </c>
      <c r="V391">
        <v>1</v>
      </c>
      <c r="W391">
        <v>2</v>
      </c>
      <c r="X391">
        <v>5</v>
      </c>
      <c r="Y391">
        <v>7</v>
      </c>
      <c r="Z391">
        <v>4</v>
      </c>
      <c r="AA391">
        <v>70</v>
      </c>
      <c r="AB391">
        <v>4</v>
      </c>
      <c r="AC391">
        <v>10</v>
      </c>
      <c r="AD391">
        <v>2</v>
      </c>
      <c r="AE391">
        <v>7</v>
      </c>
      <c r="AF391">
        <v>4</v>
      </c>
      <c r="AG391">
        <v>6</v>
      </c>
      <c r="AH391">
        <v>6</v>
      </c>
      <c r="AI391">
        <v>3</v>
      </c>
      <c r="AJ391">
        <v>5</v>
      </c>
      <c r="AK391">
        <v>4</v>
      </c>
      <c r="AL391">
        <v>4</v>
      </c>
      <c r="AM391">
        <v>2</v>
      </c>
      <c r="AN391">
        <v>3</v>
      </c>
      <c r="AO391">
        <v>3</v>
      </c>
      <c r="AP391">
        <v>5</v>
      </c>
      <c r="AQ391">
        <v>16</v>
      </c>
      <c r="AR391">
        <v>18</v>
      </c>
      <c r="AS391">
        <v>2</v>
      </c>
      <c r="AT391">
        <v>11</v>
      </c>
      <c r="AU391">
        <v>3</v>
      </c>
      <c r="AV391">
        <v>13</v>
      </c>
      <c r="AW391">
        <v>8</v>
      </c>
      <c r="AX391">
        <v>7</v>
      </c>
      <c r="AY391">
        <v>1</v>
      </c>
      <c r="AZ391">
        <v>14</v>
      </c>
      <c r="BA391">
        <v>15</v>
      </c>
      <c r="BB391">
        <v>10</v>
      </c>
      <c r="BC391">
        <v>17</v>
      </c>
      <c r="BD391">
        <v>9</v>
      </c>
      <c r="BE391">
        <v>6</v>
      </c>
      <c r="BF391">
        <v>12</v>
      </c>
      <c r="BG391">
        <v>4</v>
      </c>
      <c r="BH391">
        <v>-15</v>
      </c>
    </row>
    <row r="392" spans="1:60" s="6" customFormat="1" x14ac:dyDescent="0.3">
      <c r="A392" s="6">
        <v>23236</v>
      </c>
      <c r="B392" s="6">
        <v>0</v>
      </c>
      <c r="C392" s="6">
        <v>1992</v>
      </c>
      <c r="D392" s="7">
        <v>44144.561805555553</v>
      </c>
      <c r="E392" s="6">
        <v>1</v>
      </c>
      <c r="F392" s="6">
        <v>1</v>
      </c>
      <c r="G392" s="6">
        <v>1</v>
      </c>
      <c r="H392" s="6">
        <v>1</v>
      </c>
      <c r="I392" s="6">
        <v>1</v>
      </c>
      <c r="J392" s="6">
        <v>1</v>
      </c>
      <c r="K392" s="6">
        <v>2</v>
      </c>
      <c r="L392" s="6">
        <v>2</v>
      </c>
      <c r="M392" s="6">
        <v>1</v>
      </c>
      <c r="N392" s="6">
        <v>1</v>
      </c>
      <c r="O392" s="6">
        <v>1</v>
      </c>
      <c r="P392" s="6">
        <v>2</v>
      </c>
      <c r="Q392" s="6">
        <v>2</v>
      </c>
      <c r="R392" s="6">
        <v>1</v>
      </c>
      <c r="S392" s="6">
        <v>1</v>
      </c>
      <c r="T392" s="6">
        <v>1</v>
      </c>
      <c r="U392" s="6">
        <v>1</v>
      </c>
      <c r="V392" s="6">
        <v>1</v>
      </c>
      <c r="W392" s="6">
        <v>1</v>
      </c>
      <c r="X392" s="6">
        <v>2</v>
      </c>
      <c r="Y392" s="6">
        <v>2</v>
      </c>
      <c r="Z392" s="6">
        <v>3</v>
      </c>
      <c r="AA392" s="6">
        <v>2</v>
      </c>
      <c r="AB392" s="6">
        <v>4</v>
      </c>
      <c r="AC392" s="6">
        <v>7</v>
      </c>
      <c r="AD392" s="6">
        <v>6</v>
      </c>
      <c r="AE392" s="6">
        <v>3</v>
      </c>
      <c r="AF392" s="6">
        <v>3</v>
      </c>
      <c r="AG392" s="6">
        <v>2</v>
      </c>
      <c r="AH392" s="6">
        <v>6</v>
      </c>
      <c r="AI392" s="6">
        <v>5</v>
      </c>
      <c r="AJ392" s="6">
        <v>2</v>
      </c>
      <c r="AK392" s="6">
        <v>3</v>
      </c>
      <c r="AL392" s="6">
        <v>5</v>
      </c>
      <c r="AM392" s="6">
        <v>2</v>
      </c>
      <c r="AN392" s="6">
        <v>2</v>
      </c>
      <c r="AO392" s="6">
        <v>2</v>
      </c>
      <c r="AP392" s="6">
        <v>10</v>
      </c>
      <c r="AQ392" s="6">
        <v>9</v>
      </c>
      <c r="AR392" s="6">
        <v>15</v>
      </c>
      <c r="AS392" s="6">
        <v>13</v>
      </c>
      <c r="AT392" s="6">
        <v>4</v>
      </c>
      <c r="AU392" s="6">
        <v>3</v>
      </c>
      <c r="AV392" s="6">
        <v>1</v>
      </c>
      <c r="AW392" s="6">
        <v>17</v>
      </c>
      <c r="AX392" s="6">
        <v>16</v>
      </c>
      <c r="AY392" s="6">
        <v>7</v>
      </c>
      <c r="AZ392" s="6">
        <v>2</v>
      </c>
      <c r="BA392" s="6">
        <v>5</v>
      </c>
      <c r="BB392" s="6">
        <v>14</v>
      </c>
      <c r="BC392" s="6">
        <v>6</v>
      </c>
      <c r="BD392" s="6">
        <v>11</v>
      </c>
      <c r="BE392" s="6">
        <v>12</v>
      </c>
      <c r="BF392" s="6">
        <v>8</v>
      </c>
      <c r="BG392" s="6">
        <v>18</v>
      </c>
      <c r="BH392" s="6">
        <v>-15</v>
      </c>
    </row>
    <row r="393" spans="1:60" x14ac:dyDescent="0.3">
      <c r="A393">
        <v>23257</v>
      </c>
      <c r="B393">
        <v>0</v>
      </c>
      <c r="C393">
        <v>1987</v>
      </c>
      <c r="D393" s="1">
        <v>44144.589583333334</v>
      </c>
      <c r="E393" t="s">
        <v>62</v>
      </c>
      <c r="F393">
        <v>3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2</v>
      </c>
      <c r="N393">
        <v>4</v>
      </c>
      <c r="O393">
        <v>1</v>
      </c>
      <c r="P393">
        <v>1</v>
      </c>
      <c r="Q393">
        <v>1</v>
      </c>
      <c r="R393">
        <v>3</v>
      </c>
      <c r="S393">
        <v>1</v>
      </c>
      <c r="T393">
        <v>1</v>
      </c>
      <c r="U393">
        <v>1</v>
      </c>
      <c r="V393">
        <v>1</v>
      </c>
      <c r="W393">
        <v>3</v>
      </c>
      <c r="X393">
        <v>17</v>
      </c>
      <c r="Y393">
        <v>5</v>
      </c>
      <c r="Z393">
        <v>16</v>
      </c>
      <c r="AA393">
        <v>8</v>
      </c>
      <c r="AB393">
        <v>10</v>
      </c>
      <c r="AC393">
        <v>6</v>
      </c>
      <c r="AD393">
        <v>9</v>
      </c>
      <c r="AE393">
        <v>16</v>
      </c>
      <c r="AF393">
        <v>7</v>
      </c>
      <c r="AG393">
        <v>19</v>
      </c>
      <c r="AH393">
        <v>9</v>
      </c>
      <c r="AI393">
        <v>19</v>
      </c>
      <c r="AJ393">
        <v>10</v>
      </c>
      <c r="AK393">
        <v>14</v>
      </c>
      <c r="AL393">
        <v>6</v>
      </c>
      <c r="AM393">
        <v>4</v>
      </c>
      <c r="AN393">
        <v>5</v>
      </c>
      <c r="AO393">
        <v>4</v>
      </c>
      <c r="AP393">
        <v>6</v>
      </c>
      <c r="AQ393">
        <v>18</v>
      </c>
      <c r="AR393">
        <v>16</v>
      </c>
      <c r="AS393">
        <v>14</v>
      </c>
      <c r="AT393">
        <v>8</v>
      </c>
      <c r="AU393">
        <v>5</v>
      </c>
      <c r="AV393">
        <v>2</v>
      </c>
      <c r="AW393">
        <v>15</v>
      </c>
      <c r="AX393">
        <v>17</v>
      </c>
      <c r="AY393">
        <v>1</v>
      </c>
      <c r="AZ393">
        <v>12</v>
      </c>
      <c r="BA393">
        <v>7</v>
      </c>
      <c r="BB393">
        <v>10</v>
      </c>
      <c r="BC393">
        <v>3</v>
      </c>
      <c r="BD393">
        <v>11</v>
      </c>
      <c r="BE393">
        <v>9</v>
      </c>
      <c r="BF393">
        <v>4</v>
      </c>
      <c r="BG393">
        <v>13</v>
      </c>
      <c r="BH393">
        <v>56</v>
      </c>
    </row>
    <row r="394" spans="1:60" x14ac:dyDescent="0.3">
      <c r="A394">
        <v>23249</v>
      </c>
      <c r="B394">
        <v>1</v>
      </c>
      <c r="C394">
        <v>1985</v>
      </c>
      <c r="D394" s="1">
        <v>44144.597916666666</v>
      </c>
      <c r="E394" t="s">
        <v>62</v>
      </c>
      <c r="F394">
        <v>1</v>
      </c>
      <c r="G394">
        <v>3</v>
      </c>
      <c r="H394">
        <v>3</v>
      </c>
      <c r="I394">
        <v>2</v>
      </c>
      <c r="J394">
        <v>1</v>
      </c>
      <c r="K394">
        <v>2</v>
      </c>
      <c r="L394">
        <v>1</v>
      </c>
      <c r="M394">
        <v>3</v>
      </c>
      <c r="N394">
        <v>2</v>
      </c>
      <c r="O394">
        <v>2</v>
      </c>
      <c r="P394">
        <v>4</v>
      </c>
      <c r="Q394">
        <v>2</v>
      </c>
      <c r="R394">
        <v>3</v>
      </c>
      <c r="S394">
        <v>2</v>
      </c>
      <c r="T394">
        <v>2</v>
      </c>
      <c r="U394">
        <v>2</v>
      </c>
      <c r="V394">
        <v>2</v>
      </c>
      <c r="W394">
        <v>3</v>
      </c>
      <c r="X394">
        <v>6</v>
      </c>
      <c r="Y394">
        <v>30</v>
      </c>
      <c r="Z394">
        <v>5</v>
      </c>
      <c r="AA394">
        <v>7</v>
      </c>
      <c r="AB394">
        <v>10</v>
      </c>
      <c r="AC394">
        <v>6</v>
      </c>
      <c r="AD394">
        <v>6</v>
      </c>
      <c r="AE394">
        <v>9</v>
      </c>
      <c r="AF394">
        <v>7</v>
      </c>
      <c r="AG394">
        <v>8</v>
      </c>
      <c r="AH394">
        <v>9</v>
      </c>
      <c r="AI394">
        <v>6</v>
      </c>
      <c r="AJ394">
        <v>5</v>
      </c>
      <c r="AK394">
        <v>11</v>
      </c>
      <c r="AL394">
        <v>9</v>
      </c>
      <c r="AM394">
        <v>3</v>
      </c>
      <c r="AN394">
        <v>7</v>
      </c>
      <c r="AO394">
        <v>2</v>
      </c>
      <c r="AP394">
        <v>17</v>
      </c>
      <c r="AQ394">
        <v>1</v>
      </c>
      <c r="AR394">
        <v>10</v>
      </c>
      <c r="AS394">
        <v>14</v>
      </c>
      <c r="AT394">
        <v>16</v>
      </c>
      <c r="AU394">
        <v>4</v>
      </c>
      <c r="AV394">
        <v>2</v>
      </c>
      <c r="AW394">
        <v>3</v>
      </c>
      <c r="AX394">
        <v>8</v>
      </c>
      <c r="AY394">
        <v>5</v>
      </c>
      <c r="AZ394">
        <v>18</v>
      </c>
      <c r="BA394">
        <v>9</v>
      </c>
      <c r="BB394">
        <v>15</v>
      </c>
      <c r="BC394">
        <v>6</v>
      </c>
      <c r="BD394">
        <v>12</v>
      </c>
      <c r="BE394">
        <v>7</v>
      </c>
      <c r="BF394">
        <v>13</v>
      </c>
      <c r="BG394">
        <v>11</v>
      </c>
      <c r="BH394">
        <v>18</v>
      </c>
    </row>
    <row r="395" spans="1:60" x14ac:dyDescent="0.3">
      <c r="A395">
        <v>21996</v>
      </c>
      <c r="B395">
        <v>1</v>
      </c>
      <c r="C395">
        <v>1970</v>
      </c>
      <c r="D395" s="1">
        <v>44144.632638888892</v>
      </c>
      <c r="E395" t="s">
        <v>62</v>
      </c>
      <c r="F395">
        <v>1</v>
      </c>
      <c r="G395">
        <v>3</v>
      </c>
      <c r="H395">
        <v>2</v>
      </c>
      <c r="I395">
        <v>2</v>
      </c>
      <c r="J395">
        <v>3</v>
      </c>
      <c r="K395">
        <v>2</v>
      </c>
      <c r="L395">
        <v>2</v>
      </c>
      <c r="M395">
        <v>2</v>
      </c>
      <c r="N395">
        <v>2</v>
      </c>
      <c r="O395">
        <v>2</v>
      </c>
      <c r="P395">
        <v>1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3</v>
      </c>
      <c r="X395">
        <v>5</v>
      </c>
      <c r="Y395">
        <v>5</v>
      </c>
      <c r="Z395">
        <v>6</v>
      </c>
      <c r="AA395">
        <v>8</v>
      </c>
      <c r="AB395">
        <v>5</v>
      </c>
      <c r="AC395">
        <v>5</v>
      </c>
      <c r="AD395">
        <v>6</v>
      </c>
      <c r="AE395">
        <v>11</v>
      </c>
      <c r="AF395">
        <v>6</v>
      </c>
      <c r="AG395">
        <v>7</v>
      </c>
      <c r="AH395">
        <v>14</v>
      </c>
      <c r="AI395">
        <v>9</v>
      </c>
      <c r="AJ395">
        <v>7</v>
      </c>
      <c r="AK395">
        <v>8</v>
      </c>
      <c r="AL395">
        <v>6</v>
      </c>
      <c r="AM395">
        <v>4</v>
      </c>
      <c r="AN395">
        <v>4</v>
      </c>
      <c r="AO395">
        <v>3</v>
      </c>
      <c r="AP395">
        <v>18</v>
      </c>
      <c r="AQ395">
        <v>4</v>
      </c>
      <c r="AR395">
        <v>13</v>
      </c>
      <c r="AS395">
        <v>14</v>
      </c>
      <c r="AT395">
        <v>12</v>
      </c>
      <c r="AU395">
        <v>3</v>
      </c>
      <c r="AV395">
        <v>6</v>
      </c>
      <c r="AW395">
        <v>2</v>
      </c>
      <c r="AX395">
        <v>16</v>
      </c>
      <c r="AY395">
        <v>11</v>
      </c>
      <c r="AZ395">
        <v>5</v>
      </c>
      <c r="BA395">
        <v>1</v>
      </c>
      <c r="BB395">
        <v>15</v>
      </c>
      <c r="BC395">
        <v>7</v>
      </c>
      <c r="BD395">
        <v>8</v>
      </c>
      <c r="BE395">
        <v>17</v>
      </c>
      <c r="BF395">
        <v>10</v>
      </c>
      <c r="BG395">
        <v>9</v>
      </c>
      <c r="BH395">
        <v>3</v>
      </c>
    </row>
    <row r="396" spans="1:60" x14ac:dyDescent="0.3">
      <c r="A396">
        <v>23279</v>
      </c>
      <c r="B396">
        <v>0</v>
      </c>
      <c r="C396">
        <v>1998</v>
      </c>
      <c r="D396" s="1">
        <v>44144.642361111109</v>
      </c>
      <c r="E396" t="s">
        <v>65</v>
      </c>
      <c r="F396">
        <v>2</v>
      </c>
      <c r="G396">
        <v>2</v>
      </c>
      <c r="H396">
        <v>2</v>
      </c>
      <c r="I396">
        <v>2</v>
      </c>
      <c r="J396">
        <v>3</v>
      </c>
      <c r="K396">
        <v>3</v>
      </c>
      <c r="L396">
        <v>3</v>
      </c>
      <c r="M396">
        <v>3</v>
      </c>
      <c r="N396">
        <v>2</v>
      </c>
      <c r="O396">
        <v>3</v>
      </c>
      <c r="P396">
        <v>2</v>
      </c>
      <c r="Q396">
        <v>3</v>
      </c>
      <c r="R396">
        <v>2</v>
      </c>
      <c r="S396">
        <v>2</v>
      </c>
      <c r="T396">
        <v>2</v>
      </c>
      <c r="U396">
        <v>2</v>
      </c>
      <c r="V396">
        <v>2</v>
      </c>
      <c r="W396">
        <v>3</v>
      </c>
      <c r="X396">
        <v>28</v>
      </c>
      <c r="Y396">
        <v>7</v>
      </c>
      <c r="Z396">
        <v>7</v>
      </c>
      <c r="AA396">
        <v>18</v>
      </c>
      <c r="AB396">
        <v>11</v>
      </c>
      <c r="AC396">
        <v>4</v>
      </c>
      <c r="AD396">
        <v>10</v>
      </c>
      <c r="AE396">
        <v>8</v>
      </c>
      <c r="AF396">
        <v>9</v>
      </c>
      <c r="AG396">
        <v>8</v>
      </c>
      <c r="AH396">
        <v>7</v>
      </c>
      <c r="AI396">
        <v>8</v>
      </c>
      <c r="AJ396">
        <v>22</v>
      </c>
      <c r="AK396">
        <v>8</v>
      </c>
      <c r="AL396">
        <v>6</v>
      </c>
      <c r="AM396">
        <v>3</v>
      </c>
      <c r="AN396">
        <v>3</v>
      </c>
      <c r="AO396">
        <v>4</v>
      </c>
      <c r="AP396">
        <v>5</v>
      </c>
      <c r="AQ396">
        <v>7</v>
      </c>
      <c r="AR396">
        <v>15</v>
      </c>
      <c r="AS396">
        <v>3</v>
      </c>
      <c r="AT396">
        <v>4</v>
      </c>
      <c r="AU396">
        <v>16</v>
      </c>
      <c r="AV396">
        <v>11</v>
      </c>
      <c r="AW396">
        <v>14</v>
      </c>
      <c r="AX396">
        <v>1</v>
      </c>
      <c r="AY396">
        <v>10</v>
      </c>
      <c r="AZ396">
        <v>12</v>
      </c>
      <c r="BA396">
        <v>17</v>
      </c>
      <c r="BB396">
        <v>9</v>
      </c>
      <c r="BC396">
        <v>13</v>
      </c>
      <c r="BD396">
        <v>2</v>
      </c>
      <c r="BE396">
        <v>6</v>
      </c>
      <c r="BF396">
        <v>8</v>
      </c>
      <c r="BG396">
        <v>18</v>
      </c>
      <c r="BH396">
        <v>-29</v>
      </c>
    </row>
    <row r="397" spans="1:60" x14ac:dyDescent="0.3">
      <c r="A397">
        <v>19343</v>
      </c>
      <c r="B397">
        <v>0</v>
      </c>
      <c r="C397">
        <v>1998</v>
      </c>
      <c r="D397" s="1">
        <v>44144.643750000003</v>
      </c>
      <c r="E397" t="s">
        <v>62</v>
      </c>
      <c r="F397">
        <v>2</v>
      </c>
      <c r="G397">
        <v>1</v>
      </c>
      <c r="H397">
        <v>2</v>
      </c>
      <c r="I397">
        <v>1</v>
      </c>
      <c r="J397">
        <v>3</v>
      </c>
      <c r="K397">
        <v>2</v>
      </c>
      <c r="L397">
        <v>3</v>
      </c>
      <c r="M397">
        <v>4</v>
      </c>
      <c r="N397">
        <v>1</v>
      </c>
      <c r="O397">
        <v>4</v>
      </c>
      <c r="P397">
        <v>1</v>
      </c>
      <c r="Q397">
        <v>3</v>
      </c>
      <c r="R397">
        <v>1</v>
      </c>
      <c r="S397">
        <v>3</v>
      </c>
      <c r="T397">
        <v>3</v>
      </c>
      <c r="U397">
        <v>3</v>
      </c>
      <c r="V397">
        <v>4</v>
      </c>
      <c r="W397">
        <v>3</v>
      </c>
      <c r="X397">
        <v>4</v>
      </c>
      <c r="Y397">
        <v>3</v>
      </c>
      <c r="Z397">
        <v>4</v>
      </c>
      <c r="AA397">
        <v>7</v>
      </c>
      <c r="AB397">
        <v>7</v>
      </c>
      <c r="AC397">
        <v>3</v>
      </c>
      <c r="AD397">
        <v>8</v>
      </c>
      <c r="AE397">
        <v>4</v>
      </c>
      <c r="AF397">
        <v>2</v>
      </c>
      <c r="AG397">
        <v>3</v>
      </c>
      <c r="AH397">
        <v>4</v>
      </c>
      <c r="AI397">
        <v>4</v>
      </c>
      <c r="AJ397">
        <v>5</v>
      </c>
      <c r="AK397">
        <v>6</v>
      </c>
      <c r="AL397">
        <v>13</v>
      </c>
      <c r="AM397">
        <v>2</v>
      </c>
      <c r="AN397">
        <v>3</v>
      </c>
      <c r="AO397">
        <v>5</v>
      </c>
      <c r="AP397">
        <v>4</v>
      </c>
      <c r="AQ397">
        <v>14</v>
      </c>
      <c r="AR397">
        <v>12</v>
      </c>
      <c r="AS397">
        <v>1</v>
      </c>
      <c r="AT397">
        <v>18</v>
      </c>
      <c r="AU397">
        <v>15</v>
      </c>
      <c r="AV397">
        <v>8</v>
      </c>
      <c r="AW397">
        <v>9</v>
      </c>
      <c r="AX397">
        <v>13</v>
      </c>
      <c r="AY397">
        <v>16</v>
      </c>
      <c r="AZ397">
        <v>5</v>
      </c>
      <c r="BA397">
        <v>2</v>
      </c>
      <c r="BB397">
        <v>6</v>
      </c>
      <c r="BC397">
        <v>11</v>
      </c>
      <c r="BD397">
        <v>3</v>
      </c>
      <c r="BE397">
        <v>7</v>
      </c>
      <c r="BF397">
        <v>10</v>
      </c>
      <c r="BG397">
        <v>17</v>
      </c>
      <c r="BH397">
        <v>10</v>
      </c>
    </row>
    <row r="398" spans="1:60" x14ac:dyDescent="0.3">
      <c r="A398">
        <v>23285</v>
      </c>
      <c r="B398">
        <v>0</v>
      </c>
      <c r="C398">
        <v>1977</v>
      </c>
      <c r="D398" s="1">
        <v>44144.656944444447</v>
      </c>
      <c r="E398" t="s">
        <v>60</v>
      </c>
      <c r="F398">
        <v>2</v>
      </c>
      <c r="G398">
        <v>1</v>
      </c>
      <c r="H398">
        <v>2</v>
      </c>
      <c r="I398">
        <v>1</v>
      </c>
      <c r="J398">
        <v>1</v>
      </c>
      <c r="K398">
        <v>2</v>
      </c>
      <c r="L398">
        <v>1</v>
      </c>
      <c r="M398">
        <v>4</v>
      </c>
      <c r="N398">
        <v>1</v>
      </c>
      <c r="O398">
        <v>3</v>
      </c>
      <c r="P398">
        <v>1</v>
      </c>
      <c r="Q398">
        <v>2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4</v>
      </c>
      <c r="Y398">
        <v>3</v>
      </c>
      <c r="Z398">
        <v>4</v>
      </c>
      <c r="AA398">
        <v>7</v>
      </c>
      <c r="AB398">
        <v>2</v>
      </c>
      <c r="AC398">
        <v>5</v>
      </c>
      <c r="AD398">
        <v>4</v>
      </c>
      <c r="AE398">
        <v>9</v>
      </c>
      <c r="AF398">
        <v>4</v>
      </c>
      <c r="AG398">
        <v>4</v>
      </c>
      <c r="AH398">
        <v>5</v>
      </c>
      <c r="AI398">
        <v>8</v>
      </c>
      <c r="AJ398">
        <v>7</v>
      </c>
      <c r="AK398">
        <v>3</v>
      </c>
      <c r="AL398">
        <v>3</v>
      </c>
      <c r="AM398">
        <v>3</v>
      </c>
      <c r="AN398">
        <v>4</v>
      </c>
      <c r="AO398">
        <v>2</v>
      </c>
      <c r="AP398">
        <v>6</v>
      </c>
      <c r="AQ398">
        <v>10</v>
      </c>
      <c r="AR398">
        <v>7</v>
      </c>
      <c r="AS398">
        <v>9</v>
      </c>
      <c r="AT398">
        <v>16</v>
      </c>
      <c r="AU398">
        <v>4</v>
      </c>
      <c r="AV398">
        <v>8</v>
      </c>
      <c r="AW398">
        <v>12</v>
      </c>
      <c r="AX398">
        <v>18</v>
      </c>
      <c r="AY398">
        <v>2</v>
      </c>
      <c r="AZ398">
        <v>15</v>
      </c>
      <c r="BA398">
        <v>1</v>
      </c>
      <c r="BB398">
        <v>13</v>
      </c>
      <c r="BC398">
        <v>14</v>
      </c>
      <c r="BD398">
        <v>11</v>
      </c>
      <c r="BE398">
        <v>5</v>
      </c>
      <c r="BF398">
        <v>3</v>
      </c>
      <c r="BG398">
        <v>17</v>
      </c>
      <c r="BH398">
        <v>-5</v>
      </c>
    </row>
    <row r="399" spans="1:60" x14ac:dyDescent="0.3">
      <c r="A399" s="6">
        <v>23297</v>
      </c>
      <c r="B399" s="6">
        <v>1</v>
      </c>
      <c r="C399" s="6">
        <v>1977</v>
      </c>
      <c r="D399" s="7">
        <v>44144.690972222219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>
        <v>1</v>
      </c>
      <c r="K399" s="6">
        <v>2</v>
      </c>
      <c r="L399" s="6">
        <v>1</v>
      </c>
      <c r="M399" s="6">
        <v>1</v>
      </c>
      <c r="N399" s="6">
        <v>1</v>
      </c>
      <c r="O399" s="6">
        <v>1</v>
      </c>
      <c r="P399" s="6">
        <v>1</v>
      </c>
      <c r="Q399" s="6">
        <v>1</v>
      </c>
      <c r="R399" s="6">
        <v>1</v>
      </c>
      <c r="S399" s="6">
        <v>1</v>
      </c>
      <c r="T399" s="6">
        <v>1</v>
      </c>
      <c r="U399" s="6">
        <v>1</v>
      </c>
      <c r="V399" s="6">
        <v>1</v>
      </c>
      <c r="W399" s="6">
        <v>1</v>
      </c>
      <c r="X399" s="6">
        <v>3</v>
      </c>
      <c r="Y399" s="6">
        <v>2</v>
      </c>
      <c r="Z399" s="6">
        <v>4</v>
      </c>
      <c r="AA399" s="6">
        <v>3</v>
      </c>
      <c r="AB399" s="6">
        <v>2</v>
      </c>
      <c r="AC399" s="6">
        <v>7</v>
      </c>
      <c r="AD399" s="6">
        <v>3</v>
      </c>
      <c r="AE399" s="6">
        <v>2</v>
      </c>
      <c r="AF399" s="6">
        <v>2</v>
      </c>
      <c r="AG399" s="6">
        <v>3</v>
      </c>
      <c r="AH399" s="6">
        <v>4</v>
      </c>
      <c r="AI399" s="6">
        <v>2</v>
      </c>
      <c r="AJ399" s="6">
        <v>3</v>
      </c>
      <c r="AK399" s="6">
        <v>3</v>
      </c>
      <c r="AL399" s="6">
        <v>3</v>
      </c>
      <c r="AM399" s="6">
        <v>2</v>
      </c>
      <c r="AN399" s="6">
        <v>3</v>
      </c>
      <c r="AO399" s="6">
        <v>4</v>
      </c>
      <c r="AP399" s="6">
        <v>5</v>
      </c>
      <c r="AQ399" s="6">
        <v>18</v>
      </c>
      <c r="AR399" s="6">
        <v>15</v>
      </c>
      <c r="AS399" s="6">
        <v>7</v>
      </c>
      <c r="AT399" s="6">
        <v>12</v>
      </c>
      <c r="AU399" s="6">
        <v>9</v>
      </c>
      <c r="AV399" s="6">
        <v>8</v>
      </c>
      <c r="AW399" s="6">
        <v>16</v>
      </c>
      <c r="AX399" s="6">
        <v>17</v>
      </c>
      <c r="AY399" s="6">
        <v>2</v>
      </c>
      <c r="AZ399" s="6">
        <v>13</v>
      </c>
      <c r="BA399" s="6">
        <v>10</v>
      </c>
      <c r="BB399" s="6">
        <v>14</v>
      </c>
      <c r="BC399" s="6">
        <v>3</v>
      </c>
      <c r="BD399" s="6">
        <v>6</v>
      </c>
      <c r="BE399" s="6">
        <v>11</v>
      </c>
      <c r="BF399" s="6">
        <v>4</v>
      </c>
      <c r="BG399" s="6">
        <v>1</v>
      </c>
      <c r="BH399" s="6">
        <v>-27</v>
      </c>
    </row>
    <row r="400" spans="1:60" x14ac:dyDescent="0.3">
      <c r="A400" s="6">
        <v>23288</v>
      </c>
      <c r="B400" s="6">
        <v>0</v>
      </c>
      <c r="C400" s="6">
        <v>1996</v>
      </c>
      <c r="D400" s="7">
        <v>44144.705555555556</v>
      </c>
      <c r="E400" s="6">
        <v>1</v>
      </c>
      <c r="F400" s="6">
        <v>3</v>
      </c>
      <c r="G400" s="6">
        <v>2</v>
      </c>
      <c r="H400" s="6">
        <v>4</v>
      </c>
      <c r="I400" s="6">
        <v>2</v>
      </c>
      <c r="J400" s="6">
        <v>2</v>
      </c>
      <c r="K400" s="6">
        <v>3</v>
      </c>
      <c r="L400" s="6">
        <v>3</v>
      </c>
      <c r="M400" s="6">
        <v>4</v>
      </c>
      <c r="N400" s="6">
        <v>2</v>
      </c>
      <c r="O400" s="6">
        <v>3</v>
      </c>
      <c r="P400" s="6">
        <v>2</v>
      </c>
      <c r="Q400" s="6">
        <v>3</v>
      </c>
      <c r="R400" s="6">
        <v>2</v>
      </c>
      <c r="S400" s="6">
        <v>2</v>
      </c>
      <c r="T400" s="6">
        <v>3</v>
      </c>
      <c r="U400" s="6">
        <v>3</v>
      </c>
      <c r="V400" s="6">
        <v>3</v>
      </c>
      <c r="W400" s="6">
        <v>3</v>
      </c>
      <c r="X400" s="6">
        <v>3</v>
      </c>
      <c r="Y400" s="6">
        <v>5</v>
      </c>
      <c r="Z400" s="6">
        <v>2</v>
      </c>
      <c r="AA400" s="6">
        <v>12</v>
      </c>
      <c r="AB400" s="6">
        <v>4</v>
      </c>
      <c r="AC400" s="6">
        <v>6</v>
      </c>
      <c r="AD400" s="6">
        <v>6</v>
      </c>
      <c r="AE400" s="6">
        <v>3</v>
      </c>
      <c r="AF400" s="6">
        <v>6</v>
      </c>
      <c r="AG400" s="6">
        <v>4</v>
      </c>
      <c r="AH400" s="6">
        <v>7</v>
      </c>
      <c r="AI400" s="6">
        <v>4</v>
      </c>
      <c r="AJ400" s="6">
        <v>5</v>
      </c>
      <c r="AK400" s="6">
        <v>7</v>
      </c>
      <c r="AL400" s="6">
        <v>4</v>
      </c>
      <c r="AM400" s="6">
        <v>2</v>
      </c>
      <c r="AN400" s="6">
        <v>4</v>
      </c>
      <c r="AO400" s="6">
        <v>2</v>
      </c>
      <c r="AP400" s="6">
        <v>6</v>
      </c>
      <c r="AQ400" s="6">
        <v>17</v>
      </c>
      <c r="AR400" s="6">
        <v>18</v>
      </c>
      <c r="AS400" s="6">
        <v>15</v>
      </c>
      <c r="AT400" s="6">
        <v>11</v>
      </c>
      <c r="AU400" s="6">
        <v>14</v>
      </c>
      <c r="AV400" s="6">
        <v>16</v>
      </c>
      <c r="AW400" s="6">
        <v>5</v>
      </c>
      <c r="AX400" s="6">
        <v>1</v>
      </c>
      <c r="AY400" s="6">
        <v>13</v>
      </c>
      <c r="AZ400" s="6">
        <v>12</v>
      </c>
      <c r="BA400" s="6">
        <v>7</v>
      </c>
      <c r="BB400" s="6">
        <v>2</v>
      </c>
      <c r="BC400" s="6">
        <v>10</v>
      </c>
      <c r="BD400" s="6">
        <v>3</v>
      </c>
      <c r="BE400" s="6">
        <v>9</v>
      </c>
      <c r="BF400" s="6">
        <v>8</v>
      </c>
      <c r="BG400" s="6">
        <v>4</v>
      </c>
      <c r="BH400" s="6">
        <v>-22</v>
      </c>
    </row>
    <row r="401" spans="1:60" x14ac:dyDescent="0.3">
      <c r="A401" s="6">
        <v>23294</v>
      </c>
      <c r="B401" s="6">
        <v>0</v>
      </c>
      <c r="C401" s="6">
        <v>1987</v>
      </c>
      <c r="D401" s="7">
        <v>44144.706250000003</v>
      </c>
      <c r="E401" s="6">
        <v>1</v>
      </c>
      <c r="F401" s="6">
        <v>3</v>
      </c>
      <c r="G401" s="6">
        <v>1</v>
      </c>
      <c r="H401" s="6">
        <v>1</v>
      </c>
      <c r="I401" s="6">
        <v>1</v>
      </c>
      <c r="J401" s="6">
        <v>1</v>
      </c>
      <c r="K401" s="6">
        <v>2</v>
      </c>
      <c r="L401" s="6">
        <v>1</v>
      </c>
      <c r="M401" s="6">
        <v>4</v>
      </c>
      <c r="N401" s="6">
        <v>1</v>
      </c>
      <c r="O401" s="6">
        <v>1</v>
      </c>
      <c r="P401" s="6">
        <v>1</v>
      </c>
      <c r="Q401" s="6">
        <v>2</v>
      </c>
      <c r="R401" s="6">
        <v>4</v>
      </c>
      <c r="S401" s="6">
        <v>1</v>
      </c>
      <c r="T401" s="6">
        <v>1</v>
      </c>
      <c r="U401" s="6">
        <v>1</v>
      </c>
      <c r="V401" s="6">
        <v>1</v>
      </c>
      <c r="W401" s="6">
        <v>1</v>
      </c>
      <c r="X401" s="6">
        <v>20</v>
      </c>
      <c r="Y401" s="6">
        <v>15</v>
      </c>
      <c r="Z401" s="6">
        <v>17</v>
      </c>
      <c r="AA401" s="6">
        <v>60</v>
      </c>
      <c r="AB401" s="6">
        <v>12</v>
      </c>
      <c r="AC401" s="6">
        <v>24</v>
      </c>
      <c r="AD401" s="6">
        <v>10</v>
      </c>
      <c r="AE401" s="6">
        <v>17</v>
      </c>
      <c r="AF401" s="6">
        <v>7</v>
      </c>
      <c r="AG401" s="6">
        <v>23</v>
      </c>
      <c r="AH401" s="6">
        <v>33</v>
      </c>
      <c r="AI401" s="6">
        <v>22</v>
      </c>
      <c r="AJ401" s="6">
        <v>149</v>
      </c>
      <c r="AK401" s="6">
        <v>6</v>
      </c>
      <c r="AL401" s="6">
        <v>12</v>
      </c>
      <c r="AM401" s="6">
        <v>6</v>
      </c>
      <c r="AN401" s="6">
        <v>11</v>
      </c>
      <c r="AO401" s="6">
        <v>4</v>
      </c>
      <c r="AP401" s="6">
        <v>15</v>
      </c>
      <c r="AQ401" s="6">
        <v>13</v>
      </c>
      <c r="AR401" s="6">
        <v>17</v>
      </c>
      <c r="AS401" s="6">
        <v>14</v>
      </c>
      <c r="AT401" s="6">
        <v>10</v>
      </c>
      <c r="AU401" s="6">
        <v>12</v>
      </c>
      <c r="AV401" s="6">
        <v>3</v>
      </c>
      <c r="AW401" s="6">
        <v>5</v>
      </c>
      <c r="AX401" s="6">
        <v>4</v>
      </c>
      <c r="AY401" s="6">
        <v>7</v>
      </c>
      <c r="AZ401" s="6">
        <v>1</v>
      </c>
      <c r="BA401" s="6">
        <v>9</v>
      </c>
      <c r="BB401" s="6">
        <v>16</v>
      </c>
      <c r="BC401" s="6">
        <v>11</v>
      </c>
      <c r="BD401" s="6">
        <v>2</v>
      </c>
      <c r="BE401" s="6">
        <v>6</v>
      </c>
      <c r="BF401" s="6">
        <v>8</v>
      </c>
      <c r="BG401" s="6">
        <v>18</v>
      </c>
      <c r="BH401" s="6">
        <v>-7</v>
      </c>
    </row>
    <row r="402" spans="1:60" s="6" customFormat="1" x14ac:dyDescent="0.3">
      <c r="A402" s="6">
        <v>23359</v>
      </c>
      <c r="B402" s="6">
        <v>1</v>
      </c>
      <c r="C402" s="6">
        <v>1978</v>
      </c>
      <c r="D402" s="7">
        <v>44144.724305555559</v>
      </c>
      <c r="E402" s="6">
        <v>1</v>
      </c>
      <c r="F402" s="6">
        <v>2</v>
      </c>
      <c r="G402" s="6">
        <v>2</v>
      </c>
      <c r="H402" s="6">
        <v>2</v>
      </c>
      <c r="I402" s="6">
        <v>2</v>
      </c>
      <c r="J402" s="6">
        <v>2</v>
      </c>
      <c r="K402" s="6">
        <v>3</v>
      </c>
      <c r="L402" s="6">
        <v>2</v>
      </c>
      <c r="M402" s="6">
        <v>3</v>
      </c>
      <c r="N402" s="6">
        <v>1</v>
      </c>
      <c r="O402" s="6">
        <v>2</v>
      </c>
      <c r="P402" s="6">
        <v>2</v>
      </c>
      <c r="Q402" s="6">
        <v>2</v>
      </c>
      <c r="R402" s="6">
        <v>2</v>
      </c>
      <c r="S402" s="6">
        <v>2</v>
      </c>
      <c r="T402" s="6">
        <v>1</v>
      </c>
      <c r="U402" s="6">
        <v>1</v>
      </c>
      <c r="V402" s="6">
        <v>2</v>
      </c>
      <c r="W402" s="6">
        <v>1</v>
      </c>
      <c r="X402" s="6">
        <v>3</v>
      </c>
      <c r="Y402" s="6">
        <v>4</v>
      </c>
      <c r="Z402" s="6">
        <v>3</v>
      </c>
      <c r="AA402" s="6">
        <v>22</v>
      </c>
      <c r="AB402" s="6">
        <v>5</v>
      </c>
      <c r="AC402" s="6">
        <v>6</v>
      </c>
      <c r="AD402" s="6">
        <v>6</v>
      </c>
      <c r="AE402" s="6">
        <v>5</v>
      </c>
      <c r="AF402" s="6">
        <v>6</v>
      </c>
      <c r="AG402" s="6">
        <v>3</v>
      </c>
      <c r="AH402" s="6">
        <v>4</v>
      </c>
      <c r="AI402" s="6">
        <v>5</v>
      </c>
      <c r="AJ402" s="6">
        <v>16</v>
      </c>
      <c r="AK402" s="6">
        <v>2</v>
      </c>
      <c r="AL402" s="6">
        <v>13</v>
      </c>
      <c r="AM402" s="6">
        <v>2</v>
      </c>
      <c r="AN402" s="6">
        <v>4</v>
      </c>
      <c r="AO402" s="6">
        <v>3</v>
      </c>
      <c r="AP402" s="6">
        <v>12</v>
      </c>
      <c r="AQ402" s="6">
        <v>4</v>
      </c>
      <c r="AR402" s="6">
        <v>3</v>
      </c>
      <c r="AS402" s="6">
        <v>18</v>
      </c>
      <c r="AT402" s="6">
        <v>6</v>
      </c>
      <c r="AU402" s="6">
        <v>9</v>
      </c>
      <c r="AV402" s="6">
        <v>5</v>
      </c>
      <c r="AW402" s="6">
        <v>13</v>
      </c>
      <c r="AX402" s="6">
        <v>14</v>
      </c>
      <c r="AY402" s="6">
        <v>8</v>
      </c>
      <c r="AZ402" s="6">
        <v>10</v>
      </c>
      <c r="BA402" s="6">
        <v>2</v>
      </c>
      <c r="BB402" s="6">
        <v>17</v>
      </c>
      <c r="BC402" s="6">
        <v>7</v>
      </c>
      <c r="BD402" s="6">
        <v>11</v>
      </c>
      <c r="BE402" s="6">
        <v>16</v>
      </c>
      <c r="BF402" s="6">
        <v>1</v>
      </c>
      <c r="BG402" s="6">
        <v>15</v>
      </c>
      <c r="BH402" s="6">
        <v>-19</v>
      </c>
    </row>
    <row r="403" spans="1:60" s="6" customFormat="1" x14ac:dyDescent="0.3">
      <c r="A403">
        <v>23361</v>
      </c>
      <c r="B403">
        <v>0</v>
      </c>
      <c r="C403">
        <v>1976</v>
      </c>
      <c r="D403" s="1">
        <v>44144.736111111109</v>
      </c>
      <c r="E403" t="s">
        <v>62</v>
      </c>
      <c r="F403">
        <v>3</v>
      </c>
      <c r="G403">
        <v>1</v>
      </c>
      <c r="H403">
        <v>1</v>
      </c>
      <c r="I403">
        <v>1</v>
      </c>
      <c r="J403">
        <v>2</v>
      </c>
      <c r="K403">
        <v>2</v>
      </c>
      <c r="L403">
        <v>1</v>
      </c>
      <c r="M403">
        <v>2</v>
      </c>
      <c r="N403">
        <v>1</v>
      </c>
      <c r="O403">
        <v>2</v>
      </c>
      <c r="P403">
        <v>1</v>
      </c>
      <c r="Q403">
        <v>2</v>
      </c>
      <c r="R403">
        <v>4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9</v>
      </c>
      <c r="Y403">
        <v>5</v>
      </c>
      <c r="Z403">
        <v>14</v>
      </c>
      <c r="AA403">
        <v>8</v>
      </c>
      <c r="AB403">
        <v>8</v>
      </c>
      <c r="AC403">
        <v>7</v>
      </c>
      <c r="AD403">
        <v>9</v>
      </c>
      <c r="AE403">
        <v>18</v>
      </c>
      <c r="AF403">
        <v>6</v>
      </c>
      <c r="AG403">
        <v>6</v>
      </c>
      <c r="AH403">
        <v>7</v>
      </c>
      <c r="AI403">
        <v>9</v>
      </c>
      <c r="AJ403">
        <v>19</v>
      </c>
      <c r="AK403">
        <v>8</v>
      </c>
      <c r="AL403">
        <v>9</v>
      </c>
      <c r="AM403">
        <v>4</v>
      </c>
      <c r="AN403">
        <v>5</v>
      </c>
      <c r="AO403">
        <v>2</v>
      </c>
      <c r="AP403">
        <v>15</v>
      </c>
      <c r="AQ403">
        <v>11</v>
      </c>
      <c r="AR403">
        <v>16</v>
      </c>
      <c r="AS403">
        <v>8</v>
      </c>
      <c r="AT403">
        <v>3</v>
      </c>
      <c r="AU403">
        <v>9</v>
      </c>
      <c r="AV403">
        <v>5</v>
      </c>
      <c r="AW403">
        <v>6</v>
      </c>
      <c r="AX403">
        <v>7</v>
      </c>
      <c r="AY403">
        <v>4</v>
      </c>
      <c r="AZ403">
        <v>10</v>
      </c>
      <c r="BA403">
        <v>17</v>
      </c>
      <c r="BB403">
        <v>14</v>
      </c>
      <c r="BC403">
        <v>2</v>
      </c>
      <c r="BD403">
        <v>1</v>
      </c>
      <c r="BE403">
        <v>18</v>
      </c>
      <c r="BF403">
        <v>13</v>
      </c>
      <c r="BG403">
        <v>12</v>
      </c>
      <c r="BH403">
        <v>-19</v>
      </c>
    </row>
    <row r="404" spans="1:60" x14ac:dyDescent="0.3">
      <c r="A404">
        <v>23369</v>
      </c>
      <c r="B404">
        <v>0</v>
      </c>
      <c r="C404">
        <v>1996</v>
      </c>
      <c r="D404" s="1">
        <v>44144.758333333331</v>
      </c>
      <c r="E404" t="s">
        <v>62</v>
      </c>
      <c r="F404">
        <v>3</v>
      </c>
      <c r="G404">
        <v>2</v>
      </c>
      <c r="H404">
        <v>2</v>
      </c>
      <c r="I404">
        <v>2</v>
      </c>
      <c r="J404">
        <v>1</v>
      </c>
      <c r="K404">
        <v>2</v>
      </c>
      <c r="L404">
        <v>3</v>
      </c>
      <c r="M404">
        <v>4</v>
      </c>
      <c r="N404">
        <v>2</v>
      </c>
      <c r="O404">
        <v>3</v>
      </c>
      <c r="P404">
        <v>2</v>
      </c>
      <c r="Q404">
        <v>3</v>
      </c>
      <c r="R404">
        <v>2</v>
      </c>
      <c r="S404">
        <v>2</v>
      </c>
      <c r="T404">
        <v>2</v>
      </c>
      <c r="U404">
        <v>3</v>
      </c>
      <c r="V404">
        <v>2</v>
      </c>
      <c r="W404">
        <v>3</v>
      </c>
      <c r="X404">
        <v>3</v>
      </c>
      <c r="Y404">
        <v>3</v>
      </c>
      <c r="Z404">
        <v>5</v>
      </c>
      <c r="AA404">
        <v>6</v>
      </c>
      <c r="AB404">
        <v>12</v>
      </c>
      <c r="AC404">
        <v>2</v>
      </c>
      <c r="AD404">
        <v>10</v>
      </c>
      <c r="AE404">
        <v>11</v>
      </c>
      <c r="AF404">
        <v>7</v>
      </c>
      <c r="AG404">
        <v>4</v>
      </c>
      <c r="AH404">
        <v>18</v>
      </c>
      <c r="AI404">
        <v>3</v>
      </c>
      <c r="AJ404">
        <v>3</v>
      </c>
      <c r="AK404">
        <v>4</v>
      </c>
      <c r="AL404">
        <v>5</v>
      </c>
      <c r="AM404">
        <v>11</v>
      </c>
      <c r="AN404">
        <v>10</v>
      </c>
      <c r="AO404">
        <v>2</v>
      </c>
      <c r="AP404">
        <v>10</v>
      </c>
      <c r="AQ404">
        <v>12</v>
      </c>
      <c r="AR404">
        <v>4</v>
      </c>
      <c r="AS404">
        <v>6</v>
      </c>
      <c r="AT404">
        <v>5</v>
      </c>
      <c r="AU404">
        <v>11</v>
      </c>
      <c r="AV404">
        <v>15</v>
      </c>
      <c r="AW404">
        <v>13</v>
      </c>
      <c r="AX404">
        <v>1</v>
      </c>
      <c r="AY404">
        <v>9</v>
      </c>
      <c r="AZ404">
        <v>3</v>
      </c>
      <c r="BA404">
        <v>14</v>
      </c>
      <c r="BB404">
        <v>8</v>
      </c>
      <c r="BC404">
        <v>7</v>
      </c>
      <c r="BD404">
        <v>16</v>
      </c>
      <c r="BE404">
        <v>2</v>
      </c>
      <c r="BF404">
        <v>18</v>
      </c>
      <c r="BG404">
        <v>17</v>
      </c>
      <c r="BH404">
        <v>-16</v>
      </c>
    </row>
    <row r="405" spans="1:60" x14ac:dyDescent="0.3">
      <c r="A405">
        <v>23390</v>
      </c>
      <c r="B405">
        <v>0</v>
      </c>
      <c r="C405">
        <v>1983</v>
      </c>
      <c r="D405" s="1">
        <v>44144.781944444447</v>
      </c>
      <c r="E405" t="s">
        <v>63</v>
      </c>
      <c r="F405">
        <v>3</v>
      </c>
      <c r="G405">
        <v>2</v>
      </c>
      <c r="H405">
        <v>4</v>
      </c>
      <c r="I405">
        <v>2</v>
      </c>
      <c r="J405">
        <v>3</v>
      </c>
      <c r="K405">
        <v>3</v>
      </c>
      <c r="L405">
        <v>3</v>
      </c>
      <c r="M405">
        <v>3</v>
      </c>
      <c r="N405">
        <v>2</v>
      </c>
      <c r="O405">
        <v>4</v>
      </c>
      <c r="P405">
        <v>2</v>
      </c>
      <c r="Q405">
        <v>3</v>
      </c>
      <c r="R405">
        <v>2</v>
      </c>
      <c r="S405">
        <v>1</v>
      </c>
      <c r="T405">
        <v>3</v>
      </c>
      <c r="U405">
        <v>2</v>
      </c>
      <c r="V405">
        <v>3</v>
      </c>
      <c r="W405">
        <v>2</v>
      </c>
      <c r="X405">
        <v>5</v>
      </c>
      <c r="Y405">
        <v>5</v>
      </c>
      <c r="Z405">
        <v>4</v>
      </c>
      <c r="AA405">
        <v>9</v>
      </c>
      <c r="AB405">
        <v>6</v>
      </c>
      <c r="AC405">
        <v>4</v>
      </c>
      <c r="AD405">
        <v>7</v>
      </c>
      <c r="AE405">
        <v>3</v>
      </c>
      <c r="AF405">
        <v>6</v>
      </c>
      <c r="AG405">
        <v>8</v>
      </c>
      <c r="AH405">
        <v>6</v>
      </c>
      <c r="AI405">
        <v>5</v>
      </c>
      <c r="AJ405">
        <v>4</v>
      </c>
      <c r="AK405">
        <v>12</v>
      </c>
      <c r="AL405">
        <v>5</v>
      </c>
      <c r="AM405">
        <v>5</v>
      </c>
      <c r="AN405">
        <v>17</v>
      </c>
      <c r="AO405">
        <v>2</v>
      </c>
      <c r="AP405">
        <v>15</v>
      </c>
      <c r="AQ405">
        <v>12</v>
      </c>
      <c r="AR405">
        <v>18</v>
      </c>
      <c r="AS405">
        <v>4</v>
      </c>
      <c r="AT405">
        <v>3</v>
      </c>
      <c r="AU405">
        <v>16</v>
      </c>
      <c r="AV405">
        <v>8</v>
      </c>
      <c r="AW405">
        <v>14</v>
      </c>
      <c r="AX405">
        <v>2</v>
      </c>
      <c r="AY405">
        <v>17</v>
      </c>
      <c r="AZ405">
        <v>10</v>
      </c>
      <c r="BA405">
        <v>9</v>
      </c>
      <c r="BB405">
        <v>13</v>
      </c>
      <c r="BC405">
        <v>1</v>
      </c>
      <c r="BD405">
        <v>7</v>
      </c>
      <c r="BE405">
        <v>5</v>
      </c>
      <c r="BF405">
        <v>6</v>
      </c>
      <c r="BG405">
        <v>11</v>
      </c>
      <c r="BH405">
        <v>-2</v>
      </c>
    </row>
    <row r="406" spans="1:60" x14ac:dyDescent="0.3">
      <c r="A406">
        <v>23416</v>
      </c>
      <c r="B406">
        <v>0</v>
      </c>
      <c r="C406">
        <v>1985</v>
      </c>
      <c r="D406" s="1">
        <v>44144.81527777778</v>
      </c>
      <c r="E406" t="s">
        <v>63</v>
      </c>
      <c r="F406">
        <v>4</v>
      </c>
      <c r="G406">
        <v>3</v>
      </c>
      <c r="H406">
        <v>3</v>
      </c>
      <c r="I406">
        <v>3</v>
      </c>
      <c r="J406">
        <v>2</v>
      </c>
      <c r="K406">
        <v>4</v>
      </c>
      <c r="L406">
        <v>3</v>
      </c>
      <c r="M406">
        <v>4</v>
      </c>
      <c r="N406">
        <v>3</v>
      </c>
      <c r="O406">
        <v>4</v>
      </c>
      <c r="P406">
        <v>3</v>
      </c>
      <c r="Q406">
        <v>4</v>
      </c>
      <c r="R406">
        <v>4</v>
      </c>
      <c r="S406">
        <v>3</v>
      </c>
      <c r="T406">
        <v>1</v>
      </c>
      <c r="U406">
        <v>1</v>
      </c>
      <c r="V406">
        <v>1</v>
      </c>
      <c r="W406">
        <v>3</v>
      </c>
      <c r="X406">
        <v>4</v>
      </c>
      <c r="Y406">
        <v>44</v>
      </c>
      <c r="Z406">
        <v>5</v>
      </c>
      <c r="AA406">
        <v>7</v>
      </c>
      <c r="AB406">
        <v>15</v>
      </c>
      <c r="AC406">
        <v>5</v>
      </c>
      <c r="AD406">
        <v>15</v>
      </c>
      <c r="AE406">
        <v>5</v>
      </c>
      <c r="AF406">
        <v>5</v>
      </c>
      <c r="AG406">
        <v>5</v>
      </c>
      <c r="AH406">
        <v>7</v>
      </c>
      <c r="AI406">
        <v>3</v>
      </c>
      <c r="AJ406">
        <v>12</v>
      </c>
      <c r="AK406">
        <v>6</v>
      </c>
      <c r="AL406">
        <v>7</v>
      </c>
      <c r="AM406">
        <v>4</v>
      </c>
      <c r="AN406">
        <v>9</v>
      </c>
      <c r="AO406">
        <v>2</v>
      </c>
      <c r="AP406">
        <v>12</v>
      </c>
      <c r="AQ406">
        <v>5</v>
      </c>
      <c r="AR406">
        <v>18</v>
      </c>
      <c r="AS406">
        <v>7</v>
      </c>
      <c r="AT406">
        <v>13</v>
      </c>
      <c r="AU406">
        <v>17</v>
      </c>
      <c r="AV406">
        <v>1</v>
      </c>
      <c r="AW406">
        <v>15</v>
      </c>
      <c r="AX406">
        <v>16</v>
      </c>
      <c r="AY406">
        <v>10</v>
      </c>
      <c r="AZ406">
        <v>4</v>
      </c>
      <c r="BA406">
        <v>6</v>
      </c>
      <c r="BB406">
        <v>2</v>
      </c>
      <c r="BC406">
        <v>9</v>
      </c>
      <c r="BD406">
        <v>8</v>
      </c>
      <c r="BE406">
        <v>3</v>
      </c>
      <c r="BF406">
        <v>11</v>
      </c>
      <c r="BG406">
        <v>14</v>
      </c>
      <c r="BH406">
        <v>15</v>
      </c>
    </row>
    <row r="407" spans="1:60" x14ac:dyDescent="0.3">
      <c r="A407">
        <v>23415</v>
      </c>
      <c r="B407">
        <v>0</v>
      </c>
      <c r="C407">
        <v>1981</v>
      </c>
      <c r="D407" s="1">
        <v>44144.816666666666</v>
      </c>
      <c r="E407" t="s">
        <v>63</v>
      </c>
      <c r="F407">
        <v>2</v>
      </c>
      <c r="G407">
        <v>4</v>
      </c>
      <c r="H407">
        <v>3</v>
      </c>
      <c r="I407">
        <v>1</v>
      </c>
      <c r="J407">
        <v>3</v>
      </c>
      <c r="K407">
        <v>3</v>
      </c>
      <c r="L407">
        <v>2</v>
      </c>
      <c r="M407">
        <v>2</v>
      </c>
      <c r="N407">
        <v>2</v>
      </c>
      <c r="O407">
        <v>3</v>
      </c>
      <c r="P407">
        <v>2</v>
      </c>
      <c r="Q407">
        <v>3</v>
      </c>
      <c r="R407">
        <v>2</v>
      </c>
      <c r="S407">
        <v>4</v>
      </c>
      <c r="T407">
        <v>4</v>
      </c>
      <c r="U407">
        <v>3</v>
      </c>
      <c r="V407">
        <v>4</v>
      </c>
      <c r="W407">
        <v>2</v>
      </c>
      <c r="X407">
        <v>3</v>
      </c>
      <c r="Y407">
        <v>4</v>
      </c>
      <c r="Z407">
        <v>6</v>
      </c>
      <c r="AA407">
        <v>10</v>
      </c>
      <c r="AB407">
        <v>10</v>
      </c>
      <c r="AC407">
        <v>5</v>
      </c>
      <c r="AD407">
        <v>7</v>
      </c>
      <c r="AE407">
        <v>8</v>
      </c>
      <c r="AF407">
        <v>4</v>
      </c>
      <c r="AG407">
        <v>4</v>
      </c>
      <c r="AH407">
        <v>7</v>
      </c>
      <c r="AI407">
        <v>7</v>
      </c>
      <c r="AJ407">
        <v>5</v>
      </c>
      <c r="AK407">
        <v>5</v>
      </c>
      <c r="AL407">
        <v>4</v>
      </c>
      <c r="AM407">
        <v>2</v>
      </c>
      <c r="AN407">
        <v>4</v>
      </c>
      <c r="AO407">
        <v>6</v>
      </c>
      <c r="AP407">
        <v>13</v>
      </c>
      <c r="AQ407">
        <v>4</v>
      </c>
      <c r="AR407">
        <v>14</v>
      </c>
      <c r="AS407">
        <v>7</v>
      </c>
      <c r="AT407">
        <v>11</v>
      </c>
      <c r="AU407">
        <v>15</v>
      </c>
      <c r="AV407">
        <v>8</v>
      </c>
      <c r="AW407">
        <v>9</v>
      </c>
      <c r="AX407">
        <v>18</v>
      </c>
      <c r="AY407">
        <v>12</v>
      </c>
      <c r="AZ407">
        <v>2</v>
      </c>
      <c r="BA407">
        <v>10</v>
      </c>
      <c r="BB407">
        <v>6</v>
      </c>
      <c r="BC407">
        <v>5</v>
      </c>
      <c r="BD407">
        <v>3</v>
      </c>
      <c r="BE407">
        <v>16</v>
      </c>
      <c r="BF407">
        <v>17</v>
      </c>
      <c r="BG407">
        <v>1</v>
      </c>
      <c r="BH407">
        <v>15</v>
      </c>
    </row>
    <row r="408" spans="1:60" x14ac:dyDescent="0.3">
      <c r="A408">
        <v>23428</v>
      </c>
      <c r="B408">
        <v>0</v>
      </c>
      <c r="C408">
        <v>1979</v>
      </c>
      <c r="D408" s="1">
        <v>44144.826388888891</v>
      </c>
      <c r="E408" t="s">
        <v>62</v>
      </c>
      <c r="F408">
        <v>3</v>
      </c>
      <c r="G408">
        <v>2</v>
      </c>
      <c r="H408">
        <v>2</v>
      </c>
      <c r="I408">
        <v>4</v>
      </c>
      <c r="J408">
        <v>4</v>
      </c>
      <c r="K408">
        <v>2</v>
      </c>
      <c r="L408">
        <v>1</v>
      </c>
      <c r="M408">
        <v>3</v>
      </c>
      <c r="N408">
        <v>4</v>
      </c>
      <c r="O408">
        <v>3</v>
      </c>
      <c r="P408">
        <v>1</v>
      </c>
      <c r="Q408">
        <v>3</v>
      </c>
      <c r="R408">
        <v>2</v>
      </c>
      <c r="S408">
        <v>4</v>
      </c>
      <c r="T408">
        <v>1</v>
      </c>
      <c r="U408">
        <v>1</v>
      </c>
      <c r="V408">
        <v>2</v>
      </c>
      <c r="W408">
        <v>2</v>
      </c>
      <c r="X408">
        <v>13</v>
      </c>
      <c r="Y408">
        <v>5</v>
      </c>
      <c r="Z408">
        <v>11</v>
      </c>
      <c r="AA408">
        <v>8</v>
      </c>
      <c r="AB408">
        <v>20</v>
      </c>
      <c r="AC408">
        <v>6</v>
      </c>
      <c r="AD408">
        <v>7</v>
      </c>
      <c r="AE408">
        <v>6</v>
      </c>
      <c r="AF408">
        <v>6</v>
      </c>
      <c r="AG408">
        <v>5</v>
      </c>
      <c r="AH408">
        <v>9</v>
      </c>
      <c r="AI408">
        <v>5</v>
      </c>
      <c r="AJ408">
        <v>11</v>
      </c>
      <c r="AK408">
        <v>6</v>
      </c>
      <c r="AL408">
        <v>13</v>
      </c>
      <c r="AM408">
        <v>5</v>
      </c>
      <c r="AN408">
        <v>4</v>
      </c>
      <c r="AO408">
        <v>3</v>
      </c>
      <c r="AP408">
        <v>1</v>
      </c>
      <c r="AQ408">
        <v>16</v>
      </c>
      <c r="AR408">
        <v>17</v>
      </c>
      <c r="AS408">
        <v>11</v>
      </c>
      <c r="AT408">
        <v>6</v>
      </c>
      <c r="AU408">
        <v>5</v>
      </c>
      <c r="AV408">
        <v>3</v>
      </c>
      <c r="AW408">
        <v>18</v>
      </c>
      <c r="AX408">
        <v>9</v>
      </c>
      <c r="AY408">
        <v>8</v>
      </c>
      <c r="AZ408">
        <v>15</v>
      </c>
      <c r="BA408">
        <v>10</v>
      </c>
      <c r="BB408">
        <v>4</v>
      </c>
      <c r="BC408">
        <v>7</v>
      </c>
      <c r="BD408">
        <v>13</v>
      </c>
      <c r="BE408">
        <v>12</v>
      </c>
      <c r="BF408">
        <v>2</v>
      </c>
      <c r="BG408">
        <v>14</v>
      </c>
      <c r="BH408">
        <v>73</v>
      </c>
    </row>
    <row r="409" spans="1:60" x14ac:dyDescent="0.3">
      <c r="A409">
        <v>23467</v>
      </c>
      <c r="B409">
        <v>0</v>
      </c>
      <c r="C409">
        <v>1995</v>
      </c>
      <c r="D409" s="1">
        <v>44144.882638888892</v>
      </c>
      <c r="E409" t="s">
        <v>62</v>
      </c>
      <c r="F409">
        <v>2</v>
      </c>
      <c r="G409">
        <v>1</v>
      </c>
      <c r="H409">
        <v>2</v>
      </c>
      <c r="I409">
        <v>1</v>
      </c>
      <c r="J409">
        <v>1</v>
      </c>
      <c r="K409">
        <v>2</v>
      </c>
      <c r="L409">
        <v>1</v>
      </c>
      <c r="M409">
        <v>2</v>
      </c>
      <c r="N409">
        <v>1</v>
      </c>
      <c r="O409">
        <v>1</v>
      </c>
      <c r="P409">
        <v>1</v>
      </c>
      <c r="Q409">
        <v>2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7</v>
      </c>
      <c r="Y409">
        <v>6</v>
      </c>
      <c r="Z409">
        <v>7</v>
      </c>
      <c r="AA409">
        <v>9</v>
      </c>
      <c r="AB409">
        <v>3</v>
      </c>
      <c r="AC409">
        <v>7</v>
      </c>
      <c r="AD409">
        <v>6</v>
      </c>
      <c r="AE409">
        <v>5</v>
      </c>
      <c r="AF409">
        <v>7</v>
      </c>
      <c r="AG409">
        <v>5</v>
      </c>
      <c r="AH409">
        <v>13</v>
      </c>
      <c r="AI409">
        <v>5</v>
      </c>
      <c r="AJ409">
        <v>7</v>
      </c>
      <c r="AK409">
        <v>7</v>
      </c>
      <c r="AL409">
        <v>4</v>
      </c>
      <c r="AM409">
        <v>3</v>
      </c>
      <c r="AN409">
        <v>6</v>
      </c>
      <c r="AO409">
        <v>4</v>
      </c>
      <c r="AP409">
        <v>17</v>
      </c>
      <c r="AQ409">
        <v>12</v>
      </c>
      <c r="AR409">
        <v>3</v>
      </c>
      <c r="AS409">
        <v>9</v>
      </c>
      <c r="AT409">
        <v>15</v>
      </c>
      <c r="AU409">
        <v>6</v>
      </c>
      <c r="AV409">
        <v>14</v>
      </c>
      <c r="AW409">
        <v>10</v>
      </c>
      <c r="AX409">
        <v>5</v>
      </c>
      <c r="AY409">
        <v>8</v>
      </c>
      <c r="AZ409">
        <v>1</v>
      </c>
      <c r="BA409">
        <v>18</v>
      </c>
      <c r="BB409">
        <v>11</v>
      </c>
      <c r="BC409">
        <v>2</v>
      </c>
      <c r="BD409">
        <v>13</v>
      </c>
      <c r="BE409">
        <v>16</v>
      </c>
      <c r="BF409">
        <v>4</v>
      </c>
      <c r="BG409">
        <v>7</v>
      </c>
      <c r="BH409">
        <v>-28</v>
      </c>
    </row>
    <row r="410" spans="1:60" x14ac:dyDescent="0.3">
      <c r="A410">
        <v>23435</v>
      </c>
      <c r="B410">
        <v>0</v>
      </c>
      <c r="C410">
        <v>1963</v>
      </c>
      <c r="D410" s="1">
        <v>44144.92083333333</v>
      </c>
      <c r="E410" t="s">
        <v>62</v>
      </c>
      <c r="F410">
        <v>2</v>
      </c>
      <c r="G410">
        <v>1</v>
      </c>
      <c r="H410">
        <v>3</v>
      </c>
      <c r="I410">
        <v>1</v>
      </c>
      <c r="J410">
        <v>2</v>
      </c>
      <c r="K410">
        <v>4</v>
      </c>
      <c r="L410">
        <v>2</v>
      </c>
      <c r="M410">
        <v>4</v>
      </c>
      <c r="N410">
        <v>1</v>
      </c>
      <c r="O410">
        <v>2</v>
      </c>
      <c r="P410">
        <v>1</v>
      </c>
      <c r="Q410">
        <v>2</v>
      </c>
      <c r="R410">
        <v>4</v>
      </c>
      <c r="S410">
        <v>1</v>
      </c>
      <c r="T410">
        <v>2</v>
      </c>
      <c r="U410">
        <v>2</v>
      </c>
      <c r="V410">
        <v>2</v>
      </c>
      <c r="W410">
        <v>2</v>
      </c>
      <c r="X410">
        <v>7</v>
      </c>
      <c r="Y410">
        <v>21</v>
      </c>
      <c r="Z410">
        <v>9</v>
      </c>
      <c r="AA410">
        <v>9</v>
      </c>
      <c r="AB410">
        <v>8</v>
      </c>
      <c r="AC410">
        <v>7</v>
      </c>
      <c r="AD410">
        <v>13</v>
      </c>
      <c r="AE410">
        <v>9</v>
      </c>
      <c r="AF410">
        <v>9</v>
      </c>
      <c r="AG410">
        <v>7</v>
      </c>
      <c r="AH410">
        <v>19</v>
      </c>
      <c r="AI410">
        <v>8</v>
      </c>
      <c r="AJ410">
        <v>43</v>
      </c>
      <c r="AK410">
        <v>11</v>
      </c>
      <c r="AL410">
        <v>10</v>
      </c>
      <c r="AM410">
        <v>7</v>
      </c>
      <c r="AN410">
        <v>9</v>
      </c>
      <c r="AO410">
        <v>6</v>
      </c>
      <c r="AP410">
        <v>5</v>
      </c>
      <c r="AQ410">
        <v>4</v>
      </c>
      <c r="AR410">
        <v>3</v>
      </c>
      <c r="AS410">
        <v>16</v>
      </c>
      <c r="AT410">
        <v>11</v>
      </c>
      <c r="AU410">
        <v>17</v>
      </c>
      <c r="AV410">
        <v>2</v>
      </c>
      <c r="AW410">
        <v>8</v>
      </c>
      <c r="AX410">
        <v>18</v>
      </c>
      <c r="AY410">
        <v>9</v>
      </c>
      <c r="AZ410">
        <v>13</v>
      </c>
      <c r="BA410">
        <v>14</v>
      </c>
      <c r="BB410">
        <v>12</v>
      </c>
      <c r="BC410">
        <v>15</v>
      </c>
      <c r="BD410">
        <v>6</v>
      </c>
      <c r="BE410">
        <v>1</v>
      </c>
      <c r="BF410">
        <v>7</v>
      </c>
      <c r="BG410">
        <v>10</v>
      </c>
      <c r="BH410">
        <v>-3</v>
      </c>
    </row>
    <row r="411" spans="1:60" s="6" customFormat="1" x14ac:dyDescent="0.3">
      <c r="A411" s="6">
        <v>23470</v>
      </c>
      <c r="B411" s="6">
        <v>1</v>
      </c>
      <c r="C411" s="6">
        <v>1948</v>
      </c>
      <c r="D411" s="7">
        <v>44144.926388888889</v>
      </c>
      <c r="E411" s="6">
        <v>1</v>
      </c>
      <c r="F411" s="6">
        <v>1</v>
      </c>
      <c r="G411" s="6">
        <v>1</v>
      </c>
      <c r="H411" s="6">
        <v>1</v>
      </c>
      <c r="I411" s="6">
        <v>1</v>
      </c>
      <c r="J411" s="6">
        <v>1</v>
      </c>
      <c r="K411" s="6">
        <v>1</v>
      </c>
      <c r="L411" s="6">
        <v>1</v>
      </c>
      <c r="M411" s="6">
        <v>3</v>
      </c>
      <c r="N411" s="6">
        <v>1</v>
      </c>
      <c r="O411" s="6">
        <v>1</v>
      </c>
      <c r="P411" s="6">
        <v>1</v>
      </c>
      <c r="Q411" s="6">
        <v>1</v>
      </c>
      <c r="R411" s="6">
        <v>1</v>
      </c>
      <c r="S411" s="6">
        <v>1</v>
      </c>
      <c r="T411" s="6">
        <v>1</v>
      </c>
      <c r="U411" s="6">
        <v>1</v>
      </c>
      <c r="V411" s="6">
        <v>1</v>
      </c>
      <c r="W411" s="6">
        <v>1</v>
      </c>
      <c r="X411" s="6">
        <v>3</v>
      </c>
      <c r="Y411" s="6">
        <v>6</v>
      </c>
      <c r="Z411" s="6">
        <v>11</v>
      </c>
      <c r="AA411" s="6">
        <v>41</v>
      </c>
      <c r="AB411" s="6">
        <v>8</v>
      </c>
      <c r="AC411" s="6">
        <v>4</v>
      </c>
      <c r="AD411" s="6">
        <v>12</v>
      </c>
      <c r="AE411" s="6">
        <v>21</v>
      </c>
      <c r="AF411" s="6">
        <v>5</v>
      </c>
      <c r="AG411" s="6">
        <v>6</v>
      </c>
      <c r="AH411" s="6">
        <v>6</v>
      </c>
      <c r="AI411" s="6">
        <v>7</v>
      </c>
      <c r="AJ411" s="6">
        <v>4</v>
      </c>
      <c r="AK411" s="6">
        <v>6</v>
      </c>
      <c r="AL411" s="6">
        <v>5</v>
      </c>
      <c r="AM411" s="6">
        <v>2</v>
      </c>
      <c r="AN411" s="6">
        <v>5</v>
      </c>
      <c r="AO411" s="6">
        <v>3</v>
      </c>
      <c r="AP411" s="6">
        <v>15</v>
      </c>
      <c r="AQ411" s="6">
        <v>17</v>
      </c>
      <c r="AR411" s="6">
        <v>3</v>
      </c>
      <c r="AS411" s="6">
        <v>5</v>
      </c>
      <c r="AT411" s="6">
        <v>11</v>
      </c>
      <c r="AU411" s="6">
        <v>10</v>
      </c>
      <c r="AV411" s="6">
        <v>1</v>
      </c>
      <c r="AW411" s="6">
        <v>16</v>
      </c>
      <c r="AX411" s="6">
        <v>4</v>
      </c>
      <c r="AY411" s="6">
        <v>12</v>
      </c>
      <c r="AZ411" s="6">
        <v>9</v>
      </c>
      <c r="BA411" s="6">
        <v>13</v>
      </c>
      <c r="BB411" s="6">
        <v>14</v>
      </c>
      <c r="BC411" s="6">
        <v>18</v>
      </c>
      <c r="BD411" s="6">
        <v>6</v>
      </c>
      <c r="BE411" s="6">
        <v>8</v>
      </c>
      <c r="BF411" s="6">
        <v>2</v>
      </c>
      <c r="BG411" s="6">
        <v>7</v>
      </c>
      <c r="BH411" s="6">
        <v>-18</v>
      </c>
    </row>
    <row r="412" spans="1:60" x14ac:dyDescent="0.3">
      <c r="A412" s="6">
        <v>23494</v>
      </c>
      <c r="B412" s="6">
        <v>0</v>
      </c>
      <c r="C412" s="6">
        <v>1977</v>
      </c>
      <c r="D412" s="7">
        <v>44144.930555555555</v>
      </c>
      <c r="E412" s="6">
        <v>1</v>
      </c>
      <c r="F412" s="6">
        <v>3</v>
      </c>
      <c r="G412" s="6">
        <v>2</v>
      </c>
      <c r="H412" s="6">
        <v>2</v>
      </c>
      <c r="I412" s="6">
        <v>4</v>
      </c>
      <c r="J412" s="6">
        <v>1</v>
      </c>
      <c r="K412" s="6">
        <v>3</v>
      </c>
      <c r="L412" s="6">
        <v>1</v>
      </c>
      <c r="M412" s="6">
        <v>4</v>
      </c>
      <c r="N412" s="6">
        <v>1</v>
      </c>
      <c r="O412" s="6">
        <v>3</v>
      </c>
      <c r="P412" s="6">
        <v>1</v>
      </c>
      <c r="Q412" s="6">
        <v>3</v>
      </c>
      <c r="R412" s="6">
        <v>1</v>
      </c>
      <c r="S412" s="6">
        <v>2</v>
      </c>
      <c r="T412" s="6">
        <v>3</v>
      </c>
      <c r="U412" s="6">
        <v>1</v>
      </c>
      <c r="V412" s="6">
        <v>3</v>
      </c>
      <c r="W412" s="6">
        <v>3</v>
      </c>
      <c r="X412" s="6">
        <v>3</v>
      </c>
      <c r="Y412" s="6">
        <v>3</v>
      </c>
      <c r="Z412" s="6">
        <v>9</v>
      </c>
      <c r="AA412" s="6">
        <v>12</v>
      </c>
      <c r="AB412" s="6">
        <v>7</v>
      </c>
      <c r="AC412" s="6">
        <v>4</v>
      </c>
      <c r="AD412" s="6">
        <v>7</v>
      </c>
      <c r="AE412" s="6">
        <v>4</v>
      </c>
      <c r="AF412" s="6">
        <v>5</v>
      </c>
      <c r="AG412" s="6">
        <v>12</v>
      </c>
      <c r="AH412" s="6">
        <v>8</v>
      </c>
      <c r="AI412" s="6">
        <v>4</v>
      </c>
      <c r="AJ412" s="6">
        <v>3</v>
      </c>
      <c r="AK412" s="6">
        <v>5</v>
      </c>
      <c r="AL412" s="6">
        <v>14</v>
      </c>
      <c r="AM412" s="6">
        <v>3</v>
      </c>
      <c r="AN412" s="6">
        <v>9</v>
      </c>
      <c r="AO412" s="6">
        <v>3</v>
      </c>
      <c r="AP412" s="6">
        <v>15</v>
      </c>
      <c r="AQ412" s="6">
        <v>10</v>
      </c>
      <c r="AR412" s="6">
        <v>8</v>
      </c>
      <c r="AS412" s="6">
        <v>11</v>
      </c>
      <c r="AT412" s="6">
        <v>12</v>
      </c>
      <c r="AU412" s="6">
        <v>18</v>
      </c>
      <c r="AV412" s="6">
        <v>6</v>
      </c>
      <c r="AW412" s="6">
        <v>14</v>
      </c>
      <c r="AX412" s="6">
        <v>2</v>
      </c>
      <c r="AY412" s="6">
        <v>16</v>
      </c>
      <c r="AZ412" s="6">
        <v>3</v>
      </c>
      <c r="BA412" s="6">
        <v>4</v>
      </c>
      <c r="BB412" s="6">
        <v>7</v>
      </c>
      <c r="BC412" s="6">
        <v>17</v>
      </c>
      <c r="BD412" s="6">
        <v>1</v>
      </c>
      <c r="BE412" s="6">
        <v>5</v>
      </c>
      <c r="BF412" s="6">
        <v>9</v>
      </c>
      <c r="BG412" s="6">
        <v>13</v>
      </c>
      <c r="BH412" s="6">
        <v>18</v>
      </c>
    </row>
    <row r="413" spans="1:60" x14ac:dyDescent="0.3">
      <c r="A413" s="6">
        <v>23500</v>
      </c>
      <c r="B413" s="6">
        <v>0</v>
      </c>
      <c r="C413" s="6">
        <v>1965</v>
      </c>
      <c r="D413" s="7">
        <v>44144.947222222225</v>
      </c>
      <c r="E413" s="6">
        <v>1</v>
      </c>
      <c r="F413" s="6">
        <v>2</v>
      </c>
      <c r="G413" s="6">
        <v>1</v>
      </c>
      <c r="H413" s="6">
        <v>1</v>
      </c>
      <c r="I413" s="6">
        <v>1</v>
      </c>
      <c r="J413" s="6">
        <v>1</v>
      </c>
      <c r="K413" s="6">
        <v>3</v>
      </c>
      <c r="L413" s="6">
        <v>1</v>
      </c>
      <c r="M413" s="6">
        <v>3</v>
      </c>
      <c r="N413" s="6">
        <v>1</v>
      </c>
      <c r="O413" s="6">
        <v>1</v>
      </c>
      <c r="P413" s="6">
        <v>1</v>
      </c>
      <c r="Q413" s="6">
        <v>3</v>
      </c>
      <c r="R413" s="6">
        <v>4</v>
      </c>
      <c r="S413" s="6">
        <v>1</v>
      </c>
      <c r="T413" s="6">
        <v>4</v>
      </c>
      <c r="U413" s="6">
        <v>1</v>
      </c>
      <c r="V413" s="6">
        <v>1</v>
      </c>
      <c r="W413" s="6">
        <v>1</v>
      </c>
      <c r="X413" s="6">
        <v>5</v>
      </c>
      <c r="Y413" s="6">
        <v>3</v>
      </c>
      <c r="Z413" s="6">
        <v>6</v>
      </c>
      <c r="AA413" s="6">
        <v>39</v>
      </c>
      <c r="AB413" s="6">
        <v>4</v>
      </c>
      <c r="AC413" s="6">
        <v>5</v>
      </c>
      <c r="AD413" s="6">
        <v>3</v>
      </c>
      <c r="AE413" s="6">
        <v>11</v>
      </c>
      <c r="AF413" s="6">
        <v>3</v>
      </c>
      <c r="AG413" s="6">
        <v>3</v>
      </c>
      <c r="AH413" s="6">
        <v>7</v>
      </c>
      <c r="AI413" s="6">
        <v>5</v>
      </c>
      <c r="AJ413" s="6">
        <v>9</v>
      </c>
      <c r="AK413" s="6">
        <v>2</v>
      </c>
      <c r="AL413" s="6">
        <v>9</v>
      </c>
      <c r="AM413" s="6">
        <v>3</v>
      </c>
      <c r="AN413" s="6">
        <v>4</v>
      </c>
      <c r="AO413" s="6">
        <v>2</v>
      </c>
      <c r="AP413" s="6">
        <v>17</v>
      </c>
      <c r="AQ413" s="6">
        <v>11</v>
      </c>
      <c r="AR413" s="6">
        <v>6</v>
      </c>
      <c r="AS413" s="6">
        <v>14</v>
      </c>
      <c r="AT413" s="6">
        <v>9</v>
      </c>
      <c r="AU413" s="6">
        <v>7</v>
      </c>
      <c r="AV413" s="6">
        <v>15</v>
      </c>
      <c r="AW413" s="6">
        <v>1</v>
      </c>
      <c r="AX413" s="6">
        <v>5</v>
      </c>
      <c r="AY413" s="6">
        <v>18</v>
      </c>
      <c r="AZ413" s="6">
        <v>13</v>
      </c>
      <c r="BA413" s="6">
        <v>12</v>
      </c>
      <c r="BB413" s="6">
        <v>2</v>
      </c>
      <c r="BC413" s="6">
        <v>8</v>
      </c>
      <c r="BD413" s="6">
        <v>4</v>
      </c>
      <c r="BE413" s="6">
        <v>10</v>
      </c>
      <c r="BF413" s="6">
        <v>3</v>
      </c>
      <c r="BG413" s="6">
        <v>16</v>
      </c>
      <c r="BH413" s="6">
        <v>30</v>
      </c>
    </row>
    <row r="414" spans="1:60" x14ac:dyDescent="0.3">
      <c r="A414">
        <v>23286</v>
      </c>
      <c r="B414">
        <v>1</v>
      </c>
      <c r="C414">
        <v>1993</v>
      </c>
      <c r="D414" s="1">
        <v>44144.95</v>
      </c>
      <c r="E414" t="s">
        <v>62</v>
      </c>
      <c r="F414">
        <v>1</v>
      </c>
      <c r="G414">
        <v>1</v>
      </c>
      <c r="H414">
        <v>1</v>
      </c>
      <c r="I414">
        <v>1</v>
      </c>
      <c r="J414">
        <v>1</v>
      </c>
      <c r="K414">
        <v>1</v>
      </c>
      <c r="L414">
        <v>3</v>
      </c>
      <c r="M414">
        <v>1</v>
      </c>
      <c r="N414">
        <v>1</v>
      </c>
      <c r="O414">
        <v>2</v>
      </c>
      <c r="P414">
        <v>2</v>
      </c>
      <c r="Q414">
        <v>1</v>
      </c>
      <c r="R414">
        <v>4</v>
      </c>
      <c r="S414">
        <v>1</v>
      </c>
      <c r="T414">
        <v>1</v>
      </c>
      <c r="U414">
        <v>1</v>
      </c>
      <c r="V414">
        <v>1</v>
      </c>
      <c r="W414">
        <v>2</v>
      </c>
      <c r="X414">
        <v>2</v>
      </c>
      <c r="Y414">
        <v>2</v>
      </c>
      <c r="Z414">
        <v>4</v>
      </c>
      <c r="AA414">
        <v>12</v>
      </c>
      <c r="AB414">
        <v>7</v>
      </c>
      <c r="AC414">
        <v>4</v>
      </c>
      <c r="AD414">
        <v>10</v>
      </c>
      <c r="AE414">
        <v>3</v>
      </c>
      <c r="AF414">
        <v>4</v>
      </c>
      <c r="AG414">
        <v>6</v>
      </c>
      <c r="AH414">
        <v>8</v>
      </c>
      <c r="AI414">
        <v>2</v>
      </c>
      <c r="AJ414">
        <v>7</v>
      </c>
      <c r="AK414">
        <v>6</v>
      </c>
      <c r="AL414">
        <v>4</v>
      </c>
      <c r="AM414">
        <v>3</v>
      </c>
      <c r="AN414">
        <v>3</v>
      </c>
      <c r="AO414">
        <v>3</v>
      </c>
      <c r="AP414">
        <v>10</v>
      </c>
      <c r="AQ414">
        <v>13</v>
      </c>
      <c r="AR414">
        <v>12</v>
      </c>
      <c r="AS414">
        <v>4</v>
      </c>
      <c r="AT414">
        <v>11</v>
      </c>
      <c r="AU414">
        <v>17</v>
      </c>
      <c r="AV414">
        <v>2</v>
      </c>
      <c r="AW414">
        <v>15</v>
      </c>
      <c r="AX414">
        <v>1</v>
      </c>
      <c r="AY414">
        <v>3</v>
      </c>
      <c r="AZ414">
        <v>6</v>
      </c>
      <c r="BA414">
        <v>7</v>
      </c>
      <c r="BB414">
        <v>18</v>
      </c>
      <c r="BC414">
        <v>9</v>
      </c>
      <c r="BD414">
        <v>14</v>
      </c>
      <c r="BE414">
        <v>16</v>
      </c>
      <c r="BF414">
        <v>5</v>
      </c>
      <c r="BG414">
        <v>8</v>
      </c>
      <c r="BH414">
        <v>1</v>
      </c>
    </row>
    <row r="415" spans="1:60" x14ac:dyDescent="0.3">
      <c r="A415">
        <v>23505</v>
      </c>
      <c r="B415">
        <v>0</v>
      </c>
      <c r="C415">
        <v>1980</v>
      </c>
      <c r="D415" s="1">
        <v>44144.959722222222</v>
      </c>
      <c r="E415" t="s">
        <v>62</v>
      </c>
      <c r="F415">
        <v>3</v>
      </c>
      <c r="G415">
        <v>1</v>
      </c>
      <c r="H415">
        <v>1</v>
      </c>
      <c r="I415">
        <v>1</v>
      </c>
      <c r="J415">
        <v>1</v>
      </c>
      <c r="K415">
        <v>3</v>
      </c>
      <c r="L415">
        <v>1</v>
      </c>
      <c r="M415">
        <v>2</v>
      </c>
      <c r="N415">
        <v>1</v>
      </c>
      <c r="O415">
        <v>2</v>
      </c>
      <c r="P415">
        <v>1</v>
      </c>
      <c r="Q415">
        <v>3</v>
      </c>
      <c r="R415">
        <v>1</v>
      </c>
      <c r="S415">
        <v>1</v>
      </c>
      <c r="T415">
        <v>2</v>
      </c>
      <c r="U415">
        <v>1</v>
      </c>
      <c r="V415">
        <v>2</v>
      </c>
      <c r="W415">
        <v>1</v>
      </c>
      <c r="X415">
        <v>11</v>
      </c>
      <c r="Y415">
        <v>3</v>
      </c>
      <c r="Z415">
        <v>4</v>
      </c>
      <c r="AA415">
        <v>10</v>
      </c>
      <c r="AB415">
        <v>6</v>
      </c>
      <c r="AC415">
        <v>6</v>
      </c>
      <c r="AD415">
        <v>4</v>
      </c>
      <c r="AE415">
        <v>5</v>
      </c>
      <c r="AF415">
        <v>4</v>
      </c>
      <c r="AG415">
        <v>5</v>
      </c>
      <c r="AH415">
        <v>5</v>
      </c>
      <c r="AI415">
        <v>7</v>
      </c>
      <c r="AJ415">
        <v>29</v>
      </c>
      <c r="AK415">
        <v>20</v>
      </c>
      <c r="AL415">
        <v>6</v>
      </c>
      <c r="AM415">
        <v>6</v>
      </c>
      <c r="AN415">
        <v>7</v>
      </c>
      <c r="AO415">
        <v>8</v>
      </c>
      <c r="AP415">
        <v>4</v>
      </c>
      <c r="AQ415">
        <v>9</v>
      </c>
      <c r="AR415">
        <v>5</v>
      </c>
      <c r="AS415">
        <v>1</v>
      </c>
      <c r="AT415">
        <v>10</v>
      </c>
      <c r="AU415">
        <v>6</v>
      </c>
      <c r="AV415">
        <v>14</v>
      </c>
      <c r="AW415">
        <v>2</v>
      </c>
      <c r="AX415">
        <v>18</v>
      </c>
      <c r="AY415">
        <v>15</v>
      </c>
      <c r="AZ415">
        <v>3</v>
      </c>
      <c r="BA415">
        <v>17</v>
      </c>
      <c r="BB415">
        <v>12</v>
      </c>
      <c r="BC415">
        <v>7</v>
      </c>
      <c r="BD415">
        <v>8</v>
      </c>
      <c r="BE415">
        <v>13</v>
      </c>
      <c r="BF415">
        <v>11</v>
      </c>
      <c r="BG415">
        <v>16</v>
      </c>
      <c r="BH415">
        <v>-21</v>
      </c>
    </row>
    <row r="416" spans="1:60" x14ac:dyDescent="0.3">
      <c r="A416" s="6">
        <v>23526</v>
      </c>
      <c r="B416" s="6">
        <v>0</v>
      </c>
      <c r="C416" s="6">
        <v>1972</v>
      </c>
      <c r="D416" s="7">
        <v>44144.991666666669</v>
      </c>
      <c r="E416" s="6">
        <v>1</v>
      </c>
      <c r="F416" s="6">
        <v>2</v>
      </c>
      <c r="G416" s="6">
        <v>1</v>
      </c>
      <c r="H416" s="6">
        <v>1</v>
      </c>
      <c r="I416" s="6">
        <v>1</v>
      </c>
      <c r="J416" s="6">
        <v>1</v>
      </c>
      <c r="K416" s="6">
        <v>2</v>
      </c>
      <c r="L416" s="6">
        <v>2</v>
      </c>
      <c r="M416" s="6">
        <v>1</v>
      </c>
      <c r="N416" s="6">
        <v>1</v>
      </c>
      <c r="O416" s="6">
        <v>1</v>
      </c>
      <c r="P416" s="6">
        <v>1</v>
      </c>
      <c r="Q416" s="6">
        <v>2</v>
      </c>
      <c r="R416" s="6">
        <v>4</v>
      </c>
      <c r="S416" s="6">
        <v>1</v>
      </c>
      <c r="T416" s="6">
        <v>2</v>
      </c>
      <c r="U416" s="6">
        <v>1</v>
      </c>
      <c r="V416" s="6">
        <v>1</v>
      </c>
      <c r="W416" s="6">
        <v>2</v>
      </c>
      <c r="X416" s="6">
        <v>6</v>
      </c>
      <c r="Y416" s="6">
        <v>12</v>
      </c>
      <c r="Z416" s="6">
        <v>6</v>
      </c>
      <c r="AA416" s="6">
        <v>7</v>
      </c>
      <c r="AB416" s="6">
        <v>3</v>
      </c>
      <c r="AC416" s="6">
        <v>5</v>
      </c>
      <c r="AD416" s="6">
        <v>6</v>
      </c>
      <c r="AE416" s="6">
        <v>7</v>
      </c>
      <c r="AF416" s="6">
        <v>2</v>
      </c>
      <c r="AG416" s="6">
        <v>5</v>
      </c>
      <c r="AH416" s="6">
        <v>4</v>
      </c>
      <c r="AI416" s="6">
        <v>3</v>
      </c>
      <c r="AJ416" s="6">
        <v>6</v>
      </c>
      <c r="AK416" s="6">
        <v>4</v>
      </c>
      <c r="AL416" s="6">
        <v>6</v>
      </c>
      <c r="AM416" s="6">
        <v>3</v>
      </c>
      <c r="AN416" s="6">
        <v>3</v>
      </c>
      <c r="AO416" s="6">
        <v>12</v>
      </c>
      <c r="AP416" s="6">
        <v>1</v>
      </c>
      <c r="AQ416" s="6">
        <v>3</v>
      </c>
      <c r="AR416" s="6">
        <v>15</v>
      </c>
      <c r="AS416" s="6">
        <v>11</v>
      </c>
      <c r="AT416" s="6">
        <v>18</v>
      </c>
      <c r="AU416" s="6">
        <v>8</v>
      </c>
      <c r="AV416" s="6">
        <v>13</v>
      </c>
      <c r="AW416" s="6">
        <v>12</v>
      </c>
      <c r="AX416" s="6">
        <v>5</v>
      </c>
      <c r="AY416" s="6">
        <v>4</v>
      </c>
      <c r="AZ416" s="6">
        <v>7</v>
      </c>
      <c r="BA416" s="6">
        <v>16</v>
      </c>
      <c r="BB416" s="6">
        <v>10</v>
      </c>
      <c r="BC416" s="6">
        <v>6</v>
      </c>
      <c r="BD416" s="6">
        <v>9</v>
      </c>
      <c r="BE416" s="6">
        <v>14</v>
      </c>
      <c r="BF416" s="6">
        <v>17</v>
      </c>
      <c r="BG416" s="6">
        <v>2</v>
      </c>
      <c r="BH416" s="6">
        <v>-10</v>
      </c>
    </row>
    <row r="417" spans="1:60" x14ac:dyDescent="0.3">
      <c r="A417">
        <v>23525</v>
      </c>
      <c r="B417">
        <v>0</v>
      </c>
      <c r="C417">
        <v>1959</v>
      </c>
      <c r="D417" s="1">
        <v>44145.003472222219</v>
      </c>
      <c r="E417" t="s">
        <v>62</v>
      </c>
      <c r="F417">
        <v>2</v>
      </c>
      <c r="G417">
        <v>1</v>
      </c>
      <c r="H417">
        <v>1</v>
      </c>
      <c r="I417">
        <v>1</v>
      </c>
      <c r="J417">
        <v>1</v>
      </c>
      <c r="K417">
        <v>4</v>
      </c>
      <c r="L417">
        <v>1</v>
      </c>
      <c r="M417">
        <v>4</v>
      </c>
      <c r="N417">
        <v>1</v>
      </c>
      <c r="O417">
        <v>1</v>
      </c>
      <c r="P417">
        <v>1</v>
      </c>
      <c r="Q417">
        <v>1</v>
      </c>
      <c r="R417">
        <v>4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7</v>
      </c>
      <c r="Y417">
        <v>3</v>
      </c>
      <c r="Z417">
        <v>4</v>
      </c>
      <c r="AA417">
        <v>11</v>
      </c>
      <c r="AB417">
        <v>8</v>
      </c>
      <c r="AC417">
        <v>5</v>
      </c>
      <c r="AD417">
        <v>5</v>
      </c>
      <c r="AE417">
        <v>7</v>
      </c>
      <c r="AF417">
        <v>2</v>
      </c>
      <c r="AG417">
        <v>4</v>
      </c>
      <c r="AH417">
        <v>12</v>
      </c>
      <c r="AI417">
        <v>2</v>
      </c>
      <c r="AJ417">
        <v>9</v>
      </c>
      <c r="AK417">
        <v>3</v>
      </c>
      <c r="AL417">
        <v>4</v>
      </c>
      <c r="AM417">
        <v>4</v>
      </c>
      <c r="AN417">
        <v>4</v>
      </c>
      <c r="AO417">
        <v>3</v>
      </c>
      <c r="AP417">
        <v>1</v>
      </c>
      <c r="AQ417">
        <v>10</v>
      </c>
      <c r="AR417">
        <v>9</v>
      </c>
      <c r="AS417">
        <v>18</v>
      </c>
      <c r="AT417">
        <v>4</v>
      </c>
      <c r="AU417">
        <v>15</v>
      </c>
      <c r="AV417">
        <v>16</v>
      </c>
      <c r="AW417">
        <v>17</v>
      </c>
      <c r="AX417">
        <v>13</v>
      </c>
      <c r="AY417">
        <v>6</v>
      </c>
      <c r="AZ417">
        <v>3</v>
      </c>
      <c r="BA417">
        <v>11</v>
      </c>
      <c r="BB417">
        <v>14</v>
      </c>
      <c r="BC417">
        <v>7</v>
      </c>
      <c r="BD417">
        <v>5</v>
      </c>
      <c r="BE417">
        <v>2</v>
      </c>
      <c r="BF417">
        <v>12</v>
      </c>
      <c r="BG417">
        <v>8</v>
      </c>
      <c r="BH417">
        <v>-2</v>
      </c>
    </row>
    <row r="418" spans="1:60" x14ac:dyDescent="0.3">
      <c r="A418" s="6">
        <v>23491</v>
      </c>
      <c r="B418" s="6">
        <v>0</v>
      </c>
      <c r="C418" s="6">
        <v>2004</v>
      </c>
      <c r="D418" s="7">
        <v>44145.37222222222</v>
      </c>
      <c r="E418" s="6">
        <v>1</v>
      </c>
      <c r="F418" s="6">
        <v>3</v>
      </c>
      <c r="G418" s="6">
        <v>3</v>
      </c>
      <c r="H418" s="6">
        <v>1</v>
      </c>
      <c r="I418" s="6">
        <v>3</v>
      </c>
      <c r="J418" s="6">
        <v>2</v>
      </c>
      <c r="K418" s="6">
        <v>2</v>
      </c>
      <c r="L418" s="6">
        <v>3</v>
      </c>
      <c r="M418" s="6">
        <v>2</v>
      </c>
      <c r="N418" s="6">
        <v>3</v>
      </c>
      <c r="O418" s="6">
        <v>3</v>
      </c>
      <c r="P418" s="6">
        <v>3</v>
      </c>
      <c r="Q418" s="6">
        <v>2</v>
      </c>
      <c r="R418" s="6">
        <v>3</v>
      </c>
      <c r="S418" s="6">
        <v>3</v>
      </c>
      <c r="T418" s="6">
        <v>3</v>
      </c>
      <c r="U418" s="6">
        <v>2</v>
      </c>
      <c r="V418" s="6">
        <v>3</v>
      </c>
      <c r="W418" s="6">
        <v>3</v>
      </c>
      <c r="X418" s="6">
        <v>4</v>
      </c>
      <c r="Y418" s="6">
        <v>6</v>
      </c>
      <c r="Z418" s="6">
        <v>8</v>
      </c>
      <c r="AA418" s="6">
        <v>5</v>
      </c>
      <c r="AB418" s="6">
        <v>9</v>
      </c>
      <c r="AC418" s="6">
        <v>4</v>
      </c>
      <c r="AD418" s="6">
        <v>7</v>
      </c>
      <c r="AE418" s="6">
        <v>4</v>
      </c>
      <c r="AF418" s="6">
        <v>5</v>
      </c>
      <c r="AG418" s="6">
        <v>4</v>
      </c>
      <c r="AH418" s="6">
        <v>5</v>
      </c>
      <c r="AI418" s="6">
        <v>4</v>
      </c>
      <c r="AJ418" s="6">
        <v>5</v>
      </c>
      <c r="AK418" s="6">
        <v>5</v>
      </c>
      <c r="AL418" s="6">
        <v>5</v>
      </c>
      <c r="AM418" s="6">
        <v>3</v>
      </c>
      <c r="AN418" s="6">
        <v>4</v>
      </c>
      <c r="AO418" s="6">
        <v>2</v>
      </c>
      <c r="AP418" s="6">
        <v>17</v>
      </c>
      <c r="AQ418" s="6">
        <v>9</v>
      </c>
      <c r="AR418" s="6">
        <v>2</v>
      </c>
      <c r="AS418" s="6">
        <v>6</v>
      </c>
      <c r="AT418" s="6">
        <v>16</v>
      </c>
      <c r="AU418" s="6">
        <v>14</v>
      </c>
      <c r="AV418" s="6">
        <v>15</v>
      </c>
      <c r="AW418" s="6">
        <v>18</v>
      </c>
      <c r="AX418" s="6">
        <v>7</v>
      </c>
      <c r="AY418" s="6">
        <v>10</v>
      </c>
      <c r="AZ418" s="6">
        <v>4</v>
      </c>
      <c r="BA418" s="6">
        <v>8</v>
      </c>
      <c r="BB418" s="6">
        <v>5</v>
      </c>
      <c r="BC418" s="6">
        <v>1</v>
      </c>
      <c r="BD418" s="6">
        <v>13</v>
      </c>
      <c r="BE418" s="6">
        <v>3</v>
      </c>
      <c r="BF418" s="6">
        <v>11</v>
      </c>
      <c r="BG418" s="6">
        <v>12</v>
      </c>
      <c r="BH418" s="6">
        <v>-7</v>
      </c>
    </row>
    <row r="419" spans="1:60" x14ac:dyDescent="0.3">
      <c r="A419" s="6">
        <v>22582</v>
      </c>
      <c r="B419" s="6">
        <v>0</v>
      </c>
      <c r="C419" s="6">
        <v>1999</v>
      </c>
      <c r="D419" s="7">
        <v>44145.568749999999</v>
      </c>
      <c r="E419" s="6">
        <v>1</v>
      </c>
      <c r="F419" s="6">
        <v>2</v>
      </c>
      <c r="G419" s="6">
        <v>1</v>
      </c>
      <c r="H419" s="6">
        <v>2</v>
      </c>
      <c r="I419" s="6">
        <v>4</v>
      </c>
      <c r="J419" s="6">
        <v>3</v>
      </c>
      <c r="K419" s="6">
        <v>3</v>
      </c>
      <c r="L419" s="6">
        <v>2</v>
      </c>
      <c r="M419" s="6">
        <v>2</v>
      </c>
      <c r="N419" s="6">
        <v>1</v>
      </c>
      <c r="O419" s="6">
        <v>3</v>
      </c>
      <c r="P419" s="6">
        <v>1</v>
      </c>
      <c r="Q419" s="6">
        <v>2</v>
      </c>
      <c r="R419" s="6">
        <v>3</v>
      </c>
      <c r="S419" s="6">
        <v>2</v>
      </c>
      <c r="T419" s="6">
        <v>3</v>
      </c>
      <c r="U419" s="6">
        <v>2</v>
      </c>
      <c r="V419" s="6">
        <v>2</v>
      </c>
      <c r="W419" s="6">
        <v>3</v>
      </c>
      <c r="X419" s="6">
        <v>7</v>
      </c>
      <c r="Y419" s="6">
        <v>7</v>
      </c>
      <c r="Z419" s="6">
        <v>16</v>
      </c>
      <c r="AA419" s="6">
        <v>10</v>
      </c>
      <c r="AB419" s="6">
        <v>13</v>
      </c>
      <c r="AC419" s="6">
        <v>7</v>
      </c>
      <c r="AD419" s="6">
        <v>6</v>
      </c>
      <c r="AE419" s="6">
        <v>7</v>
      </c>
      <c r="AF419" s="6">
        <v>7</v>
      </c>
      <c r="AG419" s="6">
        <v>4</v>
      </c>
      <c r="AH419" s="6">
        <v>6</v>
      </c>
      <c r="AI419" s="6">
        <v>5</v>
      </c>
      <c r="AJ419" s="6">
        <v>9</v>
      </c>
      <c r="AK419" s="6">
        <v>13</v>
      </c>
      <c r="AL419" s="6">
        <v>4</v>
      </c>
      <c r="AM419" s="6">
        <v>6</v>
      </c>
      <c r="AN419" s="6">
        <v>4</v>
      </c>
      <c r="AO419" s="6">
        <v>4</v>
      </c>
      <c r="AP419" s="6">
        <v>7</v>
      </c>
      <c r="AQ419" s="6">
        <v>3</v>
      </c>
      <c r="AR419" s="6">
        <v>1</v>
      </c>
      <c r="AS419" s="6">
        <v>13</v>
      </c>
      <c r="AT419" s="6">
        <v>5</v>
      </c>
      <c r="AU419" s="6">
        <v>6</v>
      </c>
      <c r="AV419" s="6">
        <v>9</v>
      </c>
      <c r="AW419" s="6">
        <v>8</v>
      </c>
      <c r="AX419" s="6">
        <v>2</v>
      </c>
      <c r="AY419" s="6">
        <v>10</v>
      </c>
      <c r="AZ419" s="6">
        <v>17</v>
      </c>
      <c r="BA419" s="6">
        <v>16</v>
      </c>
      <c r="BB419" s="6">
        <v>11</v>
      </c>
      <c r="BC419" s="6">
        <v>12</v>
      </c>
      <c r="BD419" s="6">
        <v>15</v>
      </c>
      <c r="BE419" s="6">
        <v>4</v>
      </c>
      <c r="BF419" s="6">
        <v>14</v>
      </c>
      <c r="BG419" s="6">
        <v>18</v>
      </c>
      <c r="BH419" s="6">
        <v>6</v>
      </c>
    </row>
    <row r="420" spans="1:60" x14ac:dyDescent="0.3">
      <c r="A420">
        <v>20519</v>
      </c>
      <c r="B420">
        <v>0</v>
      </c>
      <c r="C420">
        <v>1990</v>
      </c>
      <c r="D420" s="1">
        <v>44145.847222222219</v>
      </c>
      <c r="E420" t="s">
        <v>60</v>
      </c>
      <c r="F420">
        <v>2</v>
      </c>
      <c r="G420">
        <v>1</v>
      </c>
      <c r="H420">
        <v>2</v>
      </c>
      <c r="I420">
        <v>2</v>
      </c>
      <c r="J420">
        <v>1</v>
      </c>
      <c r="K420">
        <v>2</v>
      </c>
      <c r="L420">
        <v>2</v>
      </c>
      <c r="M420">
        <v>2</v>
      </c>
      <c r="N420">
        <v>2</v>
      </c>
      <c r="O420">
        <v>2</v>
      </c>
      <c r="P420">
        <v>2</v>
      </c>
      <c r="Q420">
        <v>2</v>
      </c>
      <c r="R420">
        <v>1</v>
      </c>
      <c r="S420">
        <v>2</v>
      </c>
      <c r="T420">
        <v>2</v>
      </c>
      <c r="U420">
        <v>2</v>
      </c>
      <c r="V420">
        <v>2</v>
      </c>
      <c r="W420">
        <v>2</v>
      </c>
      <c r="X420">
        <v>8</v>
      </c>
      <c r="Y420">
        <v>3</v>
      </c>
      <c r="Z420">
        <v>9</v>
      </c>
      <c r="AA420">
        <v>12</v>
      </c>
      <c r="AB420">
        <v>20</v>
      </c>
      <c r="AC420">
        <v>3</v>
      </c>
      <c r="AD420">
        <v>7</v>
      </c>
      <c r="AE420">
        <v>8</v>
      </c>
      <c r="AF420">
        <v>6</v>
      </c>
      <c r="AG420">
        <v>8</v>
      </c>
      <c r="AH420">
        <v>7</v>
      </c>
      <c r="AI420">
        <v>4</v>
      </c>
      <c r="AJ420">
        <v>6</v>
      </c>
      <c r="AK420">
        <v>6</v>
      </c>
      <c r="AL420">
        <v>3</v>
      </c>
      <c r="AM420">
        <v>4</v>
      </c>
      <c r="AN420">
        <v>5</v>
      </c>
      <c r="AO420">
        <v>3</v>
      </c>
      <c r="AP420">
        <v>17</v>
      </c>
      <c r="AQ420">
        <v>4</v>
      </c>
      <c r="AR420">
        <v>11</v>
      </c>
      <c r="AS420">
        <v>2</v>
      </c>
      <c r="AT420">
        <v>1</v>
      </c>
      <c r="AU420">
        <v>5</v>
      </c>
      <c r="AV420">
        <v>14</v>
      </c>
      <c r="AW420">
        <v>10</v>
      </c>
      <c r="AX420">
        <v>18</v>
      </c>
      <c r="AY420">
        <v>8</v>
      </c>
      <c r="AZ420">
        <v>15</v>
      </c>
      <c r="BA420">
        <v>3</v>
      </c>
      <c r="BB420">
        <v>16</v>
      </c>
      <c r="BC420">
        <v>6</v>
      </c>
      <c r="BD420">
        <v>12</v>
      </c>
      <c r="BE420">
        <v>13</v>
      </c>
      <c r="BF420">
        <v>9</v>
      </c>
      <c r="BG420">
        <v>7</v>
      </c>
      <c r="BH420">
        <v>-31</v>
      </c>
    </row>
    <row r="421" spans="1:60" x14ac:dyDescent="0.3">
      <c r="A421">
        <v>20174</v>
      </c>
      <c r="B421">
        <v>0</v>
      </c>
      <c r="C421">
        <v>1996</v>
      </c>
      <c r="D421" s="1">
        <v>44145.954861111109</v>
      </c>
      <c r="E421" t="s">
        <v>62</v>
      </c>
      <c r="F421">
        <v>3</v>
      </c>
      <c r="G421">
        <v>2</v>
      </c>
      <c r="H421">
        <v>2</v>
      </c>
      <c r="I421">
        <v>1</v>
      </c>
      <c r="J421">
        <v>1</v>
      </c>
      <c r="K421">
        <v>3</v>
      </c>
      <c r="L421">
        <v>2</v>
      </c>
      <c r="M421">
        <v>3</v>
      </c>
      <c r="N421">
        <v>1</v>
      </c>
      <c r="O421">
        <v>3</v>
      </c>
      <c r="P421">
        <v>2</v>
      </c>
      <c r="Q421">
        <v>3</v>
      </c>
      <c r="R421">
        <v>1</v>
      </c>
      <c r="S421">
        <v>2</v>
      </c>
      <c r="T421">
        <v>1</v>
      </c>
      <c r="U421">
        <v>1</v>
      </c>
      <c r="V421">
        <v>1</v>
      </c>
      <c r="W421">
        <v>2</v>
      </c>
      <c r="X421">
        <v>7</v>
      </c>
      <c r="Y421">
        <v>4</v>
      </c>
      <c r="Z421">
        <v>6</v>
      </c>
      <c r="AA421">
        <v>11</v>
      </c>
      <c r="AB421">
        <v>4</v>
      </c>
      <c r="AC421">
        <v>4</v>
      </c>
      <c r="AD421">
        <v>4</v>
      </c>
      <c r="AE421">
        <v>10</v>
      </c>
      <c r="AF421">
        <v>5</v>
      </c>
      <c r="AG421">
        <v>4</v>
      </c>
      <c r="AH421">
        <v>7</v>
      </c>
      <c r="AI421">
        <v>3</v>
      </c>
      <c r="AJ421">
        <v>43</v>
      </c>
      <c r="AK421">
        <v>7</v>
      </c>
      <c r="AL421">
        <v>5</v>
      </c>
      <c r="AM421">
        <v>3</v>
      </c>
      <c r="AN421">
        <v>4</v>
      </c>
      <c r="AO421">
        <v>2</v>
      </c>
      <c r="AP421">
        <v>8</v>
      </c>
      <c r="AQ421">
        <v>11</v>
      </c>
      <c r="AR421">
        <v>17</v>
      </c>
      <c r="AS421">
        <v>7</v>
      </c>
      <c r="AT421">
        <v>16</v>
      </c>
      <c r="AU421">
        <v>15</v>
      </c>
      <c r="AV421">
        <v>6</v>
      </c>
      <c r="AW421">
        <v>2</v>
      </c>
      <c r="AX421">
        <v>13</v>
      </c>
      <c r="AY421">
        <v>5</v>
      </c>
      <c r="AZ421">
        <v>4</v>
      </c>
      <c r="BA421">
        <v>18</v>
      </c>
      <c r="BB421">
        <v>1</v>
      </c>
      <c r="BC421">
        <v>3</v>
      </c>
      <c r="BD421">
        <v>10</v>
      </c>
      <c r="BE421">
        <v>12</v>
      </c>
      <c r="BF421">
        <v>14</v>
      </c>
      <c r="BG421">
        <v>9</v>
      </c>
      <c r="BH421">
        <v>-18</v>
      </c>
    </row>
    <row r="422" spans="1:60" s="6" customFormat="1" x14ac:dyDescent="0.3">
      <c r="A422">
        <v>23613</v>
      </c>
      <c r="B422">
        <v>0</v>
      </c>
      <c r="C422">
        <v>1988</v>
      </c>
      <c r="D422" s="1">
        <v>44145.974305555559</v>
      </c>
      <c r="E422" t="s">
        <v>62</v>
      </c>
      <c r="F422">
        <v>3</v>
      </c>
      <c r="G422">
        <v>3</v>
      </c>
      <c r="H422">
        <v>2</v>
      </c>
      <c r="I422">
        <v>1</v>
      </c>
      <c r="J422">
        <v>2</v>
      </c>
      <c r="K422">
        <v>3</v>
      </c>
      <c r="L422">
        <v>2</v>
      </c>
      <c r="M422">
        <v>3</v>
      </c>
      <c r="N422">
        <v>2</v>
      </c>
      <c r="O422">
        <v>3</v>
      </c>
      <c r="P422">
        <v>3</v>
      </c>
      <c r="Q422">
        <v>2</v>
      </c>
      <c r="R422">
        <v>3</v>
      </c>
      <c r="S422">
        <v>2</v>
      </c>
      <c r="T422">
        <v>2</v>
      </c>
      <c r="U422">
        <v>1</v>
      </c>
      <c r="V422">
        <v>3</v>
      </c>
      <c r="W422">
        <v>2</v>
      </c>
      <c r="X422">
        <v>5</v>
      </c>
      <c r="Y422">
        <v>5</v>
      </c>
      <c r="Z422">
        <v>5</v>
      </c>
      <c r="AA422">
        <v>11</v>
      </c>
      <c r="AB422">
        <v>7</v>
      </c>
      <c r="AC422">
        <v>6</v>
      </c>
      <c r="AD422">
        <v>10</v>
      </c>
      <c r="AE422">
        <v>10</v>
      </c>
      <c r="AF422">
        <v>9</v>
      </c>
      <c r="AG422">
        <v>4</v>
      </c>
      <c r="AH422">
        <v>9</v>
      </c>
      <c r="AI422">
        <v>5</v>
      </c>
      <c r="AJ422">
        <v>17</v>
      </c>
      <c r="AK422">
        <v>7</v>
      </c>
      <c r="AL422">
        <v>6</v>
      </c>
      <c r="AM422">
        <v>4</v>
      </c>
      <c r="AN422">
        <v>4</v>
      </c>
      <c r="AO422">
        <v>3</v>
      </c>
      <c r="AP422">
        <v>17</v>
      </c>
      <c r="AQ422">
        <v>7</v>
      </c>
      <c r="AR422">
        <v>18</v>
      </c>
      <c r="AS422">
        <v>3</v>
      </c>
      <c r="AT422">
        <v>12</v>
      </c>
      <c r="AU422">
        <v>11</v>
      </c>
      <c r="AV422">
        <v>15</v>
      </c>
      <c r="AW422">
        <v>13</v>
      </c>
      <c r="AX422">
        <v>4</v>
      </c>
      <c r="AY422">
        <v>16</v>
      </c>
      <c r="AZ422">
        <v>8</v>
      </c>
      <c r="BA422">
        <v>10</v>
      </c>
      <c r="BB422">
        <v>2</v>
      </c>
      <c r="BC422">
        <v>5</v>
      </c>
      <c r="BD422">
        <v>14</v>
      </c>
      <c r="BE422">
        <v>9</v>
      </c>
      <c r="BF422">
        <v>1</v>
      </c>
      <c r="BG422">
        <v>6</v>
      </c>
      <c r="BH422">
        <v>-8</v>
      </c>
    </row>
    <row r="423" spans="1:60" x14ac:dyDescent="0.3">
      <c r="A423">
        <v>23635</v>
      </c>
      <c r="B423">
        <v>1</v>
      </c>
      <c r="C423">
        <v>1996</v>
      </c>
      <c r="D423" s="1">
        <v>44146.678472222222</v>
      </c>
      <c r="E423" t="s">
        <v>62</v>
      </c>
      <c r="F423">
        <v>1</v>
      </c>
      <c r="G423">
        <v>1</v>
      </c>
      <c r="H423">
        <v>2</v>
      </c>
      <c r="I423">
        <v>2</v>
      </c>
      <c r="J423">
        <v>1</v>
      </c>
      <c r="K423">
        <v>1</v>
      </c>
      <c r="L423">
        <v>2</v>
      </c>
      <c r="M423">
        <v>1</v>
      </c>
      <c r="N423">
        <v>2</v>
      </c>
      <c r="O423">
        <v>1</v>
      </c>
      <c r="P423">
        <v>2</v>
      </c>
      <c r="Q423">
        <v>1</v>
      </c>
      <c r="R423">
        <v>4</v>
      </c>
      <c r="S423">
        <v>1</v>
      </c>
      <c r="T423">
        <v>1</v>
      </c>
      <c r="U423">
        <v>1</v>
      </c>
      <c r="V423">
        <v>1</v>
      </c>
      <c r="W423">
        <v>4</v>
      </c>
      <c r="X423">
        <v>3</v>
      </c>
      <c r="Y423">
        <v>3</v>
      </c>
      <c r="Z423">
        <v>5</v>
      </c>
      <c r="AA423">
        <v>5</v>
      </c>
      <c r="AB423">
        <v>7</v>
      </c>
      <c r="AC423">
        <v>3</v>
      </c>
      <c r="AD423">
        <v>11</v>
      </c>
      <c r="AE423">
        <v>6</v>
      </c>
      <c r="AF423">
        <v>3</v>
      </c>
      <c r="AG423">
        <v>3</v>
      </c>
      <c r="AH423">
        <v>7</v>
      </c>
      <c r="AI423">
        <v>3</v>
      </c>
      <c r="AJ423">
        <v>6</v>
      </c>
      <c r="AK423">
        <v>6</v>
      </c>
      <c r="AL423">
        <v>7</v>
      </c>
      <c r="AM423">
        <v>3</v>
      </c>
      <c r="AN423">
        <v>5</v>
      </c>
      <c r="AO423">
        <v>3</v>
      </c>
      <c r="AP423">
        <v>2</v>
      </c>
      <c r="AQ423">
        <v>5</v>
      </c>
      <c r="AR423">
        <v>9</v>
      </c>
      <c r="AS423">
        <v>7</v>
      </c>
      <c r="AT423">
        <v>16</v>
      </c>
      <c r="AU423">
        <v>13</v>
      </c>
      <c r="AV423">
        <v>10</v>
      </c>
      <c r="AW423">
        <v>1</v>
      </c>
      <c r="AX423">
        <v>14</v>
      </c>
      <c r="AY423">
        <v>17</v>
      </c>
      <c r="AZ423">
        <v>3</v>
      </c>
      <c r="BA423">
        <v>12</v>
      </c>
      <c r="BB423">
        <v>4</v>
      </c>
      <c r="BC423">
        <v>15</v>
      </c>
      <c r="BD423">
        <v>6</v>
      </c>
      <c r="BE423">
        <v>18</v>
      </c>
      <c r="BF423">
        <v>8</v>
      </c>
      <c r="BG423">
        <v>11</v>
      </c>
      <c r="BH423">
        <v>8</v>
      </c>
    </row>
    <row r="424" spans="1:60" x14ac:dyDescent="0.3">
      <c r="A424">
        <v>23636</v>
      </c>
      <c r="B424">
        <v>0</v>
      </c>
      <c r="C424">
        <v>1999</v>
      </c>
      <c r="D424" s="1">
        <v>44146.682638888888</v>
      </c>
      <c r="E424" t="s">
        <v>62</v>
      </c>
      <c r="F424">
        <v>3</v>
      </c>
      <c r="G424">
        <v>1</v>
      </c>
      <c r="H424">
        <v>2</v>
      </c>
      <c r="I424">
        <v>4</v>
      </c>
      <c r="J424">
        <v>2</v>
      </c>
      <c r="K424">
        <v>3</v>
      </c>
      <c r="L424">
        <v>3</v>
      </c>
      <c r="M424">
        <v>1</v>
      </c>
      <c r="N424">
        <v>2</v>
      </c>
      <c r="O424">
        <v>3</v>
      </c>
      <c r="P424">
        <v>3</v>
      </c>
      <c r="Q424">
        <v>3</v>
      </c>
      <c r="R424">
        <v>4</v>
      </c>
      <c r="S424">
        <v>3</v>
      </c>
      <c r="T424">
        <v>2</v>
      </c>
      <c r="U424">
        <v>3</v>
      </c>
      <c r="V424">
        <v>3</v>
      </c>
      <c r="W424">
        <v>2</v>
      </c>
      <c r="X424">
        <v>10</v>
      </c>
      <c r="Y424">
        <v>5</v>
      </c>
      <c r="Z424">
        <v>6</v>
      </c>
      <c r="AA424">
        <v>17</v>
      </c>
      <c r="AB424">
        <v>10</v>
      </c>
      <c r="AC424">
        <v>3</v>
      </c>
      <c r="AD424">
        <v>11</v>
      </c>
      <c r="AE424">
        <v>6</v>
      </c>
      <c r="AF424">
        <v>4</v>
      </c>
      <c r="AG424">
        <v>8</v>
      </c>
      <c r="AH424">
        <v>7</v>
      </c>
      <c r="AI424">
        <v>4</v>
      </c>
      <c r="AJ424">
        <v>13</v>
      </c>
      <c r="AK424">
        <v>9</v>
      </c>
      <c r="AL424">
        <v>10</v>
      </c>
      <c r="AM424">
        <v>3</v>
      </c>
      <c r="AN424">
        <v>5</v>
      </c>
      <c r="AO424">
        <v>2</v>
      </c>
      <c r="AP424">
        <v>7</v>
      </c>
      <c r="AQ424">
        <v>14</v>
      </c>
      <c r="AR424">
        <v>12</v>
      </c>
      <c r="AS424">
        <v>5</v>
      </c>
      <c r="AT424">
        <v>3</v>
      </c>
      <c r="AU424">
        <v>17</v>
      </c>
      <c r="AV424">
        <v>4</v>
      </c>
      <c r="AW424">
        <v>8</v>
      </c>
      <c r="AX424">
        <v>10</v>
      </c>
      <c r="AY424">
        <v>9</v>
      </c>
      <c r="AZ424">
        <v>11</v>
      </c>
      <c r="BA424">
        <v>2</v>
      </c>
      <c r="BB424">
        <v>1</v>
      </c>
      <c r="BC424">
        <v>18</v>
      </c>
      <c r="BD424">
        <v>13</v>
      </c>
      <c r="BE424">
        <v>16</v>
      </c>
      <c r="BF424">
        <v>6</v>
      </c>
      <c r="BG424">
        <v>15</v>
      </c>
      <c r="BH424">
        <v>12</v>
      </c>
    </row>
    <row r="425" spans="1:60" x14ac:dyDescent="0.3">
      <c r="A425">
        <v>23637</v>
      </c>
      <c r="B425">
        <v>0</v>
      </c>
      <c r="C425">
        <v>1999</v>
      </c>
      <c r="D425" s="1">
        <v>44146.69027777778</v>
      </c>
      <c r="E425" t="s">
        <v>62</v>
      </c>
      <c r="F425">
        <v>3</v>
      </c>
      <c r="G425">
        <v>1</v>
      </c>
      <c r="H425">
        <v>2</v>
      </c>
      <c r="I425">
        <v>2</v>
      </c>
      <c r="J425">
        <v>2</v>
      </c>
      <c r="K425">
        <v>3</v>
      </c>
      <c r="L425">
        <v>2</v>
      </c>
      <c r="M425">
        <v>2</v>
      </c>
      <c r="N425">
        <v>1</v>
      </c>
      <c r="O425">
        <v>3</v>
      </c>
      <c r="P425">
        <v>1</v>
      </c>
      <c r="Q425">
        <v>3</v>
      </c>
      <c r="R425">
        <v>4</v>
      </c>
      <c r="S425">
        <v>1</v>
      </c>
      <c r="T425">
        <v>1</v>
      </c>
      <c r="U425">
        <v>1</v>
      </c>
      <c r="V425">
        <v>2</v>
      </c>
      <c r="W425">
        <v>2</v>
      </c>
      <c r="X425">
        <v>11</v>
      </c>
      <c r="Y425">
        <v>10</v>
      </c>
      <c r="Z425">
        <v>11</v>
      </c>
      <c r="AA425">
        <v>14</v>
      </c>
      <c r="AB425">
        <v>15</v>
      </c>
      <c r="AC425">
        <v>14</v>
      </c>
      <c r="AD425">
        <v>13</v>
      </c>
      <c r="AE425">
        <v>6</v>
      </c>
      <c r="AF425">
        <v>10</v>
      </c>
      <c r="AG425">
        <v>6</v>
      </c>
      <c r="AH425">
        <v>11</v>
      </c>
      <c r="AI425">
        <v>7</v>
      </c>
      <c r="AJ425">
        <v>12</v>
      </c>
      <c r="AK425">
        <v>6</v>
      </c>
      <c r="AL425">
        <v>14</v>
      </c>
      <c r="AM425">
        <v>7</v>
      </c>
      <c r="AN425">
        <v>7</v>
      </c>
      <c r="AO425">
        <v>12</v>
      </c>
      <c r="AP425">
        <v>17</v>
      </c>
      <c r="AQ425">
        <v>1</v>
      </c>
      <c r="AR425">
        <v>13</v>
      </c>
      <c r="AS425">
        <v>2</v>
      </c>
      <c r="AT425">
        <v>9</v>
      </c>
      <c r="AU425">
        <v>5</v>
      </c>
      <c r="AV425">
        <v>11</v>
      </c>
      <c r="AW425">
        <v>7</v>
      </c>
      <c r="AX425">
        <v>4</v>
      </c>
      <c r="AY425">
        <v>8</v>
      </c>
      <c r="AZ425">
        <v>18</v>
      </c>
      <c r="BA425">
        <v>16</v>
      </c>
      <c r="BB425">
        <v>3</v>
      </c>
      <c r="BC425">
        <v>12</v>
      </c>
      <c r="BD425">
        <v>15</v>
      </c>
      <c r="BE425">
        <v>10</v>
      </c>
      <c r="BF425">
        <v>14</v>
      </c>
      <c r="BG425">
        <v>6</v>
      </c>
      <c r="BH425">
        <v>-15</v>
      </c>
    </row>
    <row r="426" spans="1:60" x14ac:dyDescent="0.3">
      <c r="A426" s="6">
        <v>23640</v>
      </c>
      <c r="B426" s="6">
        <v>0</v>
      </c>
      <c r="C426" s="6">
        <v>1999</v>
      </c>
      <c r="D426" s="7">
        <v>44146.724305555559</v>
      </c>
      <c r="E426" s="6">
        <v>1</v>
      </c>
      <c r="F426" s="6">
        <v>3</v>
      </c>
      <c r="G426" s="6">
        <v>1</v>
      </c>
      <c r="H426" s="6">
        <v>3</v>
      </c>
      <c r="I426" s="6">
        <v>1</v>
      </c>
      <c r="J426" s="6">
        <v>1</v>
      </c>
      <c r="K426" s="6">
        <v>3</v>
      </c>
      <c r="L426" s="6">
        <v>1</v>
      </c>
      <c r="M426" s="6">
        <v>3</v>
      </c>
      <c r="N426" s="6">
        <v>1</v>
      </c>
      <c r="O426" s="6">
        <v>2</v>
      </c>
      <c r="P426" s="6">
        <v>4</v>
      </c>
      <c r="Q426" s="6">
        <v>3</v>
      </c>
      <c r="R426" s="6">
        <v>2</v>
      </c>
      <c r="S426" s="6">
        <v>1</v>
      </c>
      <c r="T426" s="6">
        <v>1</v>
      </c>
      <c r="U426" s="6">
        <v>1</v>
      </c>
      <c r="V426" s="6">
        <v>1</v>
      </c>
      <c r="W426" s="6">
        <v>2</v>
      </c>
      <c r="X426" s="6">
        <v>7</v>
      </c>
      <c r="Y426" s="6">
        <v>4</v>
      </c>
      <c r="Z426" s="6">
        <v>10</v>
      </c>
      <c r="AA426" s="6">
        <v>18</v>
      </c>
      <c r="AB426" s="6">
        <v>5</v>
      </c>
      <c r="AC426" s="6">
        <v>7</v>
      </c>
      <c r="AD426" s="6">
        <v>7</v>
      </c>
      <c r="AE426" s="6">
        <v>6</v>
      </c>
      <c r="AF426" s="6">
        <v>5</v>
      </c>
      <c r="AG426" s="6">
        <v>6</v>
      </c>
      <c r="AH426" s="6">
        <v>8</v>
      </c>
      <c r="AI426" s="6">
        <v>4</v>
      </c>
      <c r="AJ426" s="6">
        <v>57</v>
      </c>
      <c r="AK426" s="6">
        <v>6</v>
      </c>
      <c r="AL426" s="6">
        <v>6</v>
      </c>
      <c r="AM426" s="6">
        <v>3</v>
      </c>
      <c r="AN426" s="6">
        <v>6</v>
      </c>
      <c r="AO426" s="6">
        <v>3</v>
      </c>
      <c r="AP426" s="6">
        <v>13</v>
      </c>
      <c r="AQ426" s="6">
        <v>4</v>
      </c>
      <c r="AR426" s="6">
        <v>1</v>
      </c>
      <c r="AS426" s="6">
        <v>18</v>
      </c>
      <c r="AT426" s="6">
        <v>3</v>
      </c>
      <c r="AU426" s="6">
        <v>6</v>
      </c>
      <c r="AV426" s="6">
        <v>11</v>
      </c>
      <c r="AW426" s="6">
        <v>7</v>
      </c>
      <c r="AX426" s="6">
        <v>14</v>
      </c>
      <c r="AY426" s="6">
        <v>10</v>
      </c>
      <c r="AZ426" s="6">
        <v>16</v>
      </c>
      <c r="BA426" s="6">
        <v>5</v>
      </c>
      <c r="BB426" s="6">
        <v>15</v>
      </c>
      <c r="BC426" s="6">
        <v>2</v>
      </c>
      <c r="BD426" s="6">
        <v>12</v>
      </c>
      <c r="BE426" s="6">
        <v>9</v>
      </c>
      <c r="BF426" s="6">
        <v>8</v>
      </c>
      <c r="BG426" s="6">
        <v>17</v>
      </c>
      <c r="BH426" s="6">
        <v>16</v>
      </c>
    </row>
    <row r="427" spans="1:60" x14ac:dyDescent="0.3">
      <c r="A427" s="6">
        <v>23642</v>
      </c>
      <c r="B427" s="6">
        <v>1</v>
      </c>
      <c r="C427" s="6">
        <v>2002</v>
      </c>
      <c r="D427" s="7">
        <v>44146.770138888889</v>
      </c>
      <c r="E427" s="6">
        <v>1</v>
      </c>
      <c r="F427" s="6">
        <v>3</v>
      </c>
      <c r="G427" s="6">
        <v>2</v>
      </c>
      <c r="H427" s="6">
        <v>2</v>
      </c>
      <c r="I427" s="6">
        <v>2</v>
      </c>
      <c r="J427" s="6">
        <v>2</v>
      </c>
      <c r="K427" s="6">
        <v>3</v>
      </c>
      <c r="L427" s="6">
        <v>2</v>
      </c>
      <c r="M427" s="6">
        <v>2</v>
      </c>
      <c r="N427" s="6">
        <v>3</v>
      </c>
      <c r="O427" s="6">
        <v>3</v>
      </c>
      <c r="P427" s="6">
        <v>3</v>
      </c>
      <c r="Q427" s="6">
        <v>2</v>
      </c>
      <c r="R427" s="6">
        <v>3</v>
      </c>
      <c r="S427" s="6">
        <v>3</v>
      </c>
      <c r="T427" s="6">
        <v>3</v>
      </c>
      <c r="U427" s="6">
        <v>2</v>
      </c>
      <c r="V427" s="6">
        <v>3</v>
      </c>
      <c r="W427" s="6">
        <v>2</v>
      </c>
      <c r="X427" s="6">
        <v>3</v>
      </c>
      <c r="Y427" s="6">
        <v>8</v>
      </c>
      <c r="Z427" s="6">
        <v>3</v>
      </c>
      <c r="AA427" s="6">
        <v>3</v>
      </c>
      <c r="AB427" s="6">
        <v>7</v>
      </c>
      <c r="AC427" s="6">
        <v>2</v>
      </c>
      <c r="AD427" s="6">
        <v>7</v>
      </c>
      <c r="AE427" s="6">
        <v>3</v>
      </c>
      <c r="AF427" s="6">
        <v>4</v>
      </c>
      <c r="AG427" s="6">
        <v>3</v>
      </c>
      <c r="AH427" s="6">
        <v>4</v>
      </c>
      <c r="AI427" s="6">
        <v>4</v>
      </c>
      <c r="AJ427" s="6">
        <v>4</v>
      </c>
      <c r="AK427" s="6">
        <v>5</v>
      </c>
      <c r="AL427" s="6">
        <v>5</v>
      </c>
      <c r="AM427" s="6">
        <v>3</v>
      </c>
      <c r="AN427" s="6">
        <v>3</v>
      </c>
      <c r="AO427" s="6">
        <v>3</v>
      </c>
      <c r="AP427" s="6">
        <v>2</v>
      </c>
      <c r="AQ427" s="6">
        <v>14</v>
      </c>
      <c r="AR427" s="6">
        <v>18</v>
      </c>
      <c r="AS427" s="6">
        <v>7</v>
      </c>
      <c r="AT427" s="6">
        <v>1</v>
      </c>
      <c r="AU427" s="6">
        <v>16</v>
      </c>
      <c r="AV427" s="6">
        <v>10</v>
      </c>
      <c r="AW427" s="6">
        <v>15</v>
      </c>
      <c r="AX427" s="6">
        <v>6</v>
      </c>
      <c r="AY427" s="6">
        <v>17</v>
      </c>
      <c r="AZ427" s="6">
        <v>12</v>
      </c>
      <c r="BA427" s="6">
        <v>3</v>
      </c>
      <c r="BB427" s="6">
        <v>8</v>
      </c>
      <c r="BC427" s="6">
        <v>9</v>
      </c>
      <c r="BD427" s="6">
        <v>4</v>
      </c>
      <c r="BE427" s="6">
        <v>5</v>
      </c>
      <c r="BF427" s="6">
        <v>11</v>
      </c>
      <c r="BG427" s="6">
        <v>13</v>
      </c>
      <c r="BH427" s="6">
        <v>-12</v>
      </c>
    </row>
    <row r="428" spans="1:60" x14ac:dyDescent="0.3">
      <c r="A428">
        <v>23643</v>
      </c>
      <c r="B428">
        <v>0</v>
      </c>
      <c r="C428">
        <v>1998</v>
      </c>
      <c r="D428" s="1">
        <v>44146.775694444441</v>
      </c>
      <c r="E428" t="s">
        <v>62</v>
      </c>
      <c r="F428">
        <v>2</v>
      </c>
      <c r="G428">
        <v>2</v>
      </c>
      <c r="H428">
        <v>4</v>
      </c>
      <c r="I428">
        <v>2</v>
      </c>
      <c r="J428">
        <v>3</v>
      </c>
      <c r="K428">
        <v>2</v>
      </c>
      <c r="L428">
        <v>3</v>
      </c>
      <c r="M428">
        <v>4</v>
      </c>
      <c r="N428">
        <v>2</v>
      </c>
      <c r="O428">
        <v>3</v>
      </c>
      <c r="P428">
        <v>3</v>
      </c>
      <c r="Q428">
        <v>3</v>
      </c>
      <c r="R428">
        <v>2</v>
      </c>
      <c r="S428">
        <v>2</v>
      </c>
      <c r="T428">
        <v>3</v>
      </c>
      <c r="U428">
        <v>3</v>
      </c>
      <c r="V428">
        <v>4</v>
      </c>
      <c r="W428">
        <v>3</v>
      </c>
      <c r="X428">
        <v>8</v>
      </c>
      <c r="Y428">
        <v>3</v>
      </c>
      <c r="Z428">
        <v>3</v>
      </c>
      <c r="AA428">
        <v>9</v>
      </c>
      <c r="AB428">
        <v>7</v>
      </c>
      <c r="AC428">
        <v>5</v>
      </c>
      <c r="AD428">
        <v>6</v>
      </c>
      <c r="AE428">
        <v>4</v>
      </c>
      <c r="AF428">
        <v>4</v>
      </c>
      <c r="AG428">
        <v>3</v>
      </c>
      <c r="AH428">
        <v>5</v>
      </c>
      <c r="AI428">
        <v>85</v>
      </c>
      <c r="AJ428">
        <v>4</v>
      </c>
      <c r="AK428">
        <v>5</v>
      </c>
      <c r="AL428">
        <v>5</v>
      </c>
      <c r="AM428">
        <v>3</v>
      </c>
      <c r="AN428">
        <v>5</v>
      </c>
      <c r="AO428">
        <v>2</v>
      </c>
      <c r="AP428">
        <v>1</v>
      </c>
      <c r="AQ428">
        <v>12</v>
      </c>
      <c r="AR428">
        <v>4</v>
      </c>
      <c r="AS428">
        <v>9</v>
      </c>
      <c r="AT428">
        <v>14</v>
      </c>
      <c r="AU428">
        <v>18</v>
      </c>
      <c r="AV428">
        <v>17</v>
      </c>
      <c r="AW428">
        <v>10</v>
      </c>
      <c r="AX428">
        <v>16</v>
      </c>
      <c r="AY428">
        <v>15</v>
      </c>
      <c r="AZ428">
        <v>11</v>
      </c>
      <c r="BA428">
        <v>2</v>
      </c>
      <c r="BB428">
        <v>8</v>
      </c>
      <c r="BC428">
        <v>7</v>
      </c>
      <c r="BD428">
        <v>13</v>
      </c>
      <c r="BE428">
        <v>5</v>
      </c>
      <c r="BF428">
        <v>3</v>
      </c>
      <c r="BG428">
        <v>6</v>
      </c>
      <c r="BH428">
        <v>-7</v>
      </c>
    </row>
    <row r="429" spans="1:60" s="6" customFormat="1" x14ac:dyDescent="0.3">
      <c r="A429">
        <v>23665</v>
      </c>
      <c r="B429">
        <v>1</v>
      </c>
      <c r="C429">
        <v>1996</v>
      </c>
      <c r="D429" s="1">
        <v>44147.34097222222</v>
      </c>
      <c r="E429" t="s">
        <v>62</v>
      </c>
      <c r="F429">
        <v>1</v>
      </c>
      <c r="G429">
        <v>1</v>
      </c>
      <c r="H429">
        <v>4</v>
      </c>
      <c r="I429">
        <v>3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1</v>
      </c>
      <c r="P429">
        <v>1</v>
      </c>
      <c r="Q429">
        <v>3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3</v>
      </c>
      <c r="X429">
        <v>4</v>
      </c>
      <c r="Y429">
        <v>5</v>
      </c>
      <c r="Z429">
        <v>9</v>
      </c>
      <c r="AA429">
        <v>54</v>
      </c>
      <c r="AB429">
        <v>7</v>
      </c>
      <c r="AC429">
        <v>7</v>
      </c>
      <c r="AD429">
        <v>7</v>
      </c>
      <c r="AE429">
        <v>9</v>
      </c>
      <c r="AF429">
        <v>4</v>
      </c>
      <c r="AG429">
        <v>5</v>
      </c>
      <c r="AH429">
        <v>13</v>
      </c>
      <c r="AI429">
        <v>38</v>
      </c>
      <c r="AJ429">
        <v>4</v>
      </c>
      <c r="AK429">
        <v>5</v>
      </c>
      <c r="AL429">
        <v>4</v>
      </c>
      <c r="AM429">
        <v>3</v>
      </c>
      <c r="AN429">
        <v>3</v>
      </c>
      <c r="AO429">
        <v>10</v>
      </c>
      <c r="AP429">
        <v>12</v>
      </c>
      <c r="AQ429">
        <v>15</v>
      </c>
      <c r="AR429">
        <v>3</v>
      </c>
      <c r="AS429">
        <v>4</v>
      </c>
      <c r="AT429">
        <v>8</v>
      </c>
      <c r="AU429">
        <v>9</v>
      </c>
      <c r="AV429">
        <v>17</v>
      </c>
      <c r="AW429">
        <v>10</v>
      </c>
      <c r="AX429">
        <v>7</v>
      </c>
      <c r="AY429">
        <v>5</v>
      </c>
      <c r="AZ429">
        <v>2</v>
      </c>
      <c r="BA429">
        <v>13</v>
      </c>
      <c r="BB429">
        <v>16</v>
      </c>
      <c r="BC429">
        <v>11</v>
      </c>
      <c r="BD429">
        <v>14</v>
      </c>
      <c r="BE429">
        <v>6</v>
      </c>
      <c r="BF429">
        <v>18</v>
      </c>
      <c r="BG429">
        <v>1</v>
      </c>
      <c r="BH429">
        <v>25</v>
      </c>
    </row>
    <row r="430" spans="1:60" s="6" customFormat="1" x14ac:dyDescent="0.3">
      <c r="A430">
        <v>23692</v>
      </c>
      <c r="B430">
        <v>0</v>
      </c>
      <c r="C430">
        <v>1997</v>
      </c>
      <c r="D430" s="1">
        <v>44147.477083333331</v>
      </c>
      <c r="E430" t="s">
        <v>63</v>
      </c>
      <c r="F430">
        <v>3</v>
      </c>
      <c r="G430">
        <v>4</v>
      </c>
      <c r="H430">
        <v>3</v>
      </c>
      <c r="I430">
        <v>2</v>
      </c>
      <c r="J430">
        <v>4</v>
      </c>
      <c r="K430">
        <v>3</v>
      </c>
      <c r="L430">
        <v>4</v>
      </c>
      <c r="M430">
        <v>3</v>
      </c>
      <c r="N430">
        <v>2</v>
      </c>
      <c r="O430">
        <v>4</v>
      </c>
      <c r="P430">
        <v>4</v>
      </c>
      <c r="Q430">
        <v>3</v>
      </c>
      <c r="R430">
        <v>3</v>
      </c>
      <c r="S430">
        <v>4</v>
      </c>
      <c r="T430">
        <v>2</v>
      </c>
      <c r="U430">
        <v>4</v>
      </c>
      <c r="V430">
        <v>4</v>
      </c>
      <c r="W430">
        <v>4</v>
      </c>
      <c r="X430">
        <v>3</v>
      </c>
      <c r="Y430">
        <v>5</v>
      </c>
      <c r="Z430">
        <v>5</v>
      </c>
      <c r="AA430">
        <v>2</v>
      </c>
      <c r="AB430">
        <v>8</v>
      </c>
      <c r="AC430">
        <v>9</v>
      </c>
      <c r="AD430">
        <v>11</v>
      </c>
      <c r="AE430">
        <v>5</v>
      </c>
      <c r="AF430">
        <v>29</v>
      </c>
      <c r="AG430">
        <v>5</v>
      </c>
      <c r="AH430">
        <v>9</v>
      </c>
      <c r="AI430">
        <v>3</v>
      </c>
      <c r="AJ430">
        <v>6</v>
      </c>
      <c r="AK430">
        <v>10</v>
      </c>
      <c r="AL430">
        <v>35</v>
      </c>
      <c r="AM430">
        <v>3</v>
      </c>
      <c r="AN430">
        <v>4</v>
      </c>
      <c r="AO430">
        <v>8</v>
      </c>
      <c r="AP430">
        <v>4</v>
      </c>
      <c r="AQ430">
        <v>10</v>
      </c>
      <c r="AR430">
        <v>15</v>
      </c>
      <c r="AS430">
        <v>6</v>
      </c>
      <c r="AT430">
        <v>12</v>
      </c>
      <c r="AU430">
        <v>1</v>
      </c>
      <c r="AV430">
        <v>11</v>
      </c>
      <c r="AW430">
        <v>9</v>
      </c>
      <c r="AX430">
        <v>3</v>
      </c>
      <c r="AY430">
        <v>14</v>
      </c>
      <c r="AZ430">
        <v>16</v>
      </c>
      <c r="BA430">
        <v>18</v>
      </c>
      <c r="BB430">
        <v>2</v>
      </c>
      <c r="BC430">
        <v>7</v>
      </c>
      <c r="BD430">
        <v>5</v>
      </c>
      <c r="BE430">
        <v>17</v>
      </c>
      <c r="BF430">
        <v>13</v>
      </c>
      <c r="BG430">
        <v>8</v>
      </c>
      <c r="BH430">
        <v>-2</v>
      </c>
    </row>
    <row r="431" spans="1:60" s="6" customFormat="1" x14ac:dyDescent="0.3">
      <c r="A431">
        <v>23698</v>
      </c>
      <c r="B431">
        <v>1</v>
      </c>
      <c r="C431">
        <v>1999</v>
      </c>
      <c r="D431" s="1">
        <v>44147.594444444447</v>
      </c>
      <c r="E431" t="s">
        <v>62</v>
      </c>
      <c r="F431">
        <v>2</v>
      </c>
      <c r="G431">
        <v>1</v>
      </c>
      <c r="H431">
        <v>1</v>
      </c>
      <c r="I431">
        <v>2</v>
      </c>
      <c r="J431">
        <v>1</v>
      </c>
      <c r="K431">
        <v>1</v>
      </c>
      <c r="L431">
        <v>1</v>
      </c>
      <c r="M431">
        <v>3</v>
      </c>
      <c r="N431">
        <v>2</v>
      </c>
      <c r="O431">
        <v>4</v>
      </c>
      <c r="P431">
        <v>1</v>
      </c>
      <c r="Q431">
        <v>2</v>
      </c>
      <c r="R431">
        <v>4</v>
      </c>
      <c r="S431">
        <v>1</v>
      </c>
      <c r="T431">
        <v>2</v>
      </c>
      <c r="U431">
        <v>1</v>
      </c>
      <c r="V431">
        <v>3</v>
      </c>
      <c r="W431">
        <v>2</v>
      </c>
      <c r="X431">
        <v>4</v>
      </c>
      <c r="Y431">
        <v>7</v>
      </c>
      <c r="Z431">
        <v>6</v>
      </c>
      <c r="AA431">
        <v>6</v>
      </c>
      <c r="AB431">
        <v>10</v>
      </c>
      <c r="AC431">
        <v>3</v>
      </c>
      <c r="AD431">
        <v>7</v>
      </c>
      <c r="AE431">
        <v>11</v>
      </c>
      <c r="AF431">
        <v>11</v>
      </c>
      <c r="AG431">
        <v>4</v>
      </c>
      <c r="AH431">
        <v>5</v>
      </c>
      <c r="AI431">
        <v>3</v>
      </c>
      <c r="AJ431">
        <v>66</v>
      </c>
      <c r="AK431">
        <v>7</v>
      </c>
      <c r="AL431">
        <v>4</v>
      </c>
      <c r="AM431">
        <v>3</v>
      </c>
      <c r="AN431">
        <v>3</v>
      </c>
      <c r="AO431">
        <v>5</v>
      </c>
      <c r="AP431">
        <v>16</v>
      </c>
      <c r="AQ431">
        <v>15</v>
      </c>
      <c r="AR431">
        <v>8</v>
      </c>
      <c r="AS431">
        <v>2</v>
      </c>
      <c r="AT431">
        <v>11</v>
      </c>
      <c r="AU431">
        <v>4</v>
      </c>
      <c r="AV431">
        <v>14</v>
      </c>
      <c r="AW431">
        <v>1</v>
      </c>
      <c r="AX431">
        <v>17</v>
      </c>
      <c r="AY431">
        <v>3</v>
      </c>
      <c r="AZ431">
        <v>18</v>
      </c>
      <c r="BA431">
        <v>12</v>
      </c>
      <c r="BB431">
        <v>7</v>
      </c>
      <c r="BC431">
        <v>10</v>
      </c>
      <c r="BD431">
        <v>5</v>
      </c>
      <c r="BE431">
        <v>9</v>
      </c>
      <c r="BF431">
        <v>6</v>
      </c>
      <c r="BG431">
        <v>13</v>
      </c>
      <c r="BH431">
        <v>22</v>
      </c>
    </row>
    <row r="432" spans="1:60" s="6" customFormat="1" x14ac:dyDescent="0.3">
      <c r="A432">
        <v>20674</v>
      </c>
      <c r="B432">
        <v>1</v>
      </c>
      <c r="C432">
        <v>1967</v>
      </c>
      <c r="D432" s="1">
        <v>44147.734027777777</v>
      </c>
      <c r="E432" t="s">
        <v>63</v>
      </c>
      <c r="F432">
        <v>2</v>
      </c>
      <c r="G432">
        <v>3</v>
      </c>
      <c r="H432">
        <v>2</v>
      </c>
      <c r="I432">
        <v>3</v>
      </c>
      <c r="J432">
        <v>3</v>
      </c>
      <c r="K432">
        <v>2</v>
      </c>
      <c r="L432">
        <v>3</v>
      </c>
      <c r="M432">
        <v>3</v>
      </c>
      <c r="N432">
        <v>2</v>
      </c>
      <c r="O432">
        <v>3</v>
      </c>
      <c r="P432">
        <v>3</v>
      </c>
      <c r="Q432">
        <v>3</v>
      </c>
      <c r="R432">
        <v>2</v>
      </c>
      <c r="S432">
        <v>3</v>
      </c>
      <c r="T432">
        <v>3</v>
      </c>
      <c r="U432">
        <v>3</v>
      </c>
      <c r="V432">
        <v>3</v>
      </c>
      <c r="W432">
        <v>2</v>
      </c>
      <c r="X432">
        <v>6</v>
      </c>
      <c r="Y432">
        <v>8</v>
      </c>
      <c r="Z432">
        <v>8</v>
      </c>
      <c r="AA432">
        <v>13</v>
      </c>
      <c r="AB432">
        <v>11</v>
      </c>
      <c r="AC432">
        <v>11</v>
      </c>
      <c r="AD432">
        <v>9</v>
      </c>
      <c r="AE432">
        <v>11</v>
      </c>
      <c r="AF432">
        <v>8</v>
      </c>
      <c r="AG432">
        <v>5</v>
      </c>
      <c r="AH432">
        <v>8</v>
      </c>
      <c r="AI432">
        <v>14</v>
      </c>
      <c r="AJ432">
        <v>19</v>
      </c>
      <c r="AK432">
        <v>9</v>
      </c>
      <c r="AL432">
        <v>10</v>
      </c>
      <c r="AM432">
        <v>4</v>
      </c>
      <c r="AN432">
        <v>7</v>
      </c>
      <c r="AO432">
        <v>3</v>
      </c>
      <c r="AP432">
        <v>7</v>
      </c>
      <c r="AQ432">
        <v>2</v>
      </c>
      <c r="AR432">
        <v>13</v>
      </c>
      <c r="AS432">
        <v>10</v>
      </c>
      <c r="AT432">
        <v>17</v>
      </c>
      <c r="AU432">
        <v>6</v>
      </c>
      <c r="AV432">
        <v>9</v>
      </c>
      <c r="AW432">
        <v>8</v>
      </c>
      <c r="AX432">
        <v>16</v>
      </c>
      <c r="AY432">
        <v>12</v>
      </c>
      <c r="AZ432">
        <v>3</v>
      </c>
      <c r="BA432">
        <v>1</v>
      </c>
      <c r="BB432">
        <v>18</v>
      </c>
      <c r="BC432">
        <v>11</v>
      </c>
      <c r="BD432">
        <v>5</v>
      </c>
      <c r="BE432">
        <v>15</v>
      </c>
      <c r="BF432">
        <v>4</v>
      </c>
      <c r="BG432">
        <v>14</v>
      </c>
      <c r="BH432">
        <v>-18</v>
      </c>
    </row>
    <row r="433" spans="1:120" x14ac:dyDescent="0.3">
      <c r="A433">
        <v>23707</v>
      </c>
      <c r="B433">
        <v>1</v>
      </c>
      <c r="C433">
        <v>1998</v>
      </c>
      <c r="D433" s="1">
        <v>44147.759722222225</v>
      </c>
      <c r="E433" t="s">
        <v>60</v>
      </c>
      <c r="F433">
        <v>2</v>
      </c>
      <c r="G433">
        <v>2</v>
      </c>
      <c r="H433">
        <v>1</v>
      </c>
      <c r="I433">
        <v>1</v>
      </c>
      <c r="J433">
        <v>2</v>
      </c>
      <c r="K433">
        <v>1</v>
      </c>
      <c r="L433">
        <v>2</v>
      </c>
      <c r="M433">
        <v>2</v>
      </c>
      <c r="N433">
        <v>1</v>
      </c>
      <c r="O433">
        <v>1</v>
      </c>
      <c r="P433">
        <v>1</v>
      </c>
      <c r="Q433">
        <v>2</v>
      </c>
      <c r="R433">
        <v>1</v>
      </c>
      <c r="S433">
        <v>2</v>
      </c>
      <c r="T433">
        <v>2</v>
      </c>
      <c r="U433">
        <v>1</v>
      </c>
      <c r="V433">
        <v>3</v>
      </c>
      <c r="W433">
        <v>1</v>
      </c>
      <c r="X433">
        <v>28</v>
      </c>
      <c r="Y433">
        <v>14</v>
      </c>
      <c r="Z433">
        <v>10</v>
      </c>
      <c r="AA433">
        <v>12</v>
      </c>
      <c r="AB433">
        <v>7</v>
      </c>
      <c r="AC433">
        <v>11</v>
      </c>
      <c r="AD433">
        <v>31</v>
      </c>
      <c r="AE433">
        <v>41</v>
      </c>
      <c r="AF433">
        <v>11</v>
      </c>
      <c r="AG433">
        <v>12</v>
      </c>
      <c r="AH433">
        <v>24</v>
      </c>
      <c r="AI433">
        <v>9</v>
      </c>
      <c r="AJ433">
        <v>12</v>
      </c>
      <c r="AK433">
        <v>40</v>
      </c>
      <c r="AL433">
        <v>17</v>
      </c>
      <c r="AM433">
        <v>5</v>
      </c>
      <c r="AN433">
        <v>6</v>
      </c>
      <c r="AO433">
        <v>20</v>
      </c>
      <c r="AP433">
        <v>17</v>
      </c>
      <c r="AQ433">
        <v>15</v>
      </c>
      <c r="AR433">
        <v>11</v>
      </c>
      <c r="AS433">
        <v>13</v>
      </c>
      <c r="AT433">
        <v>12</v>
      </c>
      <c r="AU433">
        <v>8</v>
      </c>
      <c r="AV433">
        <v>9</v>
      </c>
      <c r="AW433">
        <v>6</v>
      </c>
      <c r="AX433">
        <v>14</v>
      </c>
      <c r="AY433">
        <v>4</v>
      </c>
      <c r="AZ433">
        <v>10</v>
      </c>
      <c r="BA433">
        <v>2</v>
      </c>
      <c r="BB433">
        <v>16</v>
      </c>
      <c r="BC433">
        <v>5</v>
      </c>
      <c r="BD433">
        <v>3</v>
      </c>
      <c r="BE433">
        <v>7</v>
      </c>
      <c r="BF433">
        <v>18</v>
      </c>
      <c r="BG433">
        <v>1</v>
      </c>
      <c r="BH433">
        <v>-1</v>
      </c>
    </row>
    <row r="434" spans="1:120" x14ac:dyDescent="0.3">
      <c r="A434">
        <v>23706</v>
      </c>
      <c r="B434">
        <v>0</v>
      </c>
      <c r="C434">
        <v>1983</v>
      </c>
      <c r="D434" s="1">
        <v>44147.775000000001</v>
      </c>
      <c r="E434" t="s">
        <v>62</v>
      </c>
      <c r="F434">
        <v>2</v>
      </c>
      <c r="G434">
        <v>3</v>
      </c>
      <c r="H434">
        <v>2</v>
      </c>
      <c r="I434">
        <v>1</v>
      </c>
      <c r="J434">
        <v>2</v>
      </c>
      <c r="K434">
        <v>2</v>
      </c>
      <c r="L434">
        <v>1</v>
      </c>
      <c r="M434">
        <v>4</v>
      </c>
      <c r="N434">
        <v>1</v>
      </c>
      <c r="O434">
        <v>2</v>
      </c>
      <c r="P434">
        <v>1</v>
      </c>
      <c r="Q434">
        <v>2</v>
      </c>
      <c r="R434">
        <v>3</v>
      </c>
      <c r="S434">
        <v>1</v>
      </c>
      <c r="T434">
        <v>2</v>
      </c>
      <c r="U434">
        <v>1</v>
      </c>
      <c r="V434">
        <v>1</v>
      </c>
      <c r="W434">
        <v>2</v>
      </c>
      <c r="X434">
        <v>7</v>
      </c>
      <c r="Y434">
        <v>6</v>
      </c>
      <c r="Z434">
        <v>4</v>
      </c>
      <c r="AA434">
        <v>6</v>
      </c>
      <c r="AB434">
        <v>5</v>
      </c>
      <c r="AC434">
        <v>3</v>
      </c>
      <c r="AD434">
        <v>5</v>
      </c>
      <c r="AE434">
        <v>5</v>
      </c>
      <c r="AF434">
        <v>3</v>
      </c>
      <c r="AG434">
        <v>5</v>
      </c>
      <c r="AH434">
        <v>7</v>
      </c>
      <c r="AI434">
        <v>4</v>
      </c>
      <c r="AJ434">
        <v>6</v>
      </c>
      <c r="AK434">
        <v>5</v>
      </c>
      <c r="AL434">
        <v>5</v>
      </c>
      <c r="AM434">
        <v>3</v>
      </c>
      <c r="AN434">
        <v>6</v>
      </c>
      <c r="AO434">
        <v>2</v>
      </c>
      <c r="AP434">
        <v>16</v>
      </c>
      <c r="AQ434">
        <v>6</v>
      </c>
      <c r="AR434">
        <v>9</v>
      </c>
      <c r="AS434">
        <v>12</v>
      </c>
      <c r="AT434">
        <v>14</v>
      </c>
      <c r="AU434">
        <v>17</v>
      </c>
      <c r="AV434">
        <v>4</v>
      </c>
      <c r="AW434">
        <v>2</v>
      </c>
      <c r="AX434">
        <v>18</v>
      </c>
      <c r="AY434">
        <v>10</v>
      </c>
      <c r="AZ434">
        <v>13</v>
      </c>
      <c r="BA434">
        <v>3</v>
      </c>
      <c r="BB434">
        <v>7</v>
      </c>
      <c r="BC434">
        <v>15</v>
      </c>
      <c r="BD434">
        <v>8</v>
      </c>
      <c r="BE434">
        <v>5</v>
      </c>
      <c r="BF434">
        <v>1</v>
      </c>
      <c r="BG434">
        <v>11</v>
      </c>
      <c r="BH434">
        <v>-3</v>
      </c>
    </row>
    <row r="435" spans="1:120" x14ac:dyDescent="0.3">
      <c r="A435">
        <v>23713</v>
      </c>
      <c r="B435">
        <v>0</v>
      </c>
      <c r="C435">
        <v>1998</v>
      </c>
      <c r="D435" s="1">
        <v>44147.842361111114</v>
      </c>
      <c r="E435" t="s">
        <v>61</v>
      </c>
      <c r="F435">
        <v>4</v>
      </c>
      <c r="G435">
        <v>3</v>
      </c>
      <c r="H435">
        <v>2</v>
      </c>
      <c r="I435">
        <v>3</v>
      </c>
      <c r="J435">
        <v>3</v>
      </c>
      <c r="K435">
        <v>1</v>
      </c>
      <c r="L435">
        <v>3</v>
      </c>
      <c r="M435">
        <v>4</v>
      </c>
      <c r="N435">
        <v>2</v>
      </c>
      <c r="O435">
        <v>4</v>
      </c>
      <c r="P435">
        <v>2</v>
      </c>
      <c r="Q435">
        <v>3</v>
      </c>
      <c r="R435">
        <v>3</v>
      </c>
      <c r="S435">
        <v>2</v>
      </c>
      <c r="T435">
        <v>2</v>
      </c>
      <c r="U435">
        <v>3</v>
      </c>
      <c r="V435">
        <v>1</v>
      </c>
      <c r="W435">
        <v>3</v>
      </c>
      <c r="X435">
        <v>7</v>
      </c>
      <c r="Y435">
        <v>110</v>
      </c>
      <c r="Z435">
        <v>53</v>
      </c>
      <c r="AA435">
        <v>24</v>
      </c>
      <c r="AB435">
        <v>62</v>
      </c>
      <c r="AC435">
        <v>15</v>
      </c>
      <c r="AD435">
        <v>100</v>
      </c>
      <c r="AE435">
        <v>6</v>
      </c>
      <c r="AF435">
        <v>9</v>
      </c>
      <c r="AG435">
        <v>9</v>
      </c>
      <c r="AH435">
        <v>16</v>
      </c>
      <c r="AI435">
        <v>15</v>
      </c>
      <c r="AJ435">
        <v>21</v>
      </c>
      <c r="AK435">
        <v>87</v>
      </c>
      <c r="AL435">
        <v>59</v>
      </c>
      <c r="AM435">
        <v>23</v>
      </c>
      <c r="AN435">
        <v>17</v>
      </c>
      <c r="AO435">
        <v>8</v>
      </c>
      <c r="AP435">
        <v>8</v>
      </c>
      <c r="AQ435">
        <v>1</v>
      </c>
      <c r="AR435">
        <v>17</v>
      </c>
      <c r="AS435">
        <v>16</v>
      </c>
      <c r="AT435">
        <v>10</v>
      </c>
      <c r="AU435">
        <v>4</v>
      </c>
      <c r="AV435">
        <v>14</v>
      </c>
      <c r="AW435">
        <v>15</v>
      </c>
      <c r="AX435">
        <v>9</v>
      </c>
      <c r="AY435">
        <v>3</v>
      </c>
      <c r="AZ435">
        <v>18</v>
      </c>
      <c r="BA435">
        <v>2</v>
      </c>
      <c r="BB435">
        <v>6</v>
      </c>
      <c r="BC435">
        <v>11</v>
      </c>
      <c r="BD435">
        <v>7</v>
      </c>
      <c r="BE435">
        <v>12</v>
      </c>
      <c r="BF435">
        <v>13</v>
      </c>
      <c r="BG435">
        <v>5</v>
      </c>
      <c r="BH435">
        <v>29</v>
      </c>
    </row>
    <row r="436" spans="1:120" x14ac:dyDescent="0.3">
      <c r="A436">
        <v>23107</v>
      </c>
      <c r="B436">
        <v>0</v>
      </c>
      <c r="C436">
        <v>1990</v>
      </c>
      <c r="D436" s="1">
        <v>44147.943749999999</v>
      </c>
      <c r="E436" t="s">
        <v>63</v>
      </c>
      <c r="F436">
        <v>3</v>
      </c>
      <c r="G436">
        <v>1</v>
      </c>
      <c r="H436">
        <v>3</v>
      </c>
      <c r="I436">
        <v>1</v>
      </c>
      <c r="J436">
        <v>3</v>
      </c>
      <c r="K436">
        <v>3</v>
      </c>
      <c r="L436">
        <v>3</v>
      </c>
      <c r="M436">
        <v>3</v>
      </c>
      <c r="N436">
        <v>1</v>
      </c>
      <c r="O436">
        <v>3</v>
      </c>
      <c r="P436">
        <v>2</v>
      </c>
      <c r="Q436">
        <v>3</v>
      </c>
      <c r="R436">
        <v>1</v>
      </c>
      <c r="S436">
        <v>2</v>
      </c>
      <c r="T436">
        <v>3</v>
      </c>
      <c r="U436">
        <v>2</v>
      </c>
      <c r="V436">
        <v>3</v>
      </c>
      <c r="W436">
        <v>3</v>
      </c>
      <c r="X436">
        <v>3</v>
      </c>
      <c r="Y436">
        <v>4</v>
      </c>
      <c r="Z436">
        <v>7</v>
      </c>
      <c r="AA436">
        <v>10</v>
      </c>
      <c r="AB436">
        <v>17</v>
      </c>
      <c r="AC436">
        <v>70</v>
      </c>
      <c r="AD436">
        <v>8</v>
      </c>
      <c r="AE436">
        <v>5</v>
      </c>
      <c r="AF436">
        <v>5</v>
      </c>
      <c r="AG436">
        <v>29</v>
      </c>
      <c r="AH436">
        <v>16</v>
      </c>
      <c r="AI436">
        <v>5</v>
      </c>
      <c r="AJ436">
        <v>9</v>
      </c>
      <c r="AK436">
        <v>6</v>
      </c>
      <c r="AL436">
        <v>8</v>
      </c>
      <c r="AM436">
        <v>6</v>
      </c>
      <c r="AN436">
        <v>8</v>
      </c>
      <c r="AO436">
        <v>6</v>
      </c>
      <c r="AP436">
        <v>18</v>
      </c>
      <c r="AQ436">
        <v>15</v>
      </c>
      <c r="AR436">
        <v>2</v>
      </c>
      <c r="AS436">
        <v>17</v>
      </c>
      <c r="AT436">
        <v>10</v>
      </c>
      <c r="AU436">
        <v>12</v>
      </c>
      <c r="AV436">
        <v>7</v>
      </c>
      <c r="AW436">
        <v>5</v>
      </c>
      <c r="AX436">
        <v>14</v>
      </c>
      <c r="AY436">
        <v>4</v>
      </c>
      <c r="AZ436">
        <v>1</v>
      </c>
      <c r="BA436">
        <v>8</v>
      </c>
      <c r="BB436">
        <v>3</v>
      </c>
      <c r="BC436">
        <v>6</v>
      </c>
      <c r="BD436">
        <v>11</v>
      </c>
      <c r="BE436">
        <v>9</v>
      </c>
      <c r="BF436">
        <v>13</v>
      </c>
      <c r="BG436">
        <v>16</v>
      </c>
      <c r="BH436">
        <v>-18</v>
      </c>
    </row>
    <row r="437" spans="1:120" x14ac:dyDescent="0.3">
      <c r="A437">
        <v>23717</v>
      </c>
      <c r="B437">
        <v>0</v>
      </c>
      <c r="C437">
        <v>2000</v>
      </c>
      <c r="D437" s="1">
        <v>44147.963888888888</v>
      </c>
      <c r="E437" t="s">
        <v>60</v>
      </c>
      <c r="F437">
        <v>3</v>
      </c>
      <c r="G437">
        <v>3</v>
      </c>
      <c r="H437">
        <v>3</v>
      </c>
      <c r="I437">
        <v>1</v>
      </c>
      <c r="J437">
        <v>1</v>
      </c>
      <c r="K437">
        <v>3</v>
      </c>
      <c r="L437">
        <v>4</v>
      </c>
      <c r="M437">
        <v>3</v>
      </c>
      <c r="N437">
        <v>1</v>
      </c>
      <c r="O437">
        <v>4</v>
      </c>
      <c r="P437">
        <v>1</v>
      </c>
      <c r="Q437">
        <v>3</v>
      </c>
      <c r="R437">
        <v>1</v>
      </c>
      <c r="S437">
        <v>1</v>
      </c>
      <c r="T437">
        <v>1</v>
      </c>
      <c r="U437">
        <v>1</v>
      </c>
      <c r="V437">
        <v>4</v>
      </c>
      <c r="W437">
        <v>3</v>
      </c>
      <c r="X437">
        <v>7</v>
      </c>
      <c r="Y437">
        <v>5</v>
      </c>
      <c r="Z437">
        <v>8</v>
      </c>
      <c r="AA437">
        <v>10</v>
      </c>
      <c r="AB437">
        <v>7</v>
      </c>
      <c r="AC437">
        <v>4</v>
      </c>
      <c r="AD437">
        <v>7</v>
      </c>
      <c r="AE437">
        <v>31</v>
      </c>
      <c r="AF437">
        <v>7</v>
      </c>
      <c r="AG437">
        <v>5</v>
      </c>
      <c r="AH437">
        <v>14</v>
      </c>
      <c r="AI437">
        <v>8</v>
      </c>
      <c r="AJ437">
        <v>11</v>
      </c>
      <c r="AK437">
        <v>6</v>
      </c>
      <c r="AL437">
        <v>6</v>
      </c>
      <c r="AM437">
        <v>11</v>
      </c>
      <c r="AN437">
        <v>6</v>
      </c>
      <c r="AO437">
        <v>10</v>
      </c>
      <c r="AP437">
        <v>12</v>
      </c>
      <c r="AQ437">
        <v>9</v>
      </c>
      <c r="AR437">
        <v>15</v>
      </c>
      <c r="AS437">
        <v>10</v>
      </c>
      <c r="AT437">
        <v>7</v>
      </c>
      <c r="AU437">
        <v>4</v>
      </c>
      <c r="AV437">
        <v>3</v>
      </c>
      <c r="AW437">
        <v>17</v>
      </c>
      <c r="AX437">
        <v>6</v>
      </c>
      <c r="AY437">
        <v>1</v>
      </c>
      <c r="AZ437">
        <v>16</v>
      </c>
      <c r="BA437">
        <v>11</v>
      </c>
      <c r="BB437">
        <v>5</v>
      </c>
      <c r="BC437">
        <v>14</v>
      </c>
      <c r="BD437">
        <v>13</v>
      </c>
      <c r="BE437">
        <v>8</v>
      </c>
      <c r="BF437">
        <v>2</v>
      </c>
      <c r="BG437">
        <v>18</v>
      </c>
      <c r="BH437">
        <v>54</v>
      </c>
    </row>
    <row r="438" spans="1:120" x14ac:dyDescent="0.3">
      <c r="A438">
        <v>20616</v>
      </c>
      <c r="B438">
        <v>0</v>
      </c>
      <c r="C438">
        <v>1995</v>
      </c>
      <c r="D438" s="1">
        <v>44148.663888888892</v>
      </c>
      <c r="E438" t="s">
        <v>62</v>
      </c>
      <c r="F438">
        <v>2</v>
      </c>
      <c r="G438">
        <v>1</v>
      </c>
      <c r="H438">
        <v>2</v>
      </c>
      <c r="I438">
        <v>1</v>
      </c>
      <c r="J438">
        <v>1</v>
      </c>
      <c r="K438">
        <v>3</v>
      </c>
      <c r="L438">
        <v>1</v>
      </c>
      <c r="M438">
        <v>3</v>
      </c>
      <c r="N438">
        <v>1</v>
      </c>
      <c r="O438">
        <v>3</v>
      </c>
      <c r="P438">
        <v>1</v>
      </c>
      <c r="Q438">
        <v>3</v>
      </c>
      <c r="R438">
        <v>3</v>
      </c>
      <c r="S438">
        <v>2</v>
      </c>
      <c r="T438">
        <v>2</v>
      </c>
      <c r="U438">
        <v>1</v>
      </c>
      <c r="V438">
        <v>2</v>
      </c>
      <c r="W438">
        <v>2</v>
      </c>
      <c r="X438">
        <v>4</v>
      </c>
      <c r="Y438">
        <v>3</v>
      </c>
      <c r="Z438">
        <v>7</v>
      </c>
      <c r="AA438">
        <v>4</v>
      </c>
      <c r="AB438">
        <v>7</v>
      </c>
      <c r="AC438">
        <v>5</v>
      </c>
      <c r="AD438">
        <v>11</v>
      </c>
      <c r="AE438">
        <v>5</v>
      </c>
      <c r="AF438">
        <v>3</v>
      </c>
      <c r="AG438">
        <v>5</v>
      </c>
      <c r="AH438">
        <v>7</v>
      </c>
      <c r="AI438">
        <v>4</v>
      </c>
      <c r="AJ438">
        <v>5</v>
      </c>
      <c r="AK438">
        <v>5</v>
      </c>
      <c r="AL438">
        <v>6</v>
      </c>
      <c r="AM438">
        <v>4</v>
      </c>
      <c r="AN438">
        <v>5</v>
      </c>
      <c r="AO438">
        <v>9</v>
      </c>
      <c r="AP438">
        <v>5</v>
      </c>
      <c r="AQ438">
        <v>14</v>
      </c>
      <c r="AR438">
        <v>4</v>
      </c>
      <c r="AS438">
        <v>16</v>
      </c>
      <c r="AT438">
        <v>10</v>
      </c>
      <c r="AU438">
        <v>11</v>
      </c>
      <c r="AV438">
        <v>9</v>
      </c>
      <c r="AW438">
        <v>6</v>
      </c>
      <c r="AX438">
        <v>18</v>
      </c>
      <c r="AY438">
        <v>15</v>
      </c>
      <c r="AZ438">
        <v>7</v>
      </c>
      <c r="BA438">
        <v>12</v>
      </c>
      <c r="BB438">
        <v>8</v>
      </c>
      <c r="BC438">
        <v>2</v>
      </c>
      <c r="BD438">
        <v>13</v>
      </c>
      <c r="BE438">
        <v>17</v>
      </c>
      <c r="BF438">
        <v>3</v>
      </c>
      <c r="BG438">
        <v>1</v>
      </c>
      <c r="BH438">
        <v>-22</v>
      </c>
    </row>
    <row r="439" spans="1:120" x14ac:dyDescent="0.3">
      <c r="A439">
        <v>23732</v>
      </c>
      <c r="B439">
        <v>0</v>
      </c>
      <c r="C439">
        <v>1996</v>
      </c>
      <c r="D439" s="1">
        <v>44148.720833333333</v>
      </c>
      <c r="E439" t="s">
        <v>61</v>
      </c>
      <c r="F439">
        <v>4</v>
      </c>
      <c r="G439">
        <v>4</v>
      </c>
      <c r="H439">
        <v>2</v>
      </c>
      <c r="I439">
        <v>4</v>
      </c>
      <c r="J439">
        <v>4</v>
      </c>
      <c r="K439">
        <v>1</v>
      </c>
      <c r="L439">
        <v>4</v>
      </c>
      <c r="M439">
        <v>4</v>
      </c>
      <c r="N439">
        <v>3</v>
      </c>
      <c r="O439">
        <v>4</v>
      </c>
      <c r="P439">
        <v>4</v>
      </c>
      <c r="Q439">
        <v>4</v>
      </c>
      <c r="R439">
        <v>2</v>
      </c>
      <c r="S439">
        <v>4</v>
      </c>
      <c r="T439">
        <v>4</v>
      </c>
      <c r="U439">
        <v>3</v>
      </c>
      <c r="V439">
        <v>4</v>
      </c>
      <c r="W439">
        <v>4</v>
      </c>
      <c r="X439">
        <v>5</v>
      </c>
      <c r="Y439">
        <v>5</v>
      </c>
      <c r="Z439">
        <v>6</v>
      </c>
      <c r="AA439">
        <v>8</v>
      </c>
      <c r="AB439">
        <v>22</v>
      </c>
      <c r="AC439">
        <v>12</v>
      </c>
      <c r="AD439">
        <v>12</v>
      </c>
      <c r="AE439">
        <v>4</v>
      </c>
      <c r="AF439">
        <v>7</v>
      </c>
      <c r="AG439">
        <v>4</v>
      </c>
      <c r="AH439">
        <v>8</v>
      </c>
      <c r="AI439">
        <v>4</v>
      </c>
      <c r="AJ439">
        <v>28</v>
      </c>
      <c r="AK439">
        <v>5</v>
      </c>
      <c r="AL439">
        <v>6</v>
      </c>
      <c r="AM439">
        <v>18</v>
      </c>
      <c r="AN439">
        <v>7</v>
      </c>
      <c r="AO439">
        <v>3</v>
      </c>
      <c r="AP439">
        <v>4</v>
      </c>
      <c r="AQ439">
        <v>3</v>
      </c>
      <c r="AR439">
        <v>7</v>
      </c>
      <c r="AS439">
        <v>9</v>
      </c>
      <c r="AT439">
        <v>6</v>
      </c>
      <c r="AU439">
        <v>2</v>
      </c>
      <c r="AV439">
        <v>11</v>
      </c>
      <c r="AW439">
        <v>15</v>
      </c>
      <c r="AX439">
        <v>1</v>
      </c>
      <c r="AY439">
        <v>18</v>
      </c>
      <c r="AZ439">
        <v>5</v>
      </c>
      <c r="BA439">
        <v>12</v>
      </c>
      <c r="BB439">
        <v>14</v>
      </c>
      <c r="BC439">
        <v>10</v>
      </c>
      <c r="BD439">
        <v>17</v>
      </c>
      <c r="BE439">
        <v>8</v>
      </c>
      <c r="BF439">
        <v>16</v>
      </c>
      <c r="BG439">
        <v>13</v>
      </c>
      <c r="BH439">
        <v>15</v>
      </c>
    </row>
    <row r="440" spans="1:120" x14ac:dyDescent="0.3">
      <c r="A440">
        <v>22137</v>
      </c>
      <c r="B440">
        <v>0</v>
      </c>
      <c r="C440">
        <v>1992</v>
      </c>
      <c r="D440" s="1">
        <v>44148.779861111114</v>
      </c>
      <c r="E440" t="s">
        <v>62</v>
      </c>
      <c r="F440">
        <v>3</v>
      </c>
      <c r="G440">
        <v>1</v>
      </c>
      <c r="H440">
        <v>1</v>
      </c>
      <c r="I440">
        <v>1</v>
      </c>
      <c r="J440">
        <v>1</v>
      </c>
      <c r="K440">
        <v>3</v>
      </c>
      <c r="L440">
        <v>2</v>
      </c>
      <c r="M440">
        <v>3</v>
      </c>
      <c r="N440">
        <v>1</v>
      </c>
      <c r="O440">
        <v>3</v>
      </c>
      <c r="P440">
        <v>2</v>
      </c>
      <c r="Q440">
        <v>3</v>
      </c>
      <c r="R440">
        <v>4</v>
      </c>
      <c r="S440">
        <v>3</v>
      </c>
      <c r="T440">
        <v>2</v>
      </c>
      <c r="U440">
        <v>1</v>
      </c>
      <c r="V440">
        <v>1</v>
      </c>
      <c r="W440">
        <v>2</v>
      </c>
      <c r="X440">
        <v>54</v>
      </c>
      <c r="Y440">
        <v>5</v>
      </c>
      <c r="Z440">
        <v>4</v>
      </c>
      <c r="AA440">
        <v>7</v>
      </c>
      <c r="AB440">
        <v>6</v>
      </c>
      <c r="AC440">
        <v>14</v>
      </c>
      <c r="AD440">
        <v>5</v>
      </c>
      <c r="AE440">
        <v>4</v>
      </c>
      <c r="AF440">
        <v>21</v>
      </c>
      <c r="AG440">
        <v>29</v>
      </c>
      <c r="AH440">
        <v>12</v>
      </c>
      <c r="AI440">
        <v>4</v>
      </c>
      <c r="AJ440">
        <v>261</v>
      </c>
      <c r="AK440">
        <v>12</v>
      </c>
      <c r="AL440">
        <v>5</v>
      </c>
      <c r="AM440">
        <v>4</v>
      </c>
      <c r="AN440">
        <v>3</v>
      </c>
      <c r="AO440">
        <v>3</v>
      </c>
      <c r="AP440">
        <v>9</v>
      </c>
      <c r="AQ440">
        <v>14</v>
      </c>
      <c r="AR440">
        <v>16</v>
      </c>
      <c r="AS440">
        <v>15</v>
      </c>
      <c r="AT440">
        <v>7</v>
      </c>
      <c r="AU440">
        <v>1</v>
      </c>
      <c r="AV440">
        <v>2</v>
      </c>
      <c r="AW440">
        <v>4</v>
      </c>
      <c r="AX440">
        <v>6</v>
      </c>
      <c r="AY440">
        <v>3</v>
      </c>
      <c r="AZ440">
        <v>10</v>
      </c>
      <c r="BA440">
        <v>18</v>
      </c>
      <c r="BB440">
        <v>11</v>
      </c>
      <c r="BC440">
        <v>13</v>
      </c>
      <c r="BD440">
        <v>8</v>
      </c>
      <c r="BE440">
        <v>12</v>
      </c>
      <c r="BF440">
        <v>17</v>
      </c>
      <c r="BG440">
        <v>5</v>
      </c>
      <c r="BH440">
        <v>-1</v>
      </c>
    </row>
    <row r="441" spans="1:120" s="6" customFormat="1" x14ac:dyDescent="0.3">
      <c r="A441" s="6">
        <v>23748</v>
      </c>
      <c r="B441" s="6">
        <v>0</v>
      </c>
      <c r="C441" s="6">
        <v>1998</v>
      </c>
      <c r="D441" s="7">
        <v>44148.929861111108</v>
      </c>
      <c r="E441" s="6">
        <v>1</v>
      </c>
      <c r="F441" s="6">
        <v>2</v>
      </c>
      <c r="G441" s="6">
        <v>2</v>
      </c>
      <c r="H441" s="6">
        <v>2</v>
      </c>
      <c r="I441" s="6">
        <v>2</v>
      </c>
      <c r="J441" s="6">
        <v>2</v>
      </c>
      <c r="K441" s="6">
        <v>2</v>
      </c>
      <c r="L441" s="6">
        <v>3</v>
      </c>
      <c r="M441" s="6">
        <v>3</v>
      </c>
      <c r="N441" s="6">
        <v>2</v>
      </c>
      <c r="O441" s="6">
        <v>2</v>
      </c>
      <c r="P441" s="6">
        <v>3</v>
      </c>
      <c r="Q441" s="6">
        <v>3</v>
      </c>
      <c r="R441" s="6">
        <v>1</v>
      </c>
      <c r="S441" s="6">
        <v>3</v>
      </c>
      <c r="T441" s="6">
        <v>1</v>
      </c>
      <c r="U441" s="6">
        <v>3</v>
      </c>
      <c r="V441" s="6">
        <v>1</v>
      </c>
      <c r="W441" s="6">
        <v>3</v>
      </c>
      <c r="X441" s="6">
        <v>10</v>
      </c>
      <c r="Y441" s="6">
        <v>6</v>
      </c>
      <c r="Z441" s="6">
        <v>8</v>
      </c>
      <c r="AA441" s="6">
        <v>4</v>
      </c>
      <c r="AB441" s="6">
        <v>8</v>
      </c>
      <c r="AC441" s="6">
        <v>5</v>
      </c>
      <c r="AD441" s="6">
        <v>7</v>
      </c>
      <c r="AE441" s="6">
        <v>8</v>
      </c>
      <c r="AF441" s="6">
        <v>12</v>
      </c>
      <c r="AG441" s="6">
        <v>6</v>
      </c>
      <c r="AH441" s="6">
        <v>5</v>
      </c>
      <c r="AI441" s="6">
        <v>4</v>
      </c>
      <c r="AJ441" s="6">
        <v>15</v>
      </c>
      <c r="AK441" s="6">
        <v>8</v>
      </c>
      <c r="AL441" s="6">
        <v>3</v>
      </c>
      <c r="AM441" s="6">
        <v>3</v>
      </c>
      <c r="AN441" s="6">
        <v>5</v>
      </c>
      <c r="AO441" s="6">
        <v>3</v>
      </c>
      <c r="AP441" s="6">
        <v>13</v>
      </c>
      <c r="AQ441" s="6">
        <v>9</v>
      </c>
      <c r="AR441" s="6">
        <v>6</v>
      </c>
      <c r="AS441" s="6">
        <v>7</v>
      </c>
      <c r="AT441" s="6">
        <v>15</v>
      </c>
      <c r="AU441" s="6">
        <v>5</v>
      </c>
      <c r="AV441" s="6">
        <v>10</v>
      </c>
      <c r="AW441" s="6">
        <v>4</v>
      </c>
      <c r="AX441" s="6">
        <v>1</v>
      </c>
      <c r="AY441" s="6">
        <v>12</v>
      </c>
      <c r="AZ441" s="6">
        <v>11</v>
      </c>
      <c r="BA441" s="6">
        <v>18</v>
      </c>
      <c r="BB441" s="6">
        <v>8</v>
      </c>
      <c r="BC441" s="6">
        <v>14</v>
      </c>
      <c r="BD441" s="6">
        <v>3</v>
      </c>
      <c r="BE441" s="6">
        <v>17</v>
      </c>
      <c r="BF441" s="6">
        <v>2</v>
      </c>
      <c r="BG441" s="6">
        <v>16</v>
      </c>
      <c r="BH441" s="6">
        <v>-4</v>
      </c>
    </row>
    <row r="442" spans="1:120" s="6" customFormat="1" x14ac:dyDescent="0.3">
      <c r="A442">
        <v>23749</v>
      </c>
      <c r="B442">
        <v>0</v>
      </c>
      <c r="C442">
        <v>1999</v>
      </c>
      <c r="D442" s="1">
        <v>44149.018055555556</v>
      </c>
      <c r="E442" t="s">
        <v>62</v>
      </c>
      <c r="F442">
        <v>2</v>
      </c>
      <c r="G442">
        <v>1</v>
      </c>
      <c r="H442">
        <v>1</v>
      </c>
      <c r="I442">
        <v>3</v>
      </c>
      <c r="J442">
        <v>1</v>
      </c>
      <c r="K442">
        <v>2</v>
      </c>
      <c r="L442">
        <v>1</v>
      </c>
      <c r="M442">
        <v>3</v>
      </c>
      <c r="N442">
        <v>2</v>
      </c>
      <c r="O442">
        <v>2</v>
      </c>
      <c r="P442">
        <v>1</v>
      </c>
      <c r="Q442">
        <v>2</v>
      </c>
      <c r="R442">
        <v>1</v>
      </c>
      <c r="S442">
        <v>1</v>
      </c>
      <c r="T442">
        <v>1</v>
      </c>
      <c r="U442">
        <v>1</v>
      </c>
      <c r="V442">
        <v>2</v>
      </c>
      <c r="W442">
        <v>2</v>
      </c>
      <c r="X442">
        <v>4</v>
      </c>
      <c r="Y442">
        <v>4</v>
      </c>
      <c r="Z442">
        <v>3</v>
      </c>
      <c r="AA442">
        <v>9</v>
      </c>
      <c r="AB442">
        <v>6</v>
      </c>
      <c r="AC442">
        <v>2</v>
      </c>
      <c r="AD442">
        <v>3</v>
      </c>
      <c r="AE442">
        <v>5</v>
      </c>
      <c r="AF442">
        <v>4</v>
      </c>
      <c r="AG442">
        <v>2</v>
      </c>
      <c r="AH442">
        <v>4</v>
      </c>
      <c r="AI442">
        <v>4</v>
      </c>
      <c r="AJ442">
        <v>34</v>
      </c>
      <c r="AK442">
        <v>5</v>
      </c>
      <c r="AL442">
        <v>3</v>
      </c>
      <c r="AM442">
        <v>2</v>
      </c>
      <c r="AN442">
        <v>4</v>
      </c>
      <c r="AO442">
        <v>3</v>
      </c>
      <c r="AP442">
        <v>13</v>
      </c>
      <c r="AQ442">
        <v>16</v>
      </c>
      <c r="AR442">
        <v>15</v>
      </c>
      <c r="AS442">
        <v>2</v>
      </c>
      <c r="AT442">
        <v>4</v>
      </c>
      <c r="AU442">
        <v>12</v>
      </c>
      <c r="AV442">
        <v>18</v>
      </c>
      <c r="AW442">
        <v>11</v>
      </c>
      <c r="AX442">
        <v>9</v>
      </c>
      <c r="AY442">
        <v>7</v>
      </c>
      <c r="AZ442">
        <v>10</v>
      </c>
      <c r="BA442">
        <v>8</v>
      </c>
      <c r="BB442">
        <v>5</v>
      </c>
      <c r="BC442">
        <v>3</v>
      </c>
      <c r="BD442">
        <v>17</v>
      </c>
      <c r="BE442">
        <v>6</v>
      </c>
      <c r="BF442">
        <v>14</v>
      </c>
      <c r="BG442">
        <v>1</v>
      </c>
      <c r="BH442">
        <v>-17</v>
      </c>
    </row>
    <row r="443" spans="1:120" s="6" customFormat="1" x14ac:dyDescent="0.3">
      <c r="A443">
        <v>23759</v>
      </c>
      <c r="B443">
        <v>0</v>
      </c>
      <c r="C443">
        <v>1998</v>
      </c>
      <c r="D443" s="1">
        <v>44149.513194444444</v>
      </c>
      <c r="E443" t="s">
        <v>62</v>
      </c>
      <c r="F443">
        <v>2</v>
      </c>
      <c r="G443">
        <v>2</v>
      </c>
      <c r="H443">
        <v>2</v>
      </c>
      <c r="I443">
        <v>1</v>
      </c>
      <c r="J443">
        <v>1</v>
      </c>
      <c r="K443">
        <v>3</v>
      </c>
      <c r="L443">
        <v>3</v>
      </c>
      <c r="M443">
        <v>4</v>
      </c>
      <c r="N443">
        <v>1</v>
      </c>
      <c r="O443">
        <v>3</v>
      </c>
      <c r="P443">
        <v>1</v>
      </c>
      <c r="Q443">
        <v>4</v>
      </c>
      <c r="R443">
        <v>1</v>
      </c>
      <c r="S443">
        <v>2</v>
      </c>
      <c r="T443">
        <v>1</v>
      </c>
      <c r="U443">
        <v>2</v>
      </c>
      <c r="V443">
        <v>2</v>
      </c>
      <c r="W443">
        <v>2</v>
      </c>
      <c r="X443">
        <v>3</v>
      </c>
      <c r="Y443">
        <v>6</v>
      </c>
      <c r="Z443">
        <v>12</v>
      </c>
      <c r="AA443">
        <v>6</v>
      </c>
      <c r="AB443">
        <v>4</v>
      </c>
      <c r="AC443">
        <v>3</v>
      </c>
      <c r="AD443">
        <v>8</v>
      </c>
      <c r="AE443">
        <v>3</v>
      </c>
      <c r="AF443">
        <v>2</v>
      </c>
      <c r="AG443">
        <v>3</v>
      </c>
      <c r="AH443">
        <v>4</v>
      </c>
      <c r="AI443">
        <v>3</v>
      </c>
      <c r="AJ443">
        <v>6</v>
      </c>
      <c r="AK443">
        <v>8</v>
      </c>
      <c r="AL443">
        <v>5</v>
      </c>
      <c r="AM443">
        <v>2</v>
      </c>
      <c r="AN443">
        <v>9</v>
      </c>
      <c r="AO443">
        <v>17</v>
      </c>
      <c r="AP443">
        <v>5</v>
      </c>
      <c r="AQ443">
        <v>2</v>
      </c>
      <c r="AR443">
        <v>1</v>
      </c>
      <c r="AS443">
        <v>14</v>
      </c>
      <c r="AT443">
        <v>16</v>
      </c>
      <c r="AU443">
        <v>12</v>
      </c>
      <c r="AV443">
        <v>3</v>
      </c>
      <c r="AW443">
        <v>9</v>
      </c>
      <c r="AX443">
        <v>18</v>
      </c>
      <c r="AY443">
        <v>7</v>
      </c>
      <c r="AZ443">
        <v>13</v>
      </c>
      <c r="BA443">
        <v>10</v>
      </c>
      <c r="BB443">
        <v>4</v>
      </c>
      <c r="BC443">
        <v>15</v>
      </c>
      <c r="BD443">
        <v>8</v>
      </c>
      <c r="BE443">
        <v>11</v>
      </c>
      <c r="BF443">
        <v>6</v>
      </c>
      <c r="BG443">
        <v>17</v>
      </c>
      <c r="BH443">
        <v>3</v>
      </c>
    </row>
    <row r="444" spans="1:120" x14ac:dyDescent="0.3">
      <c r="A444" s="6">
        <v>22811</v>
      </c>
      <c r="B444" s="6">
        <v>1</v>
      </c>
      <c r="C444" s="6">
        <v>1996</v>
      </c>
      <c r="D444" s="7">
        <v>44149.554166666669</v>
      </c>
      <c r="E444" s="6">
        <v>1</v>
      </c>
      <c r="F444" s="6">
        <v>2</v>
      </c>
      <c r="G444" s="6">
        <v>1</v>
      </c>
      <c r="H444" s="6">
        <v>1</v>
      </c>
      <c r="I444" s="6">
        <v>1</v>
      </c>
      <c r="J444" s="6">
        <v>1</v>
      </c>
      <c r="K444" s="6">
        <v>4</v>
      </c>
      <c r="L444" s="6">
        <v>1</v>
      </c>
      <c r="M444" s="6">
        <v>3</v>
      </c>
      <c r="N444" s="6">
        <v>1</v>
      </c>
      <c r="O444" s="6">
        <v>1</v>
      </c>
      <c r="P444" s="6">
        <v>1</v>
      </c>
      <c r="Q444" s="6">
        <v>1</v>
      </c>
      <c r="R444" s="6">
        <v>1</v>
      </c>
      <c r="S444" s="6">
        <v>1</v>
      </c>
      <c r="T444" s="6">
        <v>3</v>
      </c>
      <c r="U444" s="6">
        <v>1</v>
      </c>
      <c r="V444" s="6">
        <v>1</v>
      </c>
      <c r="W444" s="6">
        <v>1</v>
      </c>
      <c r="X444" s="6">
        <v>3</v>
      </c>
      <c r="Y444" s="6">
        <v>2</v>
      </c>
      <c r="Z444" s="6">
        <v>3</v>
      </c>
      <c r="AA444" s="6">
        <v>4</v>
      </c>
      <c r="AB444" s="6">
        <v>6</v>
      </c>
      <c r="AC444" s="6">
        <v>3</v>
      </c>
      <c r="AD444" s="6">
        <v>5</v>
      </c>
      <c r="AE444" s="6">
        <v>4</v>
      </c>
      <c r="AF444" s="6">
        <v>3</v>
      </c>
      <c r="AG444" s="6">
        <v>4</v>
      </c>
      <c r="AH444" s="6">
        <v>8</v>
      </c>
      <c r="AI444" s="6">
        <v>3</v>
      </c>
      <c r="AJ444" s="6">
        <v>4</v>
      </c>
      <c r="AK444" s="6">
        <v>5</v>
      </c>
      <c r="AL444" s="6">
        <v>5</v>
      </c>
      <c r="AM444" s="6">
        <v>2</v>
      </c>
      <c r="AN444" s="6">
        <v>6</v>
      </c>
      <c r="AO444" s="6">
        <v>1</v>
      </c>
      <c r="AP444" s="6">
        <v>6</v>
      </c>
      <c r="AQ444" s="6">
        <v>18</v>
      </c>
      <c r="AR444" s="6">
        <v>10</v>
      </c>
      <c r="AS444" s="6">
        <v>17</v>
      </c>
      <c r="AT444" s="6">
        <v>11</v>
      </c>
      <c r="AU444" s="6">
        <v>9</v>
      </c>
      <c r="AV444" s="6">
        <v>8</v>
      </c>
      <c r="AW444" s="6">
        <v>15</v>
      </c>
      <c r="AX444" s="6">
        <v>12</v>
      </c>
      <c r="AY444" s="6">
        <v>13</v>
      </c>
      <c r="AZ444" s="6">
        <v>7</v>
      </c>
      <c r="BA444" s="6">
        <v>2</v>
      </c>
      <c r="BB444" s="6">
        <v>4</v>
      </c>
      <c r="BC444" s="6">
        <v>16</v>
      </c>
      <c r="BD444" s="6">
        <v>5</v>
      </c>
      <c r="BE444" s="6">
        <v>3</v>
      </c>
      <c r="BF444" s="6">
        <v>1</v>
      </c>
      <c r="BG444" s="6">
        <v>14</v>
      </c>
      <c r="BH444" s="6">
        <v>7</v>
      </c>
    </row>
    <row r="445" spans="1:120" x14ac:dyDescent="0.3">
      <c r="A445">
        <v>20814</v>
      </c>
      <c r="B445">
        <v>0</v>
      </c>
      <c r="C445">
        <v>1997</v>
      </c>
      <c r="D445" s="1">
        <v>44150.822916666664</v>
      </c>
      <c r="E445" t="s">
        <v>62</v>
      </c>
      <c r="F445">
        <v>3</v>
      </c>
      <c r="G445">
        <v>1</v>
      </c>
      <c r="H445">
        <v>1</v>
      </c>
      <c r="I445">
        <v>1</v>
      </c>
      <c r="J445">
        <v>1</v>
      </c>
      <c r="K445">
        <v>3</v>
      </c>
      <c r="L445">
        <v>1</v>
      </c>
      <c r="M445">
        <v>2</v>
      </c>
      <c r="N445">
        <v>1</v>
      </c>
      <c r="O445">
        <v>2</v>
      </c>
      <c r="P445">
        <v>1</v>
      </c>
      <c r="Q445">
        <v>3</v>
      </c>
      <c r="R445">
        <v>4</v>
      </c>
      <c r="S445">
        <v>1</v>
      </c>
      <c r="T445">
        <v>1</v>
      </c>
      <c r="U445">
        <v>1</v>
      </c>
      <c r="V445">
        <v>1</v>
      </c>
      <c r="W445">
        <v>2</v>
      </c>
      <c r="X445">
        <v>3</v>
      </c>
      <c r="Y445">
        <v>4</v>
      </c>
      <c r="Z445">
        <v>4</v>
      </c>
      <c r="AA445">
        <v>3</v>
      </c>
      <c r="AB445">
        <v>4</v>
      </c>
      <c r="AC445">
        <v>4</v>
      </c>
      <c r="AD445">
        <v>4</v>
      </c>
      <c r="AE445">
        <v>7</v>
      </c>
      <c r="AF445">
        <v>4</v>
      </c>
      <c r="AG445">
        <v>6</v>
      </c>
      <c r="AH445">
        <v>5</v>
      </c>
      <c r="AI445">
        <v>4</v>
      </c>
      <c r="AJ445">
        <v>5</v>
      </c>
      <c r="AK445">
        <v>2</v>
      </c>
      <c r="AL445">
        <v>3</v>
      </c>
      <c r="AM445">
        <v>3</v>
      </c>
      <c r="AN445">
        <v>3</v>
      </c>
      <c r="AO445">
        <v>2</v>
      </c>
      <c r="AP445">
        <v>12</v>
      </c>
      <c r="AQ445">
        <v>11</v>
      </c>
      <c r="AR445">
        <v>17</v>
      </c>
      <c r="AS445">
        <v>15</v>
      </c>
      <c r="AT445">
        <v>7</v>
      </c>
      <c r="AU445">
        <v>16</v>
      </c>
      <c r="AV445">
        <v>14</v>
      </c>
      <c r="AW445">
        <v>3</v>
      </c>
      <c r="AX445">
        <v>6</v>
      </c>
      <c r="AY445">
        <v>1</v>
      </c>
      <c r="AZ445">
        <v>5</v>
      </c>
      <c r="BA445">
        <v>10</v>
      </c>
      <c r="BB445">
        <v>9</v>
      </c>
      <c r="BC445">
        <v>18</v>
      </c>
      <c r="BD445">
        <v>2</v>
      </c>
      <c r="BE445">
        <v>13</v>
      </c>
      <c r="BF445">
        <v>8</v>
      </c>
      <c r="BG445">
        <v>4</v>
      </c>
      <c r="BH445">
        <v>-18</v>
      </c>
    </row>
    <row r="446" spans="1:120" s="6" customFormat="1" x14ac:dyDescent="0.3">
      <c r="A446" s="6">
        <v>23164</v>
      </c>
      <c r="B446" s="6">
        <v>0</v>
      </c>
      <c r="C446" s="6">
        <v>1991</v>
      </c>
      <c r="D446" s="7">
        <v>44150.871527777781</v>
      </c>
      <c r="E446" s="6">
        <v>1</v>
      </c>
      <c r="F446" s="6">
        <v>1</v>
      </c>
      <c r="G446" s="6">
        <v>1</v>
      </c>
      <c r="H446" s="6">
        <v>1</v>
      </c>
      <c r="I446" s="6">
        <v>1</v>
      </c>
      <c r="J446" s="6">
        <v>1</v>
      </c>
      <c r="K446" s="6">
        <v>1</v>
      </c>
      <c r="L446" s="6">
        <v>1</v>
      </c>
      <c r="M446" s="6">
        <v>1</v>
      </c>
      <c r="N446" s="6">
        <v>1</v>
      </c>
      <c r="O446" s="6">
        <v>1</v>
      </c>
      <c r="P446" s="6">
        <v>1</v>
      </c>
      <c r="Q446" s="6">
        <v>1</v>
      </c>
      <c r="R446" s="6">
        <v>1</v>
      </c>
      <c r="S446" s="6">
        <v>1</v>
      </c>
      <c r="T446" s="6">
        <v>1</v>
      </c>
      <c r="U446" s="6">
        <v>1</v>
      </c>
      <c r="V446" s="6">
        <v>1</v>
      </c>
      <c r="W446" s="6">
        <v>1</v>
      </c>
      <c r="X446" s="6">
        <v>5</v>
      </c>
      <c r="Y446" s="6">
        <v>2</v>
      </c>
      <c r="Z446" s="6">
        <v>6</v>
      </c>
      <c r="AA446" s="6">
        <v>6</v>
      </c>
      <c r="AB446" s="6">
        <v>4</v>
      </c>
      <c r="AC446" s="6">
        <v>3</v>
      </c>
      <c r="AD446" s="6">
        <v>3</v>
      </c>
      <c r="AE446" s="6">
        <v>2</v>
      </c>
      <c r="AF446" s="6">
        <v>5</v>
      </c>
      <c r="AG446" s="6">
        <v>3</v>
      </c>
      <c r="AH446" s="6">
        <v>3</v>
      </c>
      <c r="AI446" s="6">
        <v>1</v>
      </c>
      <c r="AJ446" s="6">
        <v>3</v>
      </c>
      <c r="AK446" s="6">
        <v>3</v>
      </c>
      <c r="AL446" s="6">
        <v>4</v>
      </c>
      <c r="AM446" s="6">
        <v>3</v>
      </c>
      <c r="AN446" s="6">
        <v>2</v>
      </c>
      <c r="AO446" s="6">
        <v>4</v>
      </c>
      <c r="AP446" s="6">
        <v>3</v>
      </c>
      <c r="AQ446" s="6">
        <v>8</v>
      </c>
      <c r="AR446" s="6">
        <v>7</v>
      </c>
      <c r="AS446" s="6">
        <v>9</v>
      </c>
      <c r="AT446" s="6">
        <v>4</v>
      </c>
      <c r="AU446" s="6">
        <v>14</v>
      </c>
      <c r="AV446" s="6">
        <v>16</v>
      </c>
      <c r="AW446" s="6">
        <v>15</v>
      </c>
      <c r="AX446" s="6">
        <v>6</v>
      </c>
      <c r="AY446" s="6">
        <v>2</v>
      </c>
      <c r="AZ446" s="6">
        <v>11</v>
      </c>
      <c r="BA446" s="6">
        <v>17</v>
      </c>
      <c r="BB446" s="6">
        <v>5</v>
      </c>
      <c r="BC446" s="6">
        <v>13</v>
      </c>
      <c r="BD446" s="6">
        <v>12</v>
      </c>
      <c r="BE446" s="6">
        <v>1</v>
      </c>
      <c r="BF446" s="6">
        <v>10</v>
      </c>
      <c r="BG446" s="6">
        <v>18</v>
      </c>
      <c r="BH446" s="6">
        <v>-28</v>
      </c>
    </row>
    <row r="447" spans="1:120" x14ac:dyDescent="0.3">
      <c r="A447">
        <v>23838</v>
      </c>
      <c r="B447">
        <v>0</v>
      </c>
      <c r="C447">
        <v>1987</v>
      </c>
      <c r="D447" s="1">
        <v>44150.98541666667</v>
      </c>
      <c r="E447" t="s">
        <v>62</v>
      </c>
      <c r="F447">
        <v>4</v>
      </c>
      <c r="G447">
        <v>1</v>
      </c>
      <c r="H447">
        <v>2</v>
      </c>
      <c r="I447">
        <v>1</v>
      </c>
      <c r="J447">
        <v>1</v>
      </c>
      <c r="K447">
        <v>4</v>
      </c>
      <c r="L447">
        <v>3</v>
      </c>
      <c r="M447">
        <v>4</v>
      </c>
      <c r="N447">
        <v>1</v>
      </c>
      <c r="O447">
        <v>3</v>
      </c>
      <c r="P447">
        <v>1</v>
      </c>
      <c r="Q447">
        <v>3</v>
      </c>
      <c r="R447">
        <v>4</v>
      </c>
      <c r="S447">
        <v>1</v>
      </c>
      <c r="T447">
        <v>3</v>
      </c>
      <c r="U447">
        <v>2</v>
      </c>
      <c r="V447">
        <v>3</v>
      </c>
      <c r="W447">
        <v>2</v>
      </c>
      <c r="X447">
        <v>4</v>
      </c>
      <c r="Y447">
        <v>3</v>
      </c>
      <c r="Z447">
        <v>8</v>
      </c>
      <c r="AA447">
        <v>5</v>
      </c>
      <c r="AB447">
        <v>7</v>
      </c>
      <c r="AC447">
        <v>4</v>
      </c>
      <c r="AD447">
        <v>7</v>
      </c>
      <c r="AE447">
        <v>5</v>
      </c>
      <c r="AF447">
        <v>4</v>
      </c>
      <c r="AG447">
        <v>5</v>
      </c>
      <c r="AH447">
        <v>7</v>
      </c>
      <c r="AI447">
        <v>4</v>
      </c>
      <c r="AJ447">
        <v>12</v>
      </c>
      <c r="AK447">
        <v>7</v>
      </c>
      <c r="AL447">
        <v>5</v>
      </c>
      <c r="AM447">
        <v>3</v>
      </c>
      <c r="AN447">
        <v>4</v>
      </c>
      <c r="AO447">
        <v>2</v>
      </c>
      <c r="AP447">
        <v>7</v>
      </c>
      <c r="AQ447">
        <v>10</v>
      </c>
      <c r="AR447">
        <v>14</v>
      </c>
      <c r="AS447">
        <v>3</v>
      </c>
      <c r="AT447">
        <v>15</v>
      </c>
      <c r="AU447">
        <v>5</v>
      </c>
      <c r="AV447">
        <v>1</v>
      </c>
      <c r="AW447">
        <v>6</v>
      </c>
      <c r="AX447">
        <v>8</v>
      </c>
      <c r="AY447">
        <v>4</v>
      </c>
      <c r="AZ447">
        <v>17</v>
      </c>
      <c r="BA447">
        <v>11</v>
      </c>
      <c r="BB447">
        <v>13</v>
      </c>
      <c r="BC447">
        <v>12</v>
      </c>
      <c r="BD447">
        <v>2</v>
      </c>
      <c r="BE447">
        <v>16</v>
      </c>
      <c r="BF447">
        <v>9</v>
      </c>
      <c r="BG447">
        <v>18</v>
      </c>
      <c r="BH447">
        <v>3</v>
      </c>
    </row>
    <row r="448" spans="1:120" s="6" customForma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</row>
    <row r="449" spans="1:105" s="6" customForma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</row>
    <row r="450" spans="1:105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</row>
    <row r="451" spans="1:105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</row>
    <row r="452" spans="1:105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</row>
    <row r="453" spans="1:105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</row>
    <row r="454" spans="1:105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</row>
    <row r="455" spans="1:105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</row>
    <row r="456" spans="1:105" s="6" customForma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</row>
    <row r="457" spans="1:105" s="6" customForma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</row>
    <row r="458" spans="1:105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</row>
    <row r="459" spans="1:105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</row>
    <row r="460" spans="1:105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</row>
    <row r="461" spans="1:105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</row>
    <row r="462" spans="1:105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</row>
    <row r="463" spans="1:105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</row>
    <row r="464" spans="1:105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</row>
    <row r="465" spans="1:105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</row>
    <row r="466" spans="1:105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</row>
    <row r="467" spans="1:105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</row>
    <row r="468" spans="1:105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</row>
    <row r="469" spans="1:105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</row>
    <row r="470" spans="1:105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</row>
    <row r="471" spans="1:105" s="6" customForma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</row>
    <row r="472" spans="1:105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</row>
    <row r="474" spans="1:105" s="6" customFormat="1" x14ac:dyDescent="0.3"/>
    <row r="476" spans="1:105" s="6" customFormat="1" x14ac:dyDescent="0.3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0"/>
  <sheetViews>
    <sheetView topLeftCell="AA1" workbookViewId="0">
      <selection activeCell="AA134" sqref="AA134"/>
    </sheetView>
  </sheetViews>
  <sheetFormatPr defaultRowHeight="14.4" x14ac:dyDescent="0.3"/>
  <cols>
    <col min="11" max="11" width="10.109375" bestFit="1" customWidth="1"/>
  </cols>
  <sheetData>
    <row r="1" spans="1:30" x14ac:dyDescent="0.3">
      <c r="A1" t="s">
        <v>165</v>
      </c>
      <c r="D1" t="s">
        <v>166</v>
      </c>
      <c r="G1" t="s">
        <v>167</v>
      </c>
      <c r="J1" t="s">
        <v>168</v>
      </c>
      <c r="M1" t="s">
        <v>169</v>
      </c>
      <c r="N1" s="26"/>
      <c r="O1" s="26">
        <v>8</v>
      </c>
      <c r="S1" t="s">
        <v>170</v>
      </c>
      <c r="T1">
        <v>0</v>
      </c>
      <c r="U1">
        <v>5</v>
      </c>
      <c r="V1">
        <v>12</v>
      </c>
      <c r="W1">
        <v>8</v>
      </c>
      <c r="X1" t="s">
        <v>60</v>
      </c>
      <c r="AA1">
        <v>1</v>
      </c>
      <c r="AB1">
        <v>9</v>
      </c>
      <c r="AC1">
        <v>11</v>
      </c>
      <c r="AD1">
        <v>18</v>
      </c>
    </row>
    <row r="2" spans="1:30" ht="15.6" x14ac:dyDescent="0.3">
      <c r="A2" t="s">
        <v>171</v>
      </c>
      <c r="B2">
        <v>3.9922484800000002</v>
      </c>
      <c r="D2" t="s">
        <v>171</v>
      </c>
      <c r="E2">
        <v>3.0046719899999998</v>
      </c>
      <c r="G2" t="s">
        <v>171</v>
      </c>
      <c r="H2">
        <v>6.1936412780000003</v>
      </c>
      <c r="J2" t="s">
        <v>171</v>
      </c>
      <c r="K2">
        <v>11.128283373</v>
      </c>
      <c r="N2" s="26">
        <v>5</v>
      </c>
      <c r="O2" s="26" t="s">
        <v>172</v>
      </c>
      <c r="P2" s="26">
        <v>21</v>
      </c>
      <c r="T2">
        <v>0</v>
      </c>
      <c r="U2" s="29">
        <v>9</v>
      </c>
      <c r="V2" s="29">
        <v>12</v>
      </c>
      <c r="W2" s="29">
        <v>21</v>
      </c>
      <c r="X2" s="30" t="s">
        <v>63</v>
      </c>
      <c r="Y2" s="30"/>
      <c r="Z2" s="30"/>
      <c r="AA2" s="30">
        <v>1</v>
      </c>
      <c r="AB2" s="30">
        <v>10</v>
      </c>
      <c r="AC2" s="30">
        <v>8</v>
      </c>
      <c r="AD2" s="30">
        <v>25</v>
      </c>
    </row>
    <row r="3" spans="1:30" ht="15.6" x14ac:dyDescent="0.3">
      <c r="A3" t="s">
        <v>173</v>
      </c>
      <c r="B3">
        <v>0.86221122100000003</v>
      </c>
      <c r="D3" t="s">
        <v>173</v>
      </c>
      <c r="E3">
        <v>0.60561921399999996</v>
      </c>
      <c r="G3" t="s">
        <v>174</v>
      </c>
      <c r="H3">
        <v>0.91355789099999996</v>
      </c>
      <c r="J3" t="s">
        <v>174</v>
      </c>
      <c r="K3">
        <v>0.91094962499999999</v>
      </c>
      <c r="N3" s="26">
        <v>9</v>
      </c>
      <c r="O3" s="26">
        <v>12</v>
      </c>
      <c r="P3" s="26">
        <v>15</v>
      </c>
      <c r="R3" t="s">
        <v>175</v>
      </c>
      <c r="S3" t="s">
        <v>176</v>
      </c>
      <c r="T3">
        <v>0</v>
      </c>
      <c r="U3" s="29">
        <v>12</v>
      </c>
      <c r="V3" s="29">
        <v>16</v>
      </c>
      <c r="W3" s="29">
        <v>15</v>
      </c>
      <c r="X3" s="30" t="s">
        <v>63</v>
      </c>
      <c r="Y3" s="30"/>
      <c r="Z3" s="30"/>
      <c r="AA3" s="30">
        <v>1</v>
      </c>
      <c r="AB3" s="30">
        <v>9</v>
      </c>
      <c r="AC3" s="30">
        <v>16</v>
      </c>
      <c r="AD3" s="30">
        <v>11</v>
      </c>
    </row>
    <row r="4" spans="1:30" ht="15.6" x14ac:dyDescent="0.3">
      <c r="B4" s="9">
        <f>B2*SQRT(1-B3)</f>
        <v>1.4819190812509324</v>
      </c>
      <c r="C4" s="9"/>
      <c r="D4" s="9"/>
      <c r="E4" s="9">
        <f>E2*SQRT(1-E3)</f>
        <v>1.8869263209975073</v>
      </c>
      <c r="F4" s="9"/>
      <c r="G4" s="9"/>
      <c r="H4" s="9">
        <f>H2*SQRT(1-H3)</f>
        <v>1.8209948831572462</v>
      </c>
      <c r="K4" s="9">
        <f>K2*SQRT(1-K3)</f>
        <v>3.3208254783866176</v>
      </c>
      <c r="N4" s="26">
        <v>12</v>
      </c>
      <c r="O4" s="26">
        <v>12</v>
      </c>
      <c r="P4" s="26">
        <v>22</v>
      </c>
      <c r="T4">
        <v>0</v>
      </c>
      <c r="U4" s="29">
        <v>10</v>
      </c>
      <c r="V4" s="29">
        <v>12</v>
      </c>
      <c r="W4" s="29">
        <v>22</v>
      </c>
      <c r="X4" s="30" t="s">
        <v>60</v>
      </c>
      <c r="Y4" s="30"/>
      <c r="Z4" s="30"/>
      <c r="AA4" s="30">
        <v>1</v>
      </c>
      <c r="AB4" s="30">
        <v>8</v>
      </c>
      <c r="AC4" s="30">
        <v>14</v>
      </c>
      <c r="AD4" s="30">
        <v>8</v>
      </c>
    </row>
    <row r="5" spans="1:30" ht="15.6" x14ac:dyDescent="0.3">
      <c r="N5" s="26">
        <v>10</v>
      </c>
      <c r="O5" s="26">
        <v>16</v>
      </c>
      <c r="P5" s="26">
        <v>24</v>
      </c>
      <c r="T5">
        <v>0</v>
      </c>
      <c r="U5" s="29">
        <v>11</v>
      </c>
      <c r="V5" s="29">
        <v>19</v>
      </c>
      <c r="W5" s="29">
        <v>24</v>
      </c>
      <c r="X5" s="30" t="s">
        <v>60</v>
      </c>
      <c r="Y5" s="30"/>
      <c r="Z5" s="30"/>
      <c r="AA5" s="30">
        <v>1</v>
      </c>
      <c r="AB5" s="30">
        <v>17</v>
      </c>
      <c r="AC5" s="30">
        <v>11</v>
      </c>
      <c r="AD5" s="30">
        <v>13</v>
      </c>
    </row>
    <row r="6" spans="1:30" ht="15.6" x14ac:dyDescent="0.3">
      <c r="N6" s="26">
        <v>11</v>
      </c>
      <c r="O6" s="26">
        <v>12</v>
      </c>
      <c r="P6" s="26">
        <v>12</v>
      </c>
      <c r="T6">
        <v>0</v>
      </c>
      <c r="U6" s="29">
        <v>7</v>
      </c>
      <c r="V6" s="29">
        <v>15</v>
      </c>
      <c r="W6" s="29">
        <v>12</v>
      </c>
      <c r="X6" s="30" t="s">
        <v>63</v>
      </c>
      <c r="Y6" s="30"/>
      <c r="Z6" s="30"/>
      <c r="AA6" s="30">
        <v>1</v>
      </c>
      <c r="AB6" s="30">
        <v>11</v>
      </c>
      <c r="AC6" s="30">
        <v>10</v>
      </c>
      <c r="AD6" s="30">
        <v>20</v>
      </c>
    </row>
    <row r="7" spans="1:30" ht="15.6" x14ac:dyDescent="0.3">
      <c r="N7" s="26">
        <v>7</v>
      </c>
      <c r="O7" s="26">
        <v>19</v>
      </c>
      <c r="P7" s="26">
        <v>17</v>
      </c>
      <c r="T7">
        <v>0</v>
      </c>
      <c r="U7" s="29">
        <v>8</v>
      </c>
      <c r="V7" s="29">
        <v>12</v>
      </c>
      <c r="W7" s="29">
        <v>17</v>
      </c>
      <c r="X7" s="30" t="s">
        <v>62</v>
      </c>
      <c r="Y7" s="30"/>
      <c r="Z7" s="30"/>
      <c r="AA7" s="30">
        <v>1</v>
      </c>
      <c r="AB7" s="30">
        <v>13</v>
      </c>
      <c r="AC7" s="30">
        <v>10</v>
      </c>
      <c r="AD7" s="30">
        <v>22</v>
      </c>
    </row>
    <row r="8" spans="1:30" ht="15.6" x14ac:dyDescent="0.3">
      <c r="N8" s="26">
        <v>8</v>
      </c>
      <c r="O8" s="26">
        <v>15</v>
      </c>
      <c r="P8" s="26">
        <v>24</v>
      </c>
      <c r="T8">
        <v>0</v>
      </c>
      <c r="U8" s="29">
        <v>11</v>
      </c>
      <c r="V8" s="29">
        <v>12</v>
      </c>
      <c r="W8" s="29">
        <v>24</v>
      </c>
      <c r="X8" s="30" t="s">
        <v>62</v>
      </c>
      <c r="Y8" s="30"/>
      <c r="Z8" s="30"/>
      <c r="AA8" s="30">
        <v>1</v>
      </c>
      <c r="AB8" s="30">
        <v>11</v>
      </c>
      <c r="AC8" s="30">
        <v>15</v>
      </c>
      <c r="AD8" s="30">
        <v>17</v>
      </c>
    </row>
    <row r="9" spans="1:30" ht="15.6" x14ac:dyDescent="0.3">
      <c r="N9" s="26">
        <v>11</v>
      </c>
      <c r="O9" s="26">
        <v>12</v>
      </c>
      <c r="P9" s="26">
        <v>19</v>
      </c>
      <c r="T9">
        <v>0</v>
      </c>
      <c r="U9" s="29">
        <v>12</v>
      </c>
      <c r="V9" s="29">
        <v>14</v>
      </c>
      <c r="W9" s="29">
        <v>19</v>
      </c>
      <c r="X9" s="30" t="s">
        <v>62</v>
      </c>
      <c r="Y9" s="30"/>
      <c r="Z9" s="30"/>
      <c r="AA9" s="30">
        <v>1</v>
      </c>
      <c r="AB9" s="30">
        <v>9</v>
      </c>
      <c r="AC9" s="30">
        <v>17</v>
      </c>
      <c r="AD9" s="30">
        <v>17</v>
      </c>
    </row>
    <row r="10" spans="1:30" ht="15.6" x14ac:dyDescent="0.3">
      <c r="N10" s="26">
        <v>12</v>
      </c>
      <c r="O10" s="26">
        <v>12</v>
      </c>
      <c r="P10" s="26">
        <v>12</v>
      </c>
      <c r="T10">
        <v>0</v>
      </c>
      <c r="U10" s="29">
        <v>6</v>
      </c>
      <c r="V10" s="29">
        <v>7</v>
      </c>
      <c r="W10" s="29">
        <v>12</v>
      </c>
      <c r="X10" s="30" t="s">
        <v>157</v>
      </c>
      <c r="Y10" s="30"/>
      <c r="Z10" s="30"/>
      <c r="AA10" s="30">
        <v>1</v>
      </c>
      <c r="AB10" s="30">
        <v>5</v>
      </c>
      <c r="AC10" s="30">
        <v>10</v>
      </c>
      <c r="AD10" s="30">
        <v>11</v>
      </c>
    </row>
    <row r="11" spans="1:30" ht="15.6" x14ac:dyDescent="0.3">
      <c r="N11" s="26">
        <v>6</v>
      </c>
      <c r="O11" s="26">
        <v>14</v>
      </c>
      <c r="P11" s="26">
        <v>17</v>
      </c>
      <c r="T11">
        <v>0</v>
      </c>
      <c r="U11" s="29">
        <v>7</v>
      </c>
      <c r="V11" s="29">
        <v>11</v>
      </c>
      <c r="W11" s="29">
        <v>17</v>
      </c>
      <c r="X11" s="30" t="s">
        <v>62</v>
      </c>
      <c r="Y11" s="30"/>
      <c r="Z11" s="30"/>
      <c r="AA11" s="30">
        <v>1</v>
      </c>
      <c r="AB11" s="30">
        <v>13</v>
      </c>
      <c r="AC11" s="30">
        <v>10</v>
      </c>
      <c r="AD11" s="30">
        <v>12</v>
      </c>
    </row>
    <row r="12" spans="1:30" ht="15.6" x14ac:dyDescent="0.3">
      <c r="N12" s="26">
        <v>7</v>
      </c>
      <c r="O12" s="26">
        <v>7</v>
      </c>
      <c r="P12" s="26">
        <v>28</v>
      </c>
      <c r="T12">
        <v>0</v>
      </c>
      <c r="U12" s="29">
        <v>13</v>
      </c>
      <c r="V12" s="29">
        <v>18</v>
      </c>
      <c r="W12" s="29">
        <v>28</v>
      </c>
      <c r="X12" s="30" t="s">
        <v>157</v>
      </c>
      <c r="Y12" s="30"/>
      <c r="Z12" s="30"/>
      <c r="AA12" s="30">
        <v>1</v>
      </c>
      <c r="AB12" s="30">
        <v>7</v>
      </c>
      <c r="AC12" s="30">
        <v>8</v>
      </c>
      <c r="AD12" s="30">
        <v>17</v>
      </c>
    </row>
    <row r="13" spans="1:30" ht="15.6" x14ac:dyDescent="0.3">
      <c r="N13" s="26">
        <v>13</v>
      </c>
      <c r="O13" s="26">
        <v>11</v>
      </c>
      <c r="P13" s="26">
        <v>11</v>
      </c>
      <c r="T13">
        <v>0</v>
      </c>
      <c r="U13" s="29">
        <v>6</v>
      </c>
      <c r="V13" s="29">
        <v>8</v>
      </c>
      <c r="W13" s="29">
        <v>11</v>
      </c>
      <c r="X13" s="30" t="s">
        <v>63</v>
      </c>
      <c r="Y13" s="30"/>
      <c r="Z13" s="30"/>
      <c r="AA13" s="30">
        <v>1</v>
      </c>
      <c r="AB13" s="30">
        <v>16</v>
      </c>
      <c r="AC13" s="30">
        <v>9</v>
      </c>
      <c r="AD13" s="30">
        <v>18</v>
      </c>
    </row>
    <row r="14" spans="1:30" ht="15.6" x14ac:dyDescent="0.3">
      <c r="N14" s="26">
        <v>6</v>
      </c>
      <c r="O14" s="26">
        <v>18</v>
      </c>
      <c r="P14" s="26">
        <v>21</v>
      </c>
      <c r="T14">
        <v>0</v>
      </c>
      <c r="U14" s="29">
        <v>8</v>
      </c>
      <c r="V14" s="29">
        <v>13</v>
      </c>
      <c r="W14" s="29">
        <v>21</v>
      </c>
      <c r="X14" s="30" t="s">
        <v>60</v>
      </c>
      <c r="Y14" s="30"/>
      <c r="Z14" s="30"/>
      <c r="AA14" s="30">
        <v>1</v>
      </c>
      <c r="AB14" s="30">
        <v>12</v>
      </c>
      <c r="AC14" s="30">
        <v>10</v>
      </c>
      <c r="AD14" s="30">
        <v>11</v>
      </c>
    </row>
    <row r="15" spans="1:30" ht="15.6" x14ac:dyDescent="0.3">
      <c r="N15" s="26">
        <v>8</v>
      </c>
      <c r="O15" s="26">
        <v>8</v>
      </c>
      <c r="P15" s="26">
        <v>15</v>
      </c>
      <c r="T15">
        <v>0</v>
      </c>
      <c r="U15" s="29">
        <v>12</v>
      </c>
      <c r="V15" s="29">
        <v>12</v>
      </c>
      <c r="W15" s="29">
        <v>15</v>
      </c>
      <c r="X15" s="30" t="s">
        <v>62</v>
      </c>
      <c r="Y15" s="30"/>
      <c r="Z15" s="30"/>
      <c r="AA15" s="30">
        <v>1</v>
      </c>
      <c r="AB15" s="30">
        <v>15</v>
      </c>
      <c r="AC15" s="30">
        <v>9</v>
      </c>
      <c r="AD15" s="30">
        <v>8</v>
      </c>
    </row>
    <row r="16" spans="1:30" ht="15.6" x14ac:dyDescent="0.3">
      <c r="N16" s="26">
        <v>12</v>
      </c>
      <c r="O16" s="26">
        <v>13</v>
      </c>
      <c r="P16" s="26">
        <v>29</v>
      </c>
      <c r="T16">
        <v>0</v>
      </c>
      <c r="U16" s="29">
        <v>20</v>
      </c>
      <c r="V16" s="29">
        <v>12</v>
      </c>
      <c r="W16" s="29">
        <v>29</v>
      </c>
      <c r="X16" s="30" t="s">
        <v>61</v>
      </c>
      <c r="Y16" s="30"/>
      <c r="Z16" s="30"/>
      <c r="AA16" s="30">
        <v>1</v>
      </c>
      <c r="AB16" s="30">
        <v>7</v>
      </c>
      <c r="AC16" s="30">
        <v>5</v>
      </c>
      <c r="AD16" s="30">
        <v>17</v>
      </c>
    </row>
    <row r="17" spans="14:30" ht="15.6" x14ac:dyDescent="0.3">
      <c r="N17" s="26">
        <v>20</v>
      </c>
      <c r="O17" s="26">
        <v>12</v>
      </c>
      <c r="P17" s="26">
        <v>14</v>
      </c>
      <c r="T17">
        <v>0</v>
      </c>
      <c r="U17" s="29">
        <v>9</v>
      </c>
      <c r="V17" s="29">
        <v>12</v>
      </c>
      <c r="W17" s="29">
        <v>14</v>
      </c>
      <c r="X17" s="30" t="s">
        <v>62</v>
      </c>
      <c r="Y17" s="30"/>
      <c r="Z17" s="30"/>
      <c r="AA17" s="30">
        <v>1</v>
      </c>
      <c r="AB17" s="30">
        <v>6</v>
      </c>
      <c r="AC17" s="30">
        <v>6</v>
      </c>
      <c r="AD17" s="30">
        <v>13</v>
      </c>
    </row>
    <row r="18" spans="14:30" ht="15.6" x14ac:dyDescent="0.3">
      <c r="N18" s="26">
        <v>9</v>
      </c>
      <c r="O18" s="26">
        <v>12</v>
      </c>
      <c r="P18" s="26">
        <v>23</v>
      </c>
      <c r="T18">
        <v>0</v>
      </c>
      <c r="U18" s="29">
        <v>14</v>
      </c>
      <c r="V18" s="29">
        <v>14</v>
      </c>
      <c r="W18" s="29">
        <v>23</v>
      </c>
      <c r="X18" s="30" t="s">
        <v>62</v>
      </c>
      <c r="Y18" s="30"/>
      <c r="Z18" s="30"/>
      <c r="AA18" s="30">
        <v>1</v>
      </c>
      <c r="AB18" s="30">
        <v>10</v>
      </c>
      <c r="AC18" s="30">
        <v>11</v>
      </c>
      <c r="AD18" s="30">
        <v>24</v>
      </c>
    </row>
    <row r="19" spans="14:30" ht="15.6" x14ac:dyDescent="0.3">
      <c r="N19" s="26">
        <v>14</v>
      </c>
      <c r="O19" s="26">
        <v>12</v>
      </c>
      <c r="P19" s="26">
        <v>27</v>
      </c>
      <c r="T19">
        <v>0</v>
      </c>
      <c r="U19" s="29">
        <v>18</v>
      </c>
      <c r="V19" s="29">
        <v>17</v>
      </c>
      <c r="W19" s="29">
        <v>27</v>
      </c>
      <c r="X19" s="30" t="s">
        <v>60</v>
      </c>
      <c r="Y19" s="30"/>
      <c r="Z19" s="30"/>
      <c r="AA19" s="30">
        <v>1</v>
      </c>
      <c r="AB19" s="30">
        <v>9</v>
      </c>
      <c r="AC19" s="30">
        <v>12</v>
      </c>
      <c r="AD19" s="30">
        <v>24</v>
      </c>
    </row>
    <row r="20" spans="14:30" ht="15.6" x14ac:dyDescent="0.3">
      <c r="N20" s="26">
        <v>18</v>
      </c>
      <c r="O20" s="26">
        <v>14</v>
      </c>
      <c r="P20" s="26">
        <v>18</v>
      </c>
      <c r="T20">
        <v>0</v>
      </c>
      <c r="U20" s="29">
        <v>8</v>
      </c>
      <c r="V20" s="29">
        <v>16</v>
      </c>
      <c r="W20" s="29">
        <v>18</v>
      </c>
      <c r="X20" s="30" t="s">
        <v>61</v>
      </c>
      <c r="Y20" s="30"/>
      <c r="Z20" s="30"/>
      <c r="AA20" s="30">
        <v>1</v>
      </c>
      <c r="AB20" s="30">
        <v>10</v>
      </c>
      <c r="AC20" s="30">
        <v>13</v>
      </c>
      <c r="AD20" s="30">
        <v>26</v>
      </c>
    </row>
    <row r="21" spans="14:30" ht="15.6" x14ac:dyDescent="0.3">
      <c r="N21" s="26">
        <v>8</v>
      </c>
      <c r="O21" s="26">
        <v>17</v>
      </c>
      <c r="P21" s="26">
        <v>19</v>
      </c>
      <c r="T21">
        <v>0</v>
      </c>
      <c r="U21" s="29">
        <v>15</v>
      </c>
      <c r="V21" s="29">
        <v>14</v>
      </c>
      <c r="W21" s="29">
        <v>19</v>
      </c>
      <c r="X21" s="30" t="s">
        <v>64</v>
      </c>
      <c r="Y21" s="30"/>
      <c r="Z21" s="30"/>
      <c r="AA21" s="30">
        <v>1</v>
      </c>
      <c r="AB21" s="30">
        <v>11</v>
      </c>
      <c r="AC21" s="30">
        <v>8</v>
      </c>
      <c r="AD21" s="30">
        <v>27</v>
      </c>
    </row>
    <row r="22" spans="14:30" ht="15.6" x14ac:dyDescent="0.3">
      <c r="N22" s="26">
        <v>15</v>
      </c>
      <c r="O22" s="26">
        <v>16</v>
      </c>
      <c r="P22" s="26">
        <v>9</v>
      </c>
      <c r="T22">
        <v>0</v>
      </c>
      <c r="U22" s="29">
        <v>6</v>
      </c>
      <c r="V22" s="29">
        <v>12</v>
      </c>
      <c r="W22" s="29">
        <v>9</v>
      </c>
      <c r="X22" s="30" t="s">
        <v>62</v>
      </c>
      <c r="Y22" s="30"/>
      <c r="Z22" s="30"/>
      <c r="AA22" s="30">
        <v>1</v>
      </c>
      <c r="AB22" s="30">
        <v>13</v>
      </c>
      <c r="AC22" s="30">
        <v>9</v>
      </c>
      <c r="AD22" s="30">
        <v>27</v>
      </c>
    </row>
    <row r="23" spans="14:30" ht="15.6" x14ac:dyDescent="0.3">
      <c r="N23" s="26">
        <v>6</v>
      </c>
      <c r="O23" s="26">
        <v>14</v>
      </c>
      <c r="P23" s="26">
        <v>21</v>
      </c>
      <c r="T23">
        <v>0</v>
      </c>
      <c r="U23" s="29">
        <v>16</v>
      </c>
      <c r="V23" s="29">
        <v>18</v>
      </c>
      <c r="W23" s="29">
        <v>21</v>
      </c>
      <c r="X23" s="30" t="s">
        <v>62</v>
      </c>
      <c r="Y23" s="30"/>
      <c r="Z23" s="30"/>
      <c r="AA23" s="30">
        <v>1</v>
      </c>
      <c r="AB23" s="30">
        <v>9</v>
      </c>
      <c r="AC23" s="30">
        <v>6</v>
      </c>
      <c r="AD23" s="30">
        <v>22</v>
      </c>
    </row>
    <row r="24" spans="14:30" ht="15.6" x14ac:dyDescent="0.3">
      <c r="N24" s="26">
        <v>16</v>
      </c>
      <c r="O24" s="26">
        <v>12</v>
      </c>
      <c r="P24" s="26">
        <v>12</v>
      </c>
      <c r="T24">
        <v>0</v>
      </c>
      <c r="U24" s="29">
        <v>7</v>
      </c>
      <c r="V24" s="29">
        <v>10</v>
      </c>
      <c r="W24" s="29">
        <v>12</v>
      </c>
      <c r="X24" s="30" t="s">
        <v>62</v>
      </c>
      <c r="Y24" s="30"/>
      <c r="Z24" s="30"/>
      <c r="AA24" s="30">
        <v>1</v>
      </c>
      <c r="AB24" s="30">
        <v>10</v>
      </c>
      <c r="AC24" s="30">
        <v>10</v>
      </c>
      <c r="AD24" s="30">
        <v>15</v>
      </c>
    </row>
    <row r="25" spans="14:30" ht="15.6" x14ac:dyDescent="0.3">
      <c r="N25" s="26">
        <v>7</v>
      </c>
      <c r="O25" s="26">
        <v>18</v>
      </c>
      <c r="P25" s="26">
        <v>19</v>
      </c>
      <c r="T25">
        <v>0</v>
      </c>
      <c r="U25" s="29">
        <v>13</v>
      </c>
      <c r="V25" s="29">
        <v>13</v>
      </c>
      <c r="W25" s="29">
        <v>19</v>
      </c>
      <c r="X25" s="30" t="s">
        <v>157</v>
      </c>
      <c r="Y25" s="30"/>
      <c r="Z25" s="30"/>
      <c r="AA25" s="30">
        <v>1</v>
      </c>
      <c r="AB25" s="30">
        <v>14</v>
      </c>
      <c r="AC25" s="30">
        <v>11</v>
      </c>
      <c r="AD25" s="30">
        <v>20</v>
      </c>
    </row>
    <row r="26" spans="14:30" ht="15.6" x14ac:dyDescent="0.3">
      <c r="N26" s="26">
        <v>13</v>
      </c>
      <c r="O26" s="26">
        <v>10</v>
      </c>
      <c r="P26" s="26">
        <v>17</v>
      </c>
      <c r="T26">
        <v>0</v>
      </c>
      <c r="U26" s="29">
        <v>14</v>
      </c>
      <c r="V26" s="29">
        <v>12</v>
      </c>
      <c r="W26" s="29">
        <v>17</v>
      </c>
      <c r="X26" s="30" t="s">
        <v>60</v>
      </c>
      <c r="Y26" s="30"/>
      <c r="Z26" s="30"/>
      <c r="AA26" s="30">
        <v>1</v>
      </c>
      <c r="AB26" s="30">
        <v>13</v>
      </c>
      <c r="AC26" s="30">
        <v>9</v>
      </c>
      <c r="AD26" s="30">
        <v>8</v>
      </c>
    </row>
    <row r="27" spans="14:30" ht="15.6" x14ac:dyDescent="0.3">
      <c r="N27" s="26">
        <v>14</v>
      </c>
      <c r="O27" s="26">
        <v>13</v>
      </c>
      <c r="P27" s="26">
        <v>18</v>
      </c>
      <c r="T27">
        <v>0</v>
      </c>
      <c r="U27" s="29">
        <v>9</v>
      </c>
      <c r="V27" s="29">
        <v>13</v>
      </c>
      <c r="W27" s="29">
        <v>18</v>
      </c>
      <c r="X27" s="30" t="s">
        <v>62</v>
      </c>
      <c r="Y27" s="30"/>
      <c r="Z27" s="30"/>
      <c r="AA27" s="30">
        <v>1</v>
      </c>
      <c r="AB27" s="30">
        <v>11</v>
      </c>
      <c r="AC27" s="30">
        <v>13</v>
      </c>
      <c r="AD27" s="30">
        <v>14</v>
      </c>
    </row>
    <row r="28" spans="14:30" ht="15.6" x14ac:dyDescent="0.3">
      <c r="N28" s="26">
        <v>9</v>
      </c>
      <c r="O28" s="26">
        <v>12</v>
      </c>
      <c r="P28" s="26">
        <v>8</v>
      </c>
      <c r="T28">
        <v>0</v>
      </c>
      <c r="U28" s="29">
        <v>5</v>
      </c>
      <c r="V28" s="29">
        <v>5</v>
      </c>
      <c r="W28" s="29">
        <v>8</v>
      </c>
      <c r="X28" s="30" t="s">
        <v>60</v>
      </c>
      <c r="Y28" s="30"/>
      <c r="Z28" s="30"/>
      <c r="AA28" s="30">
        <v>1</v>
      </c>
      <c r="AB28" s="30">
        <v>5</v>
      </c>
      <c r="AC28" s="30">
        <v>5</v>
      </c>
      <c r="AD28" s="30">
        <v>10</v>
      </c>
    </row>
    <row r="29" spans="14:30" ht="15.6" x14ac:dyDescent="0.3">
      <c r="N29" s="26">
        <v>5</v>
      </c>
      <c r="O29" s="26">
        <v>13</v>
      </c>
      <c r="P29" s="26">
        <v>13</v>
      </c>
      <c r="T29">
        <v>0</v>
      </c>
      <c r="U29" s="29">
        <v>9</v>
      </c>
      <c r="V29" s="29">
        <v>13</v>
      </c>
      <c r="W29" s="29">
        <v>13</v>
      </c>
      <c r="X29" s="30" t="s">
        <v>62</v>
      </c>
      <c r="Y29" s="30"/>
      <c r="Z29" s="30"/>
      <c r="AA29" s="30">
        <v>1</v>
      </c>
      <c r="AB29" s="30">
        <v>8</v>
      </c>
      <c r="AC29" s="30">
        <v>10</v>
      </c>
      <c r="AD29" s="30">
        <v>20</v>
      </c>
    </row>
    <row r="30" spans="14:30" ht="15.6" x14ac:dyDescent="0.3">
      <c r="N30" s="26">
        <v>9</v>
      </c>
      <c r="O30" s="26">
        <v>5</v>
      </c>
      <c r="P30" s="26">
        <v>26</v>
      </c>
      <c r="T30">
        <v>0</v>
      </c>
      <c r="U30" s="29">
        <v>13</v>
      </c>
      <c r="V30" s="29">
        <v>16</v>
      </c>
      <c r="W30" s="29">
        <v>26</v>
      </c>
      <c r="X30" s="30" t="s">
        <v>63</v>
      </c>
      <c r="Y30" s="30"/>
      <c r="Z30" s="30"/>
      <c r="AA30" s="30">
        <v>1</v>
      </c>
      <c r="AB30" s="30">
        <v>9</v>
      </c>
      <c r="AC30" s="30">
        <v>10</v>
      </c>
      <c r="AD30" s="30">
        <v>14</v>
      </c>
    </row>
    <row r="31" spans="14:30" ht="15.6" x14ac:dyDescent="0.3">
      <c r="N31" s="26">
        <v>13</v>
      </c>
      <c r="O31" s="26">
        <v>13</v>
      </c>
      <c r="P31" s="26">
        <v>22</v>
      </c>
      <c r="T31">
        <v>0</v>
      </c>
      <c r="U31" s="29">
        <v>12</v>
      </c>
      <c r="V31" s="29">
        <v>14</v>
      </c>
      <c r="W31" s="29">
        <v>22</v>
      </c>
      <c r="X31" s="30" t="s">
        <v>62</v>
      </c>
      <c r="Y31" s="30"/>
      <c r="Z31" s="30"/>
      <c r="AA31" s="30">
        <v>1</v>
      </c>
      <c r="AB31" s="30">
        <v>7</v>
      </c>
      <c r="AC31" s="30">
        <v>11</v>
      </c>
      <c r="AD31" s="30">
        <v>11</v>
      </c>
    </row>
    <row r="32" spans="14:30" ht="15.6" x14ac:dyDescent="0.3">
      <c r="N32" s="26">
        <v>12</v>
      </c>
      <c r="O32" s="26">
        <v>16</v>
      </c>
      <c r="P32" s="26">
        <v>26</v>
      </c>
      <c r="T32">
        <v>0</v>
      </c>
      <c r="U32" s="29">
        <v>12</v>
      </c>
      <c r="V32" s="29">
        <v>15</v>
      </c>
      <c r="W32" s="29">
        <v>26</v>
      </c>
      <c r="X32" s="30" t="s">
        <v>62</v>
      </c>
      <c r="Y32" s="30"/>
      <c r="Z32" s="30"/>
      <c r="AA32" s="30">
        <v>1</v>
      </c>
      <c r="AB32" s="30">
        <v>13</v>
      </c>
      <c r="AC32" s="30">
        <v>10</v>
      </c>
      <c r="AD32" s="30">
        <v>32</v>
      </c>
    </row>
    <row r="33" spans="14:30" ht="15.6" x14ac:dyDescent="0.3">
      <c r="N33" s="26">
        <v>12</v>
      </c>
      <c r="O33" s="26">
        <v>14</v>
      </c>
      <c r="P33" s="26">
        <v>10</v>
      </c>
      <c r="T33">
        <v>0</v>
      </c>
      <c r="U33" s="29">
        <v>7</v>
      </c>
      <c r="V33" s="29">
        <v>12</v>
      </c>
      <c r="W33" s="29">
        <v>10</v>
      </c>
      <c r="X33" s="30" t="s">
        <v>62</v>
      </c>
      <c r="Y33" s="30"/>
      <c r="Z33" s="30"/>
      <c r="AA33" s="30">
        <v>1</v>
      </c>
      <c r="AB33" s="30">
        <v>11</v>
      </c>
      <c r="AC33" s="30">
        <v>14</v>
      </c>
      <c r="AD33" s="30">
        <v>12</v>
      </c>
    </row>
    <row r="34" spans="14:30" ht="15.6" x14ac:dyDescent="0.3">
      <c r="N34" s="26">
        <v>7</v>
      </c>
      <c r="O34" s="26">
        <v>15</v>
      </c>
      <c r="P34" s="26">
        <v>22</v>
      </c>
      <c r="T34">
        <v>0</v>
      </c>
      <c r="U34" s="29">
        <v>13</v>
      </c>
      <c r="V34" s="29">
        <v>10</v>
      </c>
      <c r="W34" s="29">
        <v>22</v>
      </c>
      <c r="X34" s="30" t="s">
        <v>63</v>
      </c>
      <c r="Y34" s="30"/>
      <c r="Z34" s="30"/>
      <c r="AA34" s="30">
        <v>1</v>
      </c>
      <c r="AB34" s="30">
        <v>11</v>
      </c>
      <c r="AC34" s="30">
        <v>10</v>
      </c>
      <c r="AD34" s="30">
        <v>23</v>
      </c>
    </row>
    <row r="35" spans="14:30" ht="15.6" x14ac:dyDescent="0.3">
      <c r="N35" s="26">
        <v>13</v>
      </c>
      <c r="O35" s="26">
        <v>12</v>
      </c>
      <c r="P35" s="26">
        <v>9</v>
      </c>
      <c r="T35">
        <v>0</v>
      </c>
      <c r="U35" s="29">
        <v>5</v>
      </c>
      <c r="V35" s="29">
        <v>13</v>
      </c>
      <c r="W35" s="29">
        <v>9</v>
      </c>
      <c r="X35" s="30" t="s">
        <v>63</v>
      </c>
      <c r="Y35" s="30"/>
      <c r="Z35" s="30"/>
      <c r="AA35" s="30">
        <v>1</v>
      </c>
      <c r="AB35" s="30">
        <v>14</v>
      </c>
      <c r="AC35" s="30">
        <v>12</v>
      </c>
      <c r="AD35" s="30">
        <v>15</v>
      </c>
    </row>
    <row r="36" spans="14:30" ht="15.6" x14ac:dyDescent="0.3">
      <c r="N36" s="26">
        <v>5</v>
      </c>
      <c r="O36" s="26">
        <v>10</v>
      </c>
      <c r="P36" s="26">
        <v>20</v>
      </c>
      <c r="T36">
        <v>0</v>
      </c>
      <c r="U36" s="29">
        <v>12</v>
      </c>
      <c r="V36" s="29">
        <v>17</v>
      </c>
      <c r="W36" s="29">
        <v>20</v>
      </c>
      <c r="X36" s="30" t="s">
        <v>63</v>
      </c>
      <c r="Y36" s="30"/>
      <c r="Z36" s="30"/>
      <c r="AA36" s="30">
        <v>1</v>
      </c>
      <c r="AB36" s="30">
        <v>10</v>
      </c>
      <c r="AC36" s="30">
        <v>8</v>
      </c>
      <c r="AD36" s="30">
        <v>12</v>
      </c>
    </row>
    <row r="37" spans="14:30" ht="15.6" x14ac:dyDescent="0.3">
      <c r="N37" s="26">
        <v>12</v>
      </c>
      <c r="O37" s="26">
        <v>13</v>
      </c>
      <c r="P37" s="26">
        <v>19</v>
      </c>
      <c r="T37">
        <v>0</v>
      </c>
      <c r="U37" s="29">
        <v>15</v>
      </c>
      <c r="V37" s="29">
        <v>14</v>
      </c>
      <c r="W37" s="29">
        <v>19</v>
      </c>
      <c r="X37" s="30" t="s">
        <v>157</v>
      </c>
      <c r="Y37" s="30"/>
      <c r="Z37" s="30"/>
      <c r="AA37" s="30">
        <v>1</v>
      </c>
      <c r="AB37" s="30">
        <v>5</v>
      </c>
      <c r="AC37" s="30">
        <v>9</v>
      </c>
      <c r="AD37" s="30">
        <v>19</v>
      </c>
    </row>
    <row r="38" spans="14:30" ht="15.6" x14ac:dyDescent="0.3">
      <c r="N38" s="26">
        <v>15</v>
      </c>
      <c r="O38" s="26">
        <v>17</v>
      </c>
      <c r="P38" s="26">
        <v>22</v>
      </c>
      <c r="T38">
        <v>0</v>
      </c>
      <c r="U38" s="29">
        <v>11</v>
      </c>
      <c r="V38" s="29">
        <v>17</v>
      </c>
      <c r="W38" s="29">
        <v>22</v>
      </c>
      <c r="X38" s="30" t="s">
        <v>62</v>
      </c>
      <c r="Y38" s="30"/>
      <c r="Z38" s="30"/>
      <c r="AA38" s="30">
        <v>1</v>
      </c>
      <c r="AB38" s="30">
        <v>20</v>
      </c>
      <c r="AC38" s="30">
        <v>20</v>
      </c>
      <c r="AD38" s="30">
        <v>24</v>
      </c>
    </row>
    <row r="39" spans="14:30" ht="15.6" x14ac:dyDescent="0.3">
      <c r="N39" s="26">
        <v>11</v>
      </c>
      <c r="O39" s="26">
        <v>14</v>
      </c>
      <c r="P39" s="26">
        <v>15</v>
      </c>
      <c r="T39">
        <v>0</v>
      </c>
      <c r="U39" s="29">
        <v>11</v>
      </c>
      <c r="V39" s="29">
        <v>16</v>
      </c>
      <c r="W39" s="29">
        <v>15</v>
      </c>
      <c r="X39" s="30" t="s">
        <v>60</v>
      </c>
      <c r="Y39" s="30"/>
      <c r="Z39" s="30"/>
      <c r="AA39" s="30">
        <v>1</v>
      </c>
      <c r="AB39" s="30">
        <v>15</v>
      </c>
      <c r="AC39" s="30">
        <v>15</v>
      </c>
      <c r="AD39" s="30">
        <v>16</v>
      </c>
    </row>
    <row r="40" spans="14:30" ht="15.6" x14ac:dyDescent="0.3">
      <c r="N40" s="26">
        <v>11</v>
      </c>
      <c r="O40" s="26">
        <v>17</v>
      </c>
      <c r="P40" s="26">
        <v>11</v>
      </c>
      <c r="T40">
        <v>0</v>
      </c>
      <c r="U40" s="29">
        <v>9</v>
      </c>
      <c r="V40" s="29">
        <v>8</v>
      </c>
      <c r="W40" s="29">
        <v>11</v>
      </c>
      <c r="X40" s="30" t="s">
        <v>62</v>
      </c>
      <c r="Y40" s="30"/>
      <c r="Z40" s="30"/>
      <c r="AA40" s="30">
        <v>1</v>
      </c>
      <c r="AB40" s="30">
        <v>6</v>
      </c>
      <c r="AC40" s="30">
        <v>9</v>
      </c>
      <c r="AD40" s="30">
        <v>12</v>
      </c>
    </row>
    <row r="41" spans="14:30" ht="15.6" x14ac:dyDescent="0.3">
      <c r="N41" s="26">
        <v>9</v>
      </c>
      <c r="O41" s="26">
        <v>16</v>
      </c>
      <c r="P41" s="26">
        <v>18</v>
      </c>
      <c r="T41">
        <v>0</v>
      </c>
      <c r="U41" s="29">
        <v>8</v>
      </c>
      <c r="V41" s="29">
        <v>13</v>
      </c>
      <c r="W41" s="29">
        <v>18</v>
      </c>
      <c r="X41" s="30" t="s">
        <v>62</v>
      </c>
      <c r="Y41" s="30"/>
      <c r="Z41" s="30"/>
      <c r="AA41" s="30">
        <v>1</v>
      </c>
      <c r="AB41" s="30">
        <v>13</v>
      </c>
      <c r="AC41" s="30">
        <v>11</v>
      </c>
      <c r="AD41" s="30">
        <v>16</v>
      </c>
    </row>
    <row r="42" spans="14:30" ht="15.6" x14ac:dyDescent="0.3">
      <c r="N42" s="26">
        <v>8</v>
      </c>
      <c r="O42" s="26">
        <v>8</v>
      </c>
      <c r="P42" s="26">
        <v>19</v>
      </c>
      <c r="T42">
        <v>0</v>
      </c>
      <c r="U42" s="29">
        <v>13</v>
      </c>
      <c r="V42" s="29">
        <v>14</v>
      </c>
      <c r="W42" s="29">
        <v>19</v>
      </c>
      <c r="X42" s="30" t="s">
        <v>62</v>
      </c>
      <c r="Y42" s="30"/>
      <c r="Z42" s="30"/>
      <c r="AA42" s="30">
        <v>1</v>
      </c>
      <c r="AB42" s="30">
        <v>5</v>
      </c>
      <c r="AC42" s="30">
        <v>5</v>
      </c>
      <c r="AD42" s="30">
        <v>15</v>
      </c>
    </row>
    <row r="43" spans="14:30" ht="15.6" x14ac:dyDescent="0.3">
      <c r="N43" s="26">
        <v>13</v>
      </c>
      <c r="O43" s="26">
        <v>13</v>
      </c>
      <c r="P43" s="26">
        <v>27</v>
      </c>
      <c r="T43">
        <v>0</v>
      </c>
      <c r="U43" s="29">
        <v>15</v>
      </c>
      <c r="V43" s="29">
        <v>20</v>
      </c>
      <c r="W43" s="29">
        <v>27</v>
      </c>
      <c r="X43" s="30" t="s">
        <v>60</v>
      </c>
      <c r="Y43" s="30"/>
      <c r="Z43" s="30"/>
      <c r="AA43" s="30">
        <v>1</v>
      </c>
      <c r="AB43" s="30">
        <v>12</v>
      </c>
      <c r="AC43" s="30">
        <v>11</v>
      </c>
      <c r="AD43" s="30">
        <v>8</v>
      </c>
    </row>
    <row r="44" spans="14:30" ht="15.6" x14ac:dyDescent="0.3">
      <c r="N44" s="26">
        <v>15</v>
      </c>
      <c r="O44" s="26">
        <v>14</v>
      </c>
      <c r="P44" s="26">
        <v>10</v>
      </c>
      <c r="T44">
        <v>0</v>
      </c>
      <c r="U44" s="29">
        <v>5</v>
      </c>
      <c r="V44" s="29">
        <v>8</v>
      </c>
      <c r="W44" s="29">
        <v>10</v>
      </c>
      <c r="X44" s="30" t="s">
        <v>157</v>
      </c>
      <c r="Y44" s="30"/>
      <c r="Z44" s="30"/>
      <c r="AA44" s="30">
        <v>1</v>
      </c>
      <c r="AB44" s="30">
        <v>5</v>
      </c>
      <c r="AC44" s="30">
        <v>8</v>
      </c>
      <c r="AD44" s="30">
        <v>8</v>
      </c>
    </row>
    <row r="45" spans="14:30" ht="15.6" x14ac:dyDescent="0.3">
      <c r="N45" s="26">
        <v>5</v>
      </c>
      <c r="O45" s="26">
        <v>20</v>
      </c>
      <c r="P45" s="26">
        <v>26</v>
      </c>
      <c r="T45">
        <v>0</v>
      </c>
      <c r="U45" s="29">
        <v>15</v>
      </c>
      <c r="V45" s="29">
        <v>18</v>
      </c>
      <c r="W45" s="29">
        <v>26</v>
      </c>
      <c r="X45" s="30" t="s">
        <v>60</v>
      </c>
      <c r="Y45" s="30"/>
      <c r="Z45" s="30"/>
      <c r="AA45" s="30">
        <v>1</v>
      </c>
      <c r="AB45" s="30">
        <v>6</v>
      </c>
      <c r="AC45" s="30">
        <v>8</v>
      </c>
      <c r="AD45" s="30">
        <v>11</v>
      </c>
    </row>
    <row r="46" spans="14:30" ht="15.6" x14ac:dyDescent="0.3">
      <c r="N46" s="26">
        <v>15</v>
      </c>
      <c r="O46" s="26">
        <v>8</v>
      </c>
      <c r="P46" s="26">
        <v>9</v>
      </c>
      <c r="T46">
        <v>0</v>
      </c>
      <c r="U46" s="29">
        <v>5</v>
      </c>
      <c r="V46" s="29">
        <v>15</v>
      </c>
      <c r="W46" s="29">
        <v>9</v>
      </c>
      <c r="X46" s="30" t="s">
        <v>157</v>
      </c>
      <c r="Y46" s="30"/>
      <c r="Z46" s="30"/>
      <c r="AA46" s="30">
        <v>1</v>
      </c>
      <c r="AB46" s="30">
        <v>11</v>
      </c>
      <c r="AC46" s="30">
        <v>14</v>
      </c>
      <c r="AD46" s="30">
        <v>10</v>
      </c>
    </row>
    <row r="47" spans="14:30" ht="15.6" x14ac:dyDescent="0.3">
      <c r="N47" s="26">
        <v>5</v>
      </c>
      <c r="O47" s="26">
        <v>18</v>
      </c>
      <c r="P47" s="26">
        <v>15</v>
      </c>
      <c r="T47">
        <v>0</v>
      </c>
      <c r="U47" s="29">
        <v>12</v>
      </c>
      <c r="V47" s="29">
        <v>15</v>
      </c>
      <c r="W47" s="29">
        <v>15</v>
      </c>
      <c r="X47" s="30" t="s">
        <v>61</v>
      </c>
      <c r="Y47" s="30"/>
      <c r="Z47" s="30"/>
      <c r="AA47" s="30">
        <v>1</v>
      </c>
      <c r="AB47" s="30">
        <v>7</v>
      </c>
      <c r="AC47" s="30">
        <v>12</v>
      </c>
      <c r="AD47" s="30">
        <v>9</v>
      </c>
    </row>
    <row r="48" spans="14:30" ht="15.6" x14ac:dyDescent="0.3">
      <c r="N48" s="26">
        <v>12</v>
      </c>
      <c r="O48" s="26">
        <v>15</v>
      </c>
      <c r="P48" s="26">
        <v>16</v>
      </c>
      <c r="T48">
        <v>0</v>
      </c>
      <c r="U48" s="29">
        <v>10</v>
      </c>
      <c r="V48" s="29">
        <v>14</v>
      </c>
      <c r="W48" s="29">
        <v>16</v>
      </c>
      <c r="X48" s="30" t="s">
        <v>157</v>
      </c>
      <c r="Y48" s="30"/>
      <c r="Z48" s="30"/>
      <c r="AA48" s="30">
        <v>1</v>
      </c>
      <c r="AB48" s="30">
        <v>8</v>
      </c>
      <c r="AC48" s="30">
        <v>13</v>
      </c>
      <c r="AD48" s="30">
        <v>9</v>
      </c>
    </row>
    <row r="49" spans="14:30" ht="15.6" x14ac:dyDescent="0.3">
      <c r="N49" s="26">
        <v>10</v>
      </c>
      <c r="O49" s="26">
        <v>15</v>
      </c>
      <c r="P49" s="26">
        <v>22</v>
      </c>
      <c r="T49">
        <v>0</v>
      </c>
      <c r="U49" s="29">
        <v>13</v>
      </c>
      <c r="V49" s="29">
        <v>16</v>
      </c>
      <c r="W49" s="29">
        <v>22</v>
      </c>
      <c r="X49" s="30" t="s">
        <v>157</v>
      </c>
      <c r="Y49" s="30"/>
      <c r="Z49" s="30"/>
      <c r="AA49" s="30">
        <v>1</v>
      </c>
      <c r="AB49" s="30">
        <v>10</v>
      </c>
      <c r="AC49" s="30">
        <v>5</v>
      </c>
      <c r="AD49" s="30">
        <v>11</v>
      </c>
    </row>
    <row r="50" spans="14:30" ht="15.6" x14ac:dyDescent="0.3">
      <c r="N50" s="26">
        <v>13</v>
      </c>
      <c r="O50" s="26">
        <v>14</v>
      </c>
      <c r="P50" s="26">
        <v>11</v>
      </c>
      <c r="T50">
        <v>0</v>
      </c>
      <c r="U50" s="29">
        <v>6</v>
      </c>
      <c r="V50" s="29">
        <v>11</v>
      </c>
      <c r="W50" s="29">
        <v>11</v>
      </c>
      <c r="X50" s="30" t="s">
        <v>60</v>
      </c>
      <c r="Y50" s="30"/>
      <c r="Z50" s="30"/>
      <c r="AA50" s="30">
        <v>1</v>
      </c>
      <c r="AB50" s="30">
        <v>9</v>
      </c>
      <c r="AC50" s="30">
        <v>11</v>
      </c>
      <c r="AD50" s="30">
        <v>21</v>
      </c>
    </row>
    <row r="51" spans="14:30" ht="15.6" x14ac:dyDescent="0.3">
      <c r="N51" s="26">
        <v>6</v>
      </c>
      <c r="O51" s="26">
        <v>16</v>
      </c>
      <c r="P51" s="26">
        <v>12</v>
      </c>
      <c r="T51">
        <v>0</v>
      </c>
      <c r="U51" s="29">
        <v>6</v>
      </c>
      <c r="V51" s="29">
        <v>12</v>
      </c>
      <c r="W51" s="29">
        <v>12</v>
      </c>
      <c r="X51" s="30" t="s">
        <v>62</v>
      </c>
      <c r="Y51" s="30"/>
      <c r="Z51" s="30"/>
      <c r="AA51" s="30">
        <v>1</v>
      </c>
      <c r="AB51" s="30">
        <v>8</v>
      </c>
      <c r="AC51" s="30">
        <v>6</v>
      </c>
      <c r="AD51" s="30">
        <v>11</v>
      </c>
    </row>
    <row r="52" spans="14:30" ht="15.6" x14ac:dyDescent="0.3">
      <c r="N52" s="26">
        <v>6</v>
      </c>
      <c r="O52" s="26">
        <v>11</v>
      </c>
      <c r="P52" s="26">
        <v>17</v>
      </c>
      <c r="T52">
        <v>0</v>
      </c>
      <c r="U52" s="29">
        <v>14</v>
      </c>
      <c r="V52" s="29">
        <v>12</v>
      </c>
      <c r="W52" s="29">
        <v>17</v>
      </c>
      <c r="X52" s="30" t="s">
        <v>62</v>
      </c>
      <c r="Y52" s="30"/>
      <c r="Z52" s="30"/>
      <c r="AA52" s="30">
        <v>1</v>
      </c>
      <c r="AB52" s="30">
        <v>11</v>
      </c>
      <c r="AC52" s="30">
        <v>13</v>
      </c>
      <c r="AD52" s="30">
        <v>15</v>
      </c>
    </row>
    <row r="53" spans="14:30" ht="15.6" x14ac:dyDescent="0.3">
      <c r="N53" s="26">
        <v>14</v>
      </c>
      <c r="O53" s="26">
        <v>12</v>
      </c>
      <c r="P53" s="26">
        <v>13</v>
      </c>
      <c r="T53">
        <v>0</v>
      </c>
      <c r="U53" s="29">
        <v>12</v>
      </c>
      <c r="V53" s="29">
        <v>10</v>
      </c>
      <c r="W53" s="29">
        <v>13</v>
      </c>
      <c r="X53" s="30" t="s">
        <v>60</v>
      </c>
      <c r="Y53" s="30"/>
      <c r="Z53" s="30"/>
      <c r="AA53" s="30">
        <v>1</v>
      </c>
      <c r="AB53" s="30">
        <v>6</v>
      </c>
      <c r="AC53" s="30">
        <v>12</v>
      </c>
      <c r="AD53" s="30">
        <v>8</v>
      </c>
    </row>
    <row r="54" spans="14:30" ht="15.6" x14ac:dyDescent="0.3">
      <c r="N54" s="26">
        <v>12</v>
      </c>
      <c r="O54" s="26">
        <v>12</v>
      </c>
      <c r="P54" s="26">
        <v>9</v>
      </c>
      <c r="T54">
        <v>0</v>
      </c>
      <c r="U54" s="29">
        <v>8</v>
      </c>
      <c r="V54" s="29">
        <v>11</v>
      </c>
      <c r="W54" s="29">
        <v>9</v>
      </c>
      <c r="X54" s="30" t="s">
        <v>62</v>
      </c>
      <c r="Y54" s="30"/>
      <c r="Z54" s="30"/>
      <c r="AA54" s="30">
        <v>1</v>
      </c>
      <c r="AB54" s="30">
        <v>17</v>
      </c>
      <c r="AC54" s="30">
        <v>6</v>
      </c>
      <c r="AD54" s="30">
        <v>16</v>
      </c>
    </row>
    <row r="55" spans="14:30" ht="15.6" x14ac:dyDescent="0.3">
      <c r="N55" s="26">
        <v>8</v>
      </c>
      <c r="O55" s="26">
        <v>10</v>
      </c>
      <c r="P55" s="26">
        <v>19</v>
      </c>
      <c r="T55">
        <v>0</v>
      </c>
      <c r="U55" s="29">
        <v>9</v>
      </c>
      <c r="V55" s="29">
        <v>15</v>
      </c>
      <c r="W55" s="29">
        <v>19</v>
      </c>
      <c r="X55" s="30" t="s">
        <v>62</v>
      </c>
      <c r="Y55" s="30"/>
      <c r="Z55" s="30"/>
      <c r="AA55" s="30">
        <v>1</v>
      </c>
      <c r="AB55" s="30">
        <v>9</v>
      </c>
      <c r="AC55" s="30">
        <v>11</v>
      </c>
      <c r="AD55" s="30">
        <v>18</v>
      </c>
    </row>
    <row r="56" spans="14:30" ht="15.6" x14ac:dyDescent="0.3">
      <c r="N56" s="26">
        <v>9</v>
      </c>
      <c r="O56" s="26">
        <v>11</v>
      </c>
      <c r="P56" s="26">
        <v>20</v>
      </c>
      <c r="T56">
        <v>0</v>
      </c>
      <c r="U56" s="29">
        <v>14</v>
      </c>
      <c r="V56" s="29">
        <v>17</v>
      </c>
      <c r="W56" s="29">
        <v>20</v>
      </c>
      <c r="X56" s="30" t="s">
        <v>157</v>
      </c>
      <c r="Y56" s="30"/>
      <c r="Z56" s="30"/>
      <c r="AA56" s="30">
        <v>1</v>
      </c>
      <c r="AB56" s="30">
        <v>14</v>
      </c>
      <c r="AC56" s="30">
        <v>11</v>
      </c>
      <c r="AD56" s="30">
        <v>16</v>
      </c>
    </row>
    <row r="57" spans="14:30" ht="15.6" x14ac:dyDescent="0.3">
      <c r="N57" s="26">
        <v>14</v>
      </c>
      <c r="O57" s="26">
        <v>15</v>
      </c>
      <c r="P57" s="26">
        <v>24</v>
      </c>
      <c r="T57">
        <v>0</v>
      </c>
      <c r="U57" s="29">
        <v>10</v>
      </c>
      <c r="V57" s="29">
        <v>12</v>
      </c>
      <c r="W57" s="29">
        <v>24</v>
      </c>
      <c r="X57" s="30" t="s">
        <v>62</v>
      </c>
      <c r="Y57" s="30"/>
      <c r="Z57" s="30"/>
      <c r="AA57" s="30">
        <v>1</v>
      </c>
      <c r="AB57" s="30">
        <v>11</v>
      </c>
      <c r="AC57" s="30">
        <v>10</v>
      </c>
      <c r="AD57" s="30">
        <v>20</v>
      </c>
    </row>
    <row r="58" spans="14:30" ht="15.6" x14ac:dyDescent="0.3">
      <c r="N58" s="26">
        <v>10</v>
      </c>
      <c r="O58" s="26">
        <v>17</v>
      </c>
      <c r="P58" s="26">
        <v>24</v>
      </c>
      <c r="T58">
        <v>0</v>
      </c>
      <c r="U58" s="29">
        <v>13</v>
      </c>
      <c r="V58" s="29">
        <v>17</v>
      </c>
      <c r="W58" s="29">
        <v>24</v>
      </c>
      <c r="X58" s="30" t="s">
        <v>60</v>
      </c>
      <c r="Y58" s="30"/>
      <c r="Z58" s="30"/>
      <c r="AA58" s="30">
        <v>1</v>
      </c>
      <c r="AB58" s="30">
        <v>12</v>
      </c>
      <c r="AC58" s="30">
        <v>10</v>
      </c>
      <c r="AD58" s="30">
        <v>10</v>
      </c>
    </row>
    <row r="59" spans="14:30" ht="15.6" x14ac:dyDescent="0.3">
      <c r="N59" s="26">
        <v>13</v>
      </c>
      <c r="O59" s="26">
        <v>12</v>
      </c>
      <c r="P59" s="26">
        <v>24</v>
      </c>
      <c r="T59">
        <v>0</v>
      </c>
      <c r="U59" s="29">
        <v>13</v>
      </c>
      <c r="V59" s="29">
        <v>14</v>
      </c>
      <c r="W59" s="29">
        <v>24</v>
      </c>
      <c r="X59" s="30" t="s">
        <v>62</v>
      </c>
      <c r="Y59" s="30"/>
      <c r="Z59" s="30"/>
      <c r="AA59" s="30">
        <v>1</v>
      </c>
      <c r="AB59" s="30">
        <v>14</v>
      </c>
      <c r="AC59" s="30">
        <v>7</v>
      </c>
      <c r="AD59" s="30">
        <v>8</v>
      </c>
    </row>
    <row r="60" spans="14:30" ht="15.6" x14ac:dyDescent="0.3">
      <c r="N60" s="26">
        <v>13</v>
      </c>
      <c r="O60" s="26">
        <v>17</v>
      </c>
      <c r="P60" s="26">
        <v>26</v>
      </c>
      <c r="T60">
        <v>0</v>
      </c>
      <c r="U60" s="29">
        <v>8</v>
      </c>
      <c r="V60" s="29">
        <v>10</v>
      </c>
      <c r="W60" s="29">
        <v>26</v>
      </c>
      <c r="X60" s="30" t="s">
        <v>62</v>
      </c>
      <c r="Y60" s="30"/>
      <c r="Z60" s="30"/>
      <c r="AA60" s="30">
        <v>1</v>
      </c>
      <c r="AB60" s="30">
        <v>8</v>
      </c>
      <c r="AC60" s="30">
        <v>7</v>
      </c>
      <c r="AD60" s="30">
        <v>12</v>
      </c>
    </row>
    <row r="61" spans="14:30" ht="15.6" x14ac:dyDescent="0.3">
      <c r="N61" s="26">
        <v>8</v>
      </c>
      <c r="O61" s="26">
        <v>14</v>
      </c>
      <c r="P61" s="26">
        <v>13</v>
      </c>
      <c r="T61">
        <v>0</v>
      </c>
      <c r="U61" s="29">
        <v>12</v>
      </c>
      <c r="V61" s="29">
        <v>13</v>
      </c>
      <c r="W61" s="29">
        <v>13</v>
      </c>
      <c r="X61" s="30" t="s">
        <v>63</v>
      </c>
      <c r="Y61" s="30"/>
      <c r="Z61" s="30"/>
      <c r="AA61" s="30">
        <v>1</v>
      </c>
      <c r="AB61" s="30">
        <v>10</v>
      </c>
      <c r="AC61" s="30">
        <v>9</v>
      </c>
      <c r="AD61" s="30">
        <v>19</v>
      </c>
    </row>
    <row r="62" spans="14:30" ht="15.6" x14ac:dyDescent="0.3">
      <c r="N62" s="26">
        <v>12</v>
      </c>
      <c r="O62" s="26">
        <v>10</v>
      </c>
      <c r="P62" s="26">
        <v>27</v>
      </c>
      <c r="T62">
        <v>0</v>
      </c>
      <c r="U62" s="29">
        <v>17</v>
      </c>
      <c r="V62" s="29">
        <v>12</v>
      </c>
      <c r="W62" s="29">
        <v>27</v>
      </c>
      <c r="X62" s="30" t="s">
        <v>62</v>
      </c>
      <c r="Y62" s="30"/>
      <c r="Z62" s="30"/>
      <c r="AA62" s="30">
        <v>1</v>
      </c>
      <c r="AB62" s="30">
        <v>10</v>
      </c>
      <c r="AC62" s="30">
        <v>9</v>
      </c>
      <c r="AD62" s="30">
        <v>21</v>
      </c>
    </row>
    <row r="63" spans="14:30" ht="15.6" x14ac:dyDescent="0.3">
      <c r="N63" s="26">
        <v>17</v>
      </c>
      <c r="O63" s="26">
        <v>13</v>
      </c>
      <c r="P63" s="26">
        <v>10</v>
      </c>
      <c r="T63">
        <v>0</v>
      </c>
      <c r="U63" s="29">
        <v>5</v>
      </c>
      <c r="V63" s="29">
        <v>11</v>
      </c>
      <c r="W63" s="29">
        <v>10</v>
      </c>
      <c r="X63" s="30" t="s">
        <v>63</v>
      </c>
      <c r="Y63" s="30"/>
      <c r="Z63" s="30"/>
      <c r="AA63" s="30">
        <v>1</v>
      </c>
      <c r="AB63" s="30">
        <v>7</v>
      </c>
      <c r="AC63" s="30">
        <v>15</v>
      </c>
      <c r="AD63" s="30">
        <v>18</v>
      </c>
    </row>
    <row r="64" spans="14:30" ht="15.6" x14ac:dyDescent="0.3">
      <c r="N64" s="26">
        <v>5</v>
      </c>
      <c r="O64" s="26">
        <v>12</v>
      </c>
      <c r="P64" s="26">
        <v>27</v>
      </c>
      <c r="T64">
        <v>0</v>
      </c>
      <c r="U64" s="29">
        <v>10</v>
      </c>
      <c r="V64" s="29">
        <v>13</v>
      </c>
      <c r="W64" s="29">
        <v>27</v>
      </c>
      <c r="X64" s="30" t="s">
        <v>63</v>
      </c>
      <c r="Y64" s="30"/>
      <c r="Z64" s="30"/>
      <c r="AA64" s="30">
        <v>1</v>
      </c>
      <c r="AB64" s="30">
        <v>15</v>
      </c>
      <c r="AC64" s="30">
        <v>10</v>
      </c>
      <c r="AD64" s="30">
        <v>10</v>
      </c>
    </row>
    <row r="65" spans="14:30" ht="15.6" x14ac:dyDescent="0.3">
      <c r="N65" s="26">
        <v>10</v>
      </c>
      <c r="O65" s="26">
        <v>11</v>
      </c>
      <c r="P65" s="26">
        <v>15</v>
      </c>
      <c r="T65">
        <v>0</v>
      </c>
      <c r="U65" s="29">
        <v>9</v>
      </c>
      <c r="V65" s="29">
        <v>15</v>
      </c>
      <c r="W65" s="29">
        <v>15</v>
      </c>
      <c r="X65" s="30" t="s">
        <v>62</v>
      </c>
      <c r="Y65" s="30"/>
      <c r="Z65" s="30"/>
      <c r="AA65" s="30">
        <v>1</v>
      </c>
      <c r="AB65" s="30">
        <v>11</v>
      </c>
      <c r="AC65" s="30">
        <v>12</v>
      </c>
      <c r="AD65" s="30">
        <v>15</v>
      </c>
    </row>
    <row r="66" spans="14:30" ht="15.6" x14ac:dyDescent="0.3">
      <c r="N66" s="26">
        <v>9</v>
      </c>
      <c r="O66" s="26">
        <v>13</v>
      </c>
      <c r="P66" s="26">
        <v>27</v>
      </c>
      <c r="T66">
        <v>0</v>
      </c>
      <c r="U66" s="29">
        <v>13</v>
      </c>
      <c r="V66" s="29">
        <v>16</v>
      </c>
      <c r="W66" s="29">
        <v>27</v>
      </c>
      <c r="X66" s="30" t="s">
        <v>62</v>
      </c>
      <c r="Y66" s="30"/>
      <c r="Z66" s="30"/>
      <c r="AA66" s="30">
        <v>1</v>
      </c>
      <c r="AB66" s="30">
        <v>10</v>
      </c>
      <c r="AC66" s="30">
        <v>8</v>
      </c>
      <c r="AD66" s="30">
        <v>12</v>
      </c>
    </row>
    <row r="67" spans="14:30" ht="15.6" x14ac:dyDescent="0.3">
      <c r="N67" s="26">
        <v>13</v>
      </c>
      <c r="O67" s="26">
        <v>15</v>
      </c>
      <c r="P67" s="26">
        <v>22</v>
      </c>
      <c r="T67">
        <v>0</v>
      </c>
      <c r="U67" s="29">
        <v>14</v>
      </c>
      <c r="V67" s="29">
        <v>14</v>
      </c>
      <c r="W67" s="29">
        <v>22</v>
      </c>
      <c r="X67" s="30" t="s">
        <v>62</v>
      </c>
      <c r="Y67" s="30"/>
      <c r="Z67" s="30"/>
      <c r="AA67" s="30">
        <v>1</v>
      </c>
      <c r="AB67" s="30">
        <v>9</v>
      </c>
      <c r="AC67" s="30">
        <v>10</v>
      </c>
      <c r="AD67" s="30">
        <v>13</v>
      </c>
    </row>
    <row r="68" spans="14:30" ht="15.6" x14ac:dyDescent="0.3">
      <c r="N68" s="26">
        <v>14</v>
      </c>
      <c r="O68" s="26">
        <v>16</v>
      </c>
      <c r="P68" s="26">
        <v>31</v>
      </c>
      <c r="T68">
        <v>0</v>
      </c>
      <c r="U68" s="29">
        <v>20</v>
      </c>
      <c r="V68" s="29">
        <v>20</v>
      </c>
      <c r="W68" s="29">
        <v>31</v>
      </c>
      <c r="X68" s="30" t="s">
        <v>61</v>
      </c>
      <c r="Y68" s="30"/>
      <c r="Z68" s="30"/>
      <c r="AA68" s="30">
        <v>1</v>
      </c>
      <c r="AB68" s="30">
        <v>14</v>
      </c>
      <c r="AC68" s="30">
        <v>11</v>
      </c>
      <c r="AD68" s="30">
        <v>13</v>
      </c>
    </row>
    <row r="69" spans="14:30" ht="15.6" x14ac:dyDescent="0.3">
      <c r="N69" s="26">
        <v>20</v>
      </c>
      <c r="O69" s="26">
        <v>14</v>
      </c>
      <c r="P69" s="26">
        <v>23</v>
      </c>
      <c r="T69">
        <v>0</v>
      </c>
      <c r="U69" s="29">
        <v>14</v>
      </c>
      <c r="V69" s="29">
        <v>17</v>
      </c>
      <c r="W69" s="29">
        <v>23</v>
      </c>
      <c r="X69" s="30" t="s">
        <v>62</v>
      </c>
      <c r="Y69" s="30"/>
      <c r="Z69" s="30"/>
      <c r="AA69" s="30">
        <v>1</v>
      </c>
      <c r="AB69" s="30">
        <v>12</v>
      </c>
      <c r="AC69" s="30">
        <v>11</v>
      </c>
      <c r="AD69" s="30">
        <v>10</v>
      </c>
    </row>
    <row r="70" spans="14:30" ht="15.6" x14ac:dyDescent="0.3">
      <c r="N70" s="26">
        <v>14</v>
      </c>
      <c r="O70" s="26">
        <v>20</v>
      </c>
      <c r="P70" s="26">
        <v>23</v>
      </c>
      <c r="T70">
        <v>0</v>
      </c>
      <c r="U70" s="29">
        <v>13</v>
      </c>
      <c r="V70" s="29">
        <v>13</v>
      </c>
      <c r="W70" s="29">
        <v>23</v>
      </c>
      <c r="X70" s="30" t="s">
        <v>63</v>
      </c>
      <c r="Y70" s="30"/>
      <c r="Z70" s="30"/>
      <c r="AA70" s="30">
        <v>1</v>
      </c>
      <c r="AB70" s="30">
        <v>12</v>
      </c>
      <c r="AC70" s="30">
        <v>12</v>
      </c>
      <c r="AD70" s="30">
        <v>9</v>
      </c>
    </row>
    <row r="71" spans="14:30" ht="15.6" x14ac:dyDescent="0.3">
      <c r="N71" s="26">
        <v>13</v>
      </c>
      <c r="O71" s="26">
        <v>17</v>
      </c>
      <c r="P71" s="26">
        <v>18</v>
      </c>
      <c r="T71">
        <v>0</v>
      </c>
      <c r="U71" s="29">
        <v>10</v>
      </c>
      <c r="V71" s="29">
        <v>11</v>
      </c>
      <c r="W71" s="29">
        <v>18</v>
      </c>
      <c r="X71" s="30" t="s">
        <v>63</v>
      </c>
      <c r="Y71" s="30"/>
      <c r="Z71" s="30"/>
      <c r="AA71" s="30">
        <v>1</v>
      </c>
      <c r="AB71" s="30">
        <v>9</v>
      </c>
      <c r="AC71" s="30">
        <v>11</v>
      </c>
      <c r="AD71" s="30">
        <v>12</v>
      </c>
    </row>
    <row r="72" spans="14:30" ht="15.6" x14ac:dyDescent="0.3">
      <c r="N72" s="26">
        <v>10</v>
      </c>
      <c r="O72" s="26">
        <v>13</v>
      </c>
      <c r="P72" s="26">
        <v>15</v>
      </c>
      <c r="T72">
        <v>0</v>
      </c>
      <c r="U72" s="29">
        <v>11</v>
      </c>
      <c r="V72" s="29">
        <v>16</v>
      </c>
      <c r="W72" s="29">
        <v>15</v>
      </c>
      <c r="X72" s="30" t="s">
        <v>63</v>
      </c>
      <c r="Y72" s="30"/>
      <c r="Z72" s="30"/>
      <c r="AA72" s="30">
        <v>1</v>
      </c>
      <c r="AB72" s="30">
        <v>5</v>
      </c>
      <c r="AC72" s="30">
        <v>8</v>
      </c>
      <c r="AD72" s="30">
        <v>24</v>
      </c>
    </row>
    <row r="73" spans="14:30" ht="15.6" x14ac:dyDescent="0.3">
      <c r="N73" s="26">
        <v>11</v>
      </c>
      <c r="O73" s="26">
        <v>11</v>
      </c>
      <c r="P73" s="26">
        <v>11</v>
      </c>
      <c r="T73">
        <v>0</v>
      </c>
      <c r="U73" s="29">
        <v>6</v>
      </c>
      <c r="V73" s="29">
        <v>13</v>
      </c>
      <c r="W73" s="29">
        <v>11</v>
      </c>
      <c r="X73" s="30" t="s">
        <v>157</v>
      </c>
      <c r="Y73" s="30"/>
      <c r="Z73" s="30"/>
      <c r="AA73" s="30">
        <v>1</v>
      </c>
      <c r="AB73" s="30">
        <v>15</v>
      </c>
      <c r="AC73" s="30">
        <v>15</v>
      </c>
      <c r="AD73" s="30">
        <v>17</v>
      </c>
    </row>
    <row r="74" spans="14:30" ht="15.6" x14ac:dyDescent="0.3">
      <c r="N74" s="26">
        <v>6</v>
      </c>
      <c r="O74" s="26">
        <v>16</v>
      </c>
      <c r="P74" s="26">
        <v>21</v>
      </c>
      <c r="T74">
        <v>0</v>
      </c>
      <c r="U74" s="29">
        <v>12</v>
      </c>
      <c r="V74" s="29">
        <v>16</v>
      </c>
      <c r="W74" s="29">
        <v>21</v>
      </c>
      <c r="X74" s="30" t="s">
        <v>62</v>
      </c>
      <c r="Y74" s="30"/>
      <c r="Z74" s="30"/>
      <c r="AA74" s="30">
        <v>1</v>
      </c>
      <c r="AB74" s="30">
        <v>10</v>
      </c>
      <c r="AC74" s="30">
        <v>9</v>
      </c>
      <c r="AD74" s="30">
        <v>23</v>
      </c>
    </row>
    <row r="75" spans="14:30" ht="15.6" x14ac:dyDescent="0.3">
      <c r="N75" s="26">
        <v>12</v>
      </c>
      <c r="O75" s="26">
        <v>13</v>
      </c>
      <c r="P75" s="26">
        <v>21</v>
      </c>
      <c r="T75">
        <v>0</v>
      </c>
      <c r="U75" s="29">
        <v>10</v>
      </c>
      <c r="V75" s="29">
        <v>11</v>
      </c>
      <c r="W75" s="29">
        <v>21</v>
      </c>
      <c r="X75" s="30" t="s">
        <v>62</v>
      </c>
      <c r="Y75" s="30"/>
      <c r="Z75" s="30"/>
      <c r="AA75" s="30">
        <v>1</v>
      </c>
      <c r="AB75" s="30">
        <v>14</v>
      </c>
      <c r="AC75" s="30">
        <v>12</v>
      </c>
      <c r="AD75" s="30">
        <v>8</v>
      </c>
    </row>
    <row r="76" spans="14:30" ht="15.6" x14ac:dyDescent="0.3">
      <c r="N76" s="26">
        <v>10</v>
      </c>
      <c r="O76" s="26">
        <v>16</v>
      </c>
      <c r="P76" s="26">
        <v>9</v>
      </c>
      <c r="T76">
        <v>0</v>
      </c>
      <c r="U76" s="29">
        <v>5</v>
      </c>
      <c r="V76" s="29">
        <v>7</v>
      </c>
      <c r="W76" s="29">
        <v>9</v>
      </c>
      <c r="X76" s="30" t="s">
        <v>62</v>
      </c>
      <c r="Y76" s="30"/>
      <c r="Z76" s="30"/>
      <c r="AA76" s="30">
        <v>1</v>
      </c>
      <c r="AB76" s="30">
        <v>5</v>
      </c>
      <c r="AC76" s="30">
        <v>9</v>
      </c>
      <c r="AD76" s="30">
        <v>12</v>
      </c>
    </row>
    <row r="77" spans="14:30" ht="15.6" x14ac:dyDescent="0.3">
      <c r="N77" s="26">
        <v>5</v>
      </c>
      <c r="O77" s="26">
        <v>11</v>
      </c>
      <c r="P77" s="26">
        <v>8</v>
      </c>
      <c r="T77">
        <v>0</v>
      </c>
      <c r="U77" s="29">
        <v>8</v>
      </c>
      <c r="V77" s="29">
        <v>16</v>
      </c>
      <c r="W77" s="29">
        <v>8</v>
      </c>
      <c r="X77" s="30" t="s">
        <v>60</v>
      </c>
      <c r="Y77" s="30"/>
      <c r="Z77" s="30"/>
      <c r="AA77" s="30">
        <v>1</v>
      </c>
      <c r="AB77" s="30">
        <v>10</v>
      </c>
      <c r="AC77" s="30">
        <v>9</v>
      </c>
      <c r="AD77" s="30">
        <v>19</v>
      </c>
    </row>
    <row r="78" spans="14:30" ht="15.6" x14ac:dyDescent="0.3">
      <c r="N78" s="26">
        <v>8</v>
      </c>
      <c r="O78" s="26">
        <v>7</v>
      </c>
      <c r="P78" s="26">
        <v>27</v>
      </c>
      <c r="T78">
        <v>0</v>
      </c>
      <c r="U78" s="29">
        <v>14</v>
      </c>
      <c r="V78" s="29">
        <v>15</v>
      </c>
      <c r="W78" s="29">
        <v>27</v>
      </c>
      <c r="X78" s="30" t="s">
        <v>62</v>
      </c>
      <c r="Y78" s="30"/>
      <c r="Z78" s="30"/>
      <c r="AA78" s="30">
        <v>1</v>
      </c>
      <c r="AB78" s="30">
        <v>7</v>
      </c>
      <c r="AC78" s="30">
        <v>10</v>
      </c>
      <c r="AD78" s="30">
        <v>12</v>
      </c>
    </row>
    <row r="79" spans="14:30" ht="15.6" x14ac:dyDescent="0.3">
      <c r="N79" s="26">
        <v>14</v>
      </c>
      <c r="O79" s="26">
        <v>16</v>
      </c>
      <c r="P79" s="26">
        <v>18</v>
      </c>
      <c r="T79">
        <v>0</v>
      </c>
      <c r="U79" s="29">
        <v>12</v>
      </c>
      <c r="V79" s="29">
        <v>16</v>
      </c>
      <c r="W79" s="29">
        <v>18</v>
      </c>
      <c r="X79" s="30" t="s">
        <v>157</v>
      </c>
      <c r="Y79" s="30"/>
      <c r="Z79" s="30"/>
      <c r="AA79" s="30">
        <v>1</v>
      </c>
      <c r="AB79" s="30">
        <v>7</v>
      </c>
      <c r="AC79" s="30">
        <v>5</v>
      </c>
      <c r="AD79" s="30">
        <v>11</v>
      </c>
    </row>
    <row r="80" spans="14:30" ht="15.6" x14ac:dyDescent="0.3">
      <c r="N80" s="26">
        <v>12</v>
      </c>
      <c r="O80" s="26">
        <v>15</v>
      </c>
      <c r="P80" s="26">
        <v>8</v>
      </c>
      <c r="T80">
        <v>0</v>
      </c>
      <c r="U80" s="29">
        <v>6</v>
      </c>
      <c r="V80" s="29">
        <v>11</v>
      </c>
      <c r="W80" s="29">
        <v>8</v>
      </c>
      <c r="X80" s="30" t="s">
        <v>62</v>
      </c>
      <c r="Y80" s="30"/>
      <c r="Z80" s="30"/>
      <c r="AA80" s="30">
        <v>1</v>
      </c>
      <c r="AB80" s="30">
        <v>10</v>
      </c>
      <c r="AC80" s="30">
        <v>10</v>
      </c>
      <c r="AD80" s="30">
        <v>24</v>
      </c>
    </row>
    <row r="81" spans="14:30" ht="15.6" x14ac:dyDescent="0.3">
      <c r="N81" s="26">
        <v>6</v>
      </c>
      <c r="O81" s="26">
        <v>16</v>
      </c>
      <c r="P81" s="26">
        <v>13</v>
      </c>
      <c r="T81">
        <v>0</v>
      </c>
      <c r="U81" s="29">
        <v>8</v>
      </c>
      <c r="V81" s="29">
        <v>9</v>
      </c>
      <c r="W81" s="29">
        <v>13</v>
      </c>
      <c r="X81" s="30" t="s">
        <v>62</v>
      </c>
      <c r="Y81" s="30"/>
      <c r="Z81" s="30"/>
      <c r="AA81" s="30">
        <v>1</v>
      </c>
      <c r="AB81" s="30">
        <v>8</v>
      </c>
      <c r="AC81" s="30">
        <v>9</v>
      </c>
      <c r="AD81" s="30">
        <v>10</v>
      </c>
    </row>
    <row r="82" spans="14:30" ht="15.6" x14ac:dyDescent="0.3">
      <c r="N82" s="26">
        <v>8</v>
      </c>
      <c r="O82" s="26">
        <v>11</v>
      </c>
      <c r="P82" s="26">
        <v>24</v>
      </c>
      <c r="T82">
        <v>0</v>
      </c>
      <c r="U82" s="29">
        <v>13</v>
      </c>
      <c r="V82" s="29">
        <v>15</v>
      </c>
      <c r="W82" s="29">
        <v>24</v>
      </c>
      <c r="X82" s="30" t="s">
        <v>63</v>
      </c>
      <c r="Y82" s="30"/>
      <c r="Z82" s="30"/>
      <c r="AA82" s="30">
        <v>1</v>
      </c>
      <c r="AB82" s="30">
        <v>8</v>
      </c>
      <c r="AC82" s="30">
        <v>7</v>
      </c>
      <c r="AD82" s="30">
        <v>18</v>
      </c>
    </row>
    <row r="83" spans="14:30" ht="15.6" x14ac:dyDescent="0.3">
      <c r="N83" s="26">
        <v>13</v>
      </c>
      <c r="O83" s="26">
        <v>9</v>
      </c>
      <c r="P83" s="26">
        <v>10</v>
      </c>
      <c r="T83">
        <v>0</v>
      </c>
      <c r="U83" s="29">
        <v>5</v>
      </c>
      <c r="V83" s="29">
        <v>9</v>
      </c>
      <c r="W83" s="29">
        <v>10</v>
      </c>
      <c r="X83" s="30" t="s">
        <v>62</v>
      </c>
      <c r="Y83" s="30"/>
      <c r="Z83" s="30"/>
      <c r="AA83" s="30">
        <v>1</v>
      </c>
      <c r="AB83" s="30">
        <v>6</v>
      </c>
      <c r="AC83" s="30">
        <v>10</v>
      </c>
      <c r="AD83" s="30">
        <v>8</v>
      </c>
    </row>
    <row r="84" spans="14:30" ht="15.6" x14ac:dyDescent="0.3">
      <c r="N84" s="26">
        <v>5</v>
      </c>
      <c r="O84" s="26">
        <v>15</v>
      </c>
      <c r="P84" s="26">
        <v>20</v>
      </c>
      <c r="T84">
        <v>0</v>
      </c>
      <c r="U84" s="29">
        <v>12</v>
      </c>
      <c r="V84" s="29">
        <v>13</v>
      </c>
      <c r="W84" s="29">
        <v>20</v>
      </c>
      <c r="X84" s="30" t="s">
        <v>62</v>
      </c>
      <c r="Y84" s="30"/>
      <c r="Z84" s="30"/>
      <c r="AA84" s="30">
        <v>1</v>
      </c>
      <c r="AB84" s="30">
        <v>12</v>
      </c>
      <c r="AC84" s="30">
        <v>11</v>
      </c>
      <c r="AD84" s="30">
        <v>23</v>
      </c>
    </row>
    <row r="85" spans="14:30" ht="15.6" x14ac:dyDescent="0.3">
      <c r="N85" s="26">
        <v>12</v>
      </c>
      <c r="O85" s="26">
        <v>9</v>
      </c>
      <c r="P85" s="26">
        <v>8</v>
      </c>
      <c r="T85">
        <v>0</v>
      </c>
      <c r="U85" s="29">
        <v>5</v>
      </c>
      <c r="V85" s="29">
        <v>5</v>
      </c>
      <c r="W85" s="29">
        <v>8</v>
      </c>
      <c r="X85" s="30" t="s">
        <v>62</v>
      </c>
      <c r="Y85" s="30"/>
      <c r="Z85" s="30"/>
      <c r="AA85" s="30">
        <v>1</v>
      </c>
      <c r="AB85" s="30">
        <v>19</v>
      </c>
      <c r="AC85" s="30">
        <v>14</v>
      </c>
      <c r="AD85" s="30">
        <v>10</v>
      </c>
    </row>
    <row r="86" spans="14:30" ht="15.6" x14ac:dyDescent="0.3">
      <c r="N86" s="26">
        <v>5</v>
      </c>
      <c r="O86" s="26">
        <v>13</v>
      </c>
      <c r="P86" s="26">
        <v>17</v>
      </c>
      <c r="T86">
        <v>0</v>
      </c>
      <c r="U86" s="29">
        <v>10</v>
      </c>
      <c r="V86" s="29">
        <v>15</v>
      </c>
      <c r="W86" s="29">
        <v>17</v>
      </c>
      <c r="X86" s="30" t="s">
        <v>61</v>
      </c>
      <c r="Y86" s="30"/>
      <c r="Z86" s="30"/>
      <c r="AA86" s="30">
        <v>1</v>
      </c>
      <c r="AB86" s="30">
        <v>13</v>
      </c>
      <c r="AC86" s="30">
        <v>12</v>
      </c>
      <c r="AD86" s="30">
        <v>24</v>
      </c>
    </row>
    <row r="87" spans="14:30" ht="15.6" x14ac:dyDescent="0.3">
      <c r="N87" s="26">
        <v>10</v>
      </c>
      <c r="O87" s="26">
        <v>5</v>
      </c>
      <c r="P87" s="26">
        <v>19</v>
      </c>
      <c r="T87">
        <v>0</v>
      </c>
      <c r="U87" s="29">
        <v>17</v>
      </c>
      <c r="V87" s="29">
        <v>18</v>
      </c>
      <c r="W87" s="29">
        <v>19</v>
      </c>
      <c r="X87" s="30" t="s">
        <v>62</v>
      </c>
      <c r="Y87" s="30"/>
      <c r="Z87" s="30"/>
      <c r="AA87" s="30">
        <v>1</v>
      </c>
      <c r="AB87" s="30">
        <v>17</v>
      </c>
      <c r="AC87" s="30">
        <v>9</v>
      </c>
      <c r="AD87" s="30">
        <v>16</v>
      </c>
    </row>
    <row r="88" spans="14:30" ht="15.6" x14ac:dyDescent="0.3">
      <c r="N88" s="26">
        <v>17</v>
      </c>
      <c r="O88" s="26">
        <v>15</v>
      </c>
      <c r="P88" s="26">
        <v>11</v>
      </c>
      <c r="T88">
        <v>0</v>
      </c>
      <c r="U88" s="29">
        <v>6</v>
      </c>
      <c r="V88" s="29">
        <v>13</v>
      </c>
      <c r="W88" s="29">
        <v>11</v>
      </c>
      <c r="X88" s="30" t="s">
        <v>61</v>
      </c>
      <c r="Y88" s="30"/>
      <c r="Z88" s="30"/>
      <c r="AA88" s="30">
        <v>1</v>
      </c>
      <c r="AB88" s="30">
        <v>12</v>
      </c>
      <c r="AC88" s="30">
        <v>9</v>
      </c>
      <c r="AD88" s="30">
        <v>12</v>
      </c>
    </row>
    <row r="89" spans="14:30" ht="15.6" x14ac:dyDescent="0.3">
      <c r="N89" s="26">
        <v>6</v>
      </c>
      <c r="O89" s="26">
        <v>18</v>
      </c>
      <c r="P89" s="26">
        <v>23</v>
      </c>
      <c r="T89">
        <v>0</v>
      </c>
      <c r="U89" s="29">
        <v>10</v>
      </c>
      <c r="V89" s="29">
        <v>14</v>
      </c>
      <c r="W89" s="29">
        <v>23</v>
      </c>
      <c r="X89" s="30" t="s">
        <v>157</v>
      </c>
      <c r="Y89" s="30"/>
      <c r="Z89" s="30"/>
      <c r="AA89" s="30">
        <v>1</v>
      </c>
      <c r="AB89" s="30">
        <v>13</v>
      </c>
      <c r="AC89" s="30">
        <v>10</v>
      </c>
      <c r="AD89" s="30">
        <v>10</v>
      </c>
    </row>
    <row r="90" spans="14:30" ht="15.6" x14ac:dyDescent="0.3">
      <c r="N90" s="26">
        <v>10</v>
      </c>
      <c r="O90" s="26">
        <v>13</v>
      </c>
      <c r="P90" s="26">
        <v>10</v>
      </c>
      <c r="T90">
        <v>0</v>
      </c>
      <c r="U90" s="29">
        <v>9</v>
      </c>
      <c r="V90" s="29">
        <v>10</v>
      </c>
      <c r="W90" s="29">
        <v>10</v>
      </c>
      <c r="X90" s="30" t="s">
        <v>62</v>
      </c>
      <c r="Y90" s="30"/>
      <c r="Z90" s="30"/>
      <c r="AA90" s="30">
        <v>1</v>
      </c>
      <c r="AB90" s="30">
        <v>11</v>
      </c>
      <c r="AC90" s="30">
        <v>9</v>
      </c>
      <c r="AD90" s="30">
        <v>10</v>
      </c>
    </row>
    <row r="91" spans="14:30" ht="15.6" x14ac:dyDescent="0.3">
      <c r="N91" s="26">
        <v>9</v>
      </c>
      <c r="O91" s="26">
        <v>14</v>
      </c>
      <c r="P91" s="26">
        <v>21</v>
      </c>
      <c r="T91">
        <v>0</v>
      </c>
      <c r="U91" s="29">
        <v>11</v>
      </c>
      <c r="V91" s="29">
        <v>11</v>
      </c>
      <c r="W91" s="29">
        <v>21</v>
      </c>
      <c r="X91" s="30" t="s">
        <v>61</v>
      </c>
      <c r="Y91" s="30"/>
      <c r="Z91" s="30"/>
      <c r="AA91" s="30">
        <v>1</v>
      </c>
      <c r="AB91" s="30">
        <v>17</v>
      </c>
      <c r="AC91" s="30">
        <v>10</v>
      </c>
      <c r="AD91" s="30">
        <v>29</v>
      </c>
    </row>
    <row r="92" spans="14:30" ht="15.6" x14ac:dyDescent="0.3">
      <c r="N92" s="26">
        <v>11</v>
      </c>
      <c r="O92" s="26">
        <v>10</v>
      </c>
      <c r="P92" s="26">
        <v>32</v>
      </c>
      <c r="T92">
        <v>0</v>
      </c>
      <c r="U92" s="29">
        <v>14</v>
      </c>
      <c r="V92" s="29">
        <v>20</v>
      </c>
      <c r="W92" s="29">
        <v>32</v>
      </c>
      <c r="X92" s="30" t="s">
        <v>60</v>
      </c>
      <c r="Y92" s="30"/>
      <c r="Z92" s="30"/>
      <c r="AA92" s="30">
        <v>1</v>
      </c>
      <c r="AB92" s="30">
        <v>7</v>
      </c>
      <c r="AC92" s="30">
        <v>11</v>
      </c>
      <c r="AD92" s="30">
        <v>13</v>
      </c>
    </row>
    <row r="93" spans="14:30" ht="15.6" x14ac:dyDescent="0.3">
      <c r="N93" s="26">
        <v>14</v>
      </c>
      <c r="O93" s="26">
        <v>11</v>
      </c>
      <c r="P93" s="26">
        <v>10</v>
      </c>
      <c r="T93">
        <v>0</v>
      </c>
      <c r="U93" s="29">
        <v>10</v>
      </c>
      <c r="V93" s="29">
        <v>11</v>
      </c>
      <c r="W93" s="29">
        <v>10</v>
      </c>
      <c r="X93" s="30" t="s">
        <v>62</v>
      </c>
      <c r="Y93" s="30"/>
      <c r="Z93" s="30"/>
      <c r="AA93" s="30">
        <v>1</v>
      </c>
      <c r="AB93" s="30">
        <v>7</v>
      </c>
      <c r="AC93" s="30">
        <v>15</v>
      </c>
      <c r="AD93" s="30">
        <v>21</v>
      </c>
    </row>
    <row r="94" spans="14:30" ht="15.6" x14ac:dyDescent="0.3">
      <c r="N94" s="26">
        <v>10</v>
      </c>
      <c r="O94" s="26">
        <v>20</v>
      </c>
      <c r="P94" s="26">
        <v>11</v>
      </c>
      <c r="T94">
        <v>0</v>
      </c>
      <c r="U94" s="29">
        <v>9</v>
      </c>
      <c r="V94" s="29">
        <v>10</v>
      </c>
      <c r="W94" s="29">
        <v>11</v>
      </c>
      <c r="X94" s="30" t="s">
        <v>62</v>
      </c>
      <c r="Y94" s="30"/>
      <c r="Z94" s="30"/>
      <c r="AA94" s="30">
        <v>1</v>
      </c>
      <c r="AB94" s="30">
        <v>11</v>
      </c>
      <c r="AC94" s="30">
        <v>11</v>
      </c>
      <c r="AD94" s="30">
        <v>20</v>
      </c>
    </row>
    <row r="95" spans="14:30" ht="15.6" x14ac:dyDescent="0.3">
      <c r="N95" s="26">
        <v>9</v>
      </c>
      <c r="O95" s="26">
        <v>11</v>
      </c>
      <c r="P95" s="26">
        <v>11</v>
      </c>
      <c r="T95">
        <v>0</v>
      </c>
      <c r="U95" s="29">
        <v>6</v>
      </c>
      <c r="V95" s="29">
        <v>11</v>
      </c>
      <c r="W95" s="29">
        <v>11</v>
      </c>
      <c r="X95" s="30" t="s">
        <v>63</v>
      </c>
      <c r="Y95" s="30"/>
      <c r="Z95" s="30"/>
      <c r="AA95" s="30">
        <v>1</v>
      </c>
      <c r="AB95" s="30">
        <v>12</v>
      </c>
      <c r="AC95" s="30">
        <v>13</v>
      </c>
      <c r="AD95" s="30">
        <v>16</v>
      </c>
    </row>
    <row r="96" spans="14:30" ht="15.6" x14ac:dyDescent="0.3">
      <c r="N96" s="26">
        <v>6</v>
      </c>
      <c r="O96" s="26">
        <v>10</v>
      </c>
      <c r="P96" s="26">
        <v>11</v>
      </c>
      <c r="T96">
        <v>0</v>
      </c>
      <c r="U96" s="29">
        <v>6</v>
      </c>
      <c r="V96" s="29">
        <v>9</v>
      </c>
      <c r="W96" s="29">
        <v>11</v>
      </c>
      <c r="X96" s="30" t="s">
        <v>63</v>
      </c>
      <c r="Y96" s="30"/>
      <c r="Z96" s="30"/>
      <c r="AA96" s="30">
        <v>1</v>
      </c>
      <c r="AB96" s="30">
        <v>14</v>
      </c>
      <c r="AC96" s="30">
        <v>12</v>
      </c>
      <c r="AD96" s="30">
        <v>20</v>
      </c>
    </row>
    <row r="97" spans="14:30" ht="15.6" x14ac:dyDescent="0.3">
      <c r="N97" s="26">
        <v>6</v>
      </c>
      <c r="O97" s="26">
        <v>11</v>
      </c>
      <c r="P97" s="26">
        <v>8</v>
      </c>
      <c r="T97">
        <v>0</v>
      </c>
      <c r="U97" s="29">
        <v>5</v>
      </c>
      <c r="V97" s="29">
        <v>10</v>
      </c>
      <c r="W97" s="29">
        <v>8</v>
      </c>
      <c r="X97" s="30" t="s">
        <v>62</v>
      </c>
      <c r="Y97" s="30"/>
      <c r="Z97" s="30"/>
      <c r="AA97" s="30">
        <v>1</v>
      </c>
      <c r="AB97" s="30">
        <v>6</v>
      </c>
      <c r="AC97" s="30">
        <v>19</v>
      </c>
      <c r="AD97" s="30">
        <v>13</v>
      </c>
    </row>
    <row r="98" spans="14:30" ht="15.6" x14ac:dyDescent="0.3">
      <c r="N98" s="26">
        <v>5</v>
      </c>
      <c r="O98" s="26">
        <v>9</v>
      </c>
      <c r="P98" s="26">
        <v>14</v>
      </c>
      <c r="T98">
        <v>0</v>
      </c>
      <c r="U98" s="29">
        <v>9</v>
      </c>
      <c r="V98" s="29">
        <v>12</v>
      </c>
      <c r="W98" s="29">
        <v>14</v>
      </c>
      <c r="X98" s="30" t="s">
        <v>62</v>
      </c>
      <c r="Y98" s="30"/>
      <c r="Z98" s="30"/>
      <c r="AA98" s="30">
        <v>1</v>
      </c>
      <c r="AB98" s="30">
        <v>9</v>
      </c>
      <c r="AC98" s="30">
        <v>9</v>
      </c>
      <c r="AD98" s="30">
        <v>23</v>
      </c>
    </row>
    <row r="99" spans="14:30" ht="15.6" x14ac:dyDescent="0.3">
      <c r="N99" s="26">
        <v>9</v>
      </c>
      <c r="O99" s="26">
        <v>10</v>
      </c>
      <c r="P99" s="26">
        <v>14</v>
      </c>
      <c r="T99">
        <v>0</v>
      </c>
      <c r="U99" s="29">
        <v>10</v>
      </c>
      <c r="V99" s="29">
        <v>14</v>
      </c>
      <c r="W99" s="29">
        <v>14</v>
      </c>
      <c r="X99" s="30" t="s">
        <v>60</v>
      </c>
      <c r="Y99" s="30"/>
      <c r="Z99" s="30"/>
      <c r="AA99" s="30">
        <v>1</v>
      </c>
      <c r="AB99" s="30">
        <v>13</v>
      </c>
      <c r="AC99" s="30">
        <v>7</v>
      </c>
      <c r="AD99" s="30">
        <v>23</v>
      </c>
    </row>
    <row r="100" spans="14:30" ht="15.6" x14ac:dyDescent="0.3">
      <c r="N100" s="26">
        <v>10</v>
      </c>
      <c r="O100" s="26">
        <v>12</v>
      </c>
      <c r="P100" s="26">
        <v>13</v>
      </c>
      <c r="T100">
        <v>0</v>
      </c>
      <c r="U100" s="29">
        <v>9</v>
      </c>
      <c r="V100" s="29">
        <v>15</v>
      </c>
      <c r="W100" s="29">
        <v>13</v>
      </c>
      <c r="X100" s="30" t="s">
        <v>60</v>
      </c>
      <c r="Y100" s="30"/>
      <c r="Z100" s="30"/>
      <c r="AA100" s="30">
        <v>1</v>
      </c>
      <c r="AB100" s="30">
        <v>14</v>
      </c>
      <c r="AC100" s="30">
        <v>13</v>
      </c>
      <c r="AD100" s="30">
        <v>15</v>
      </c>
    </row>
    <row r="101" spans="14:30" ht="15.6" x14ac:dyDescent="0.3">
      <c r="N101" s="26">
        <v>9</v>
      </c>
      <c r="O101" s="26">
        <v>14</v>
      </c>
      <c r="P101" s="26">
        <v>17</v>
      </c>
      <c r="T101">
        <v>0</v>
      </c>
      <c r="U101" s="29">
        <v>8</v>
      </c>
      <c r="V101" s="29">
        <v>14</v>
      </c>
      <c r="W101" s="29">
        <v>17</v>
      </c>
      <c r="X101" s="30" t="s">
        <v>157</v>
      </c>
      <c r="Y101" s="30"/>
      <c r="Z101" s="30"/>
      <c r="AA101" s="30">
        <v>1</v>
      </c>
      <c r="AB101" s="30">
        <v>7</v>
      </c>
      <c r="AC101" s="30">
        <v>15</v>
      </c>
      <c r="AD101" s="30">
        <v>32</v>
      </c>
    </row>
    <row r="102" spans="14:30" ht="15.6" x14ac:dyDescent="0.3">
      <c r="N102" s="26">
        <v>8</v>
      </c>
      <c r="O102" s="26">
        <v>15</v>
      </c>
      <c r="P102" s="26">
        <v>9</v>
      </c>
      <c r="T102">
        <v>0</v>
      </c>
      <c r="U102" s="29">
        <v>6</v>
      </c>
      <c r="V102" s="29">
        <v>9</v>
      </c>
      <c r="W102" s="29">
        <v>9</v>
      </c>
      <c r="X102" s="30" t="s">
        <v>60</v>
      </c>
      <c r="Y102" s="30"/>
      <c r="Z102" s="30"/>
      <c r="AA102" s="30">
        <v>1</v>
      </c>
      <c r="AB102" s="30">
        <v>20</v>
      </c>
      <c r="AC102" s="30">
        <v>20</v>
      </c>
      <c r="AD102" s="30">
        <v>16</v>
      </c>
    </row>
    <row r="103" spans="14:30" ht="15.6" x14ac:dyDescent="0.3">
      <c r="N103" s="26">
        <v>6</v>
      </c>
      <c r="O103" s="26">
        <v>14</v>
      </c>
      <c r="P103" s="26">
        <v>8</v>
      </c>
      <c r="T103">
        <v>0</v>
      </c>
      <c r="U103" s="29">
        <v>5</v>
      </c>
      <c r="V103" s="29">
        <v>10</v>
      </c>
      <c r="W103" s="29">
        <v>8</v>
      </c>
      <c r="X103" s="30" t="s">
        <v>62</v>
      </c>
      <c r="Y103" s="30"/>
      <c r="Z103" s="30"/>
      <c r="AA103" s="30">
        <v>1</v>
      </c>
      <c r="AB103" s="30">
        <v>14</v>
      </c>
      <c r="AC103" s="30">
        <v>10</v>
      </c>
      <c r="AD103" s="30">
        <v>9</v>
      </c>
    </row>
    <row r="104" spans="14:30" ht="15.6" x14ac:dyDescent="0.3">
      <c r="N104" s="26">
        <v>5</v>
      </c>
      <c r="O104" s="26">
        <v>9</v>
      </c>
      <c r="P104" s="26">
        <v>20</v>
      </c>
      <c r="T104">
        <v>0</v>
      </c>
      <c r="U104" s="29">
        <v>11</v>
      </c>
      <c r="V104" s="29">
        <v>13</v>
      </c>
      <c r="W104" s="29">
        <v>20</v>
      </c>
      <c r="X104" s="30" t="s">
        <v>62</v>
      </c>
      <c r="Y104" s="30"/>
      <c r="Z104" s="30"/>
      <c r="AA104" s="30">
        <v>1</v>
      </c>
      <c r="AB104" s="30">
        <v>9</v>
      </c>
      <c r="AC104" s="30">
        <v>13</v>
      </c>
      <c r="AD104" s="30">
        <v>26</v>
      </c>
    </row>
    <row r="105" spans="14:30" ht="15.6" x14ac:dyDescent="0.3">
      <c r="N105" s="26">
        <v>11</v>
      </c>
      <c r="O105" s="26">
        <v>10</v>
      </c>
      <c r="P105" s="26">
        <v>14</v>
      </c>
      <c r="T105">
        <v>0</v>
      </c>
      <c r="U105" s="29">
        <v>12</v>
      </c>
      <c r="V105" s="29">
        <v>17</v>
      </c>
      <c r="W105" s="29">
        <v>14</v>
      </c>
      <c r="X105" s="30" t="s">
        <v>157</v>
      </c>
      <c r="Y105" s="30"/>
      <c r="Z105" s="30"/>
      <c r="AA105" s="30">
        <v>1</v>
      </c>
      <c r="AB105" s="30">
        <v>12</v>
      </c>
      <c r="AC105" s="30">
        <v>13</v>
      </c>
      <c r="AD105" s="30">
        <v>15</v>
      </c>
    </row>
    <row r="106" spans="14:30" ht="15.6" x14ac:dyDescent="0.3">
      <c r="N106" s="26">
        <v>12</v>
      </c>
      <c r="O106" s="26">
        <v>13</v>
      </c>
      <c r="P106" s="26">
        <v>20</v>
      </c>
      <c r="T106">
        <v>0</v>
      </c>
      <c r="U106" s="29">
        <v>8</v>
      </c>
      <c r="V106" s="29">
        <v>12</v>
      </c>
      <c r="W106" s="29">
        <v>20</v>
      </c>
      <c r="X106" s="30" t="s">
        <v>62</v>
      </c>
      <c r="Y106" s="30"/>
      <c r="Z106" s="30"/>
      <c r="AA106" s="30">
        <v>1</v>
      </c>
      <c r="AB106" s="30">
        <v>16</v>
      </c>
      <c r="AC106" s="30">
        <v>8</v>
      </c>
      <c r="AD106" s="30">
        <v>18</v>
      </c>
    </row>
    <row r="107" spans="14:30" ht="15.6" x14ac:dyDescent="0.3">
      <c r="N107" s="26">
        <v>8</v>
      </c>
      <c r="O107" s="26">
        <v>17</v>
      </c>
      <c r="P107" s="26">
        <v>21</v>
      </c>
      <c r="T107">
        <v>0</v>
      </c>
      <c r="U107" s="29">
        <v>17</v>
      </c>
      <c r="V107" s="29">
        <v>15</v>
      </c>
      <c r="W107" s="29">
        <v>21</v>
      </c>
      <c r="X107" s="30" t="s">
        <v>62</v>
      </c>
      <c r="Y107" s="30"/>
      <c r="Z107" s="30"/>
      <c r="AA107" s="30">
        <v>1</v>
      </c>
      <c r="AB107" s="30">
        <v>13</v>
      </c>
      <c r="AC107" s="30">
        <v>8</v>
      </c>
      <c r="AD107" s="30">
        <v>19</v>
      </c>
    </row>
    <row r="108" spans="14:30" ht="15.6" x14ac:dyDescent="0.3">
      <c r="N108" s="26">
        <v>17</v>
      </c>
      <c r="O108" s="26">
        <v>12</v>
      </c>
      <c r="P108" s="26">
        <v>12</v>
      </c>
      <c r="T108">
        <v>0</v>
      </c>
      <c r="U108" s="29">
        <v>8</v>
      </c>
      <c r="V108" s="29">
        <v>12</v>
      </c>
      <c r="W108" s="29">
        <v>12</v>
      </c>
      <c r="X108" s="30" t="s">
        <v>157</v>
      </c>
      <c r="Y108" s="30"/>
      <c r="Z108" s="30"/>
      <c r="AA108" s="30">
        <v>1</v>
      </c>
      <c r="AB108" s="30">
        <v>10</v>
      </c>
      <c r="AC108" s="30">
        <v>9</v>
      </c>
      <c r="AD108" s="30">
        <v>11</v>
      </c>
    </row>
    <row r="109" spans="14:30" ht="15.6" x14ac:dyDescent="0.3">
      <c r="N109" s="26">
        <v>8</v>
      </c>
      <c r="O109" s="26">
        <v>15</v>
      </c>
      <c r="P109" s="26">
        <v>11</v>
      </c>
      <c r="T109">
        <v>0</v>
      </c>
      <c r="U109" s="29">
        <v>5</v>
      </c>
      <c r="V109" s="29">
        <v>15</v>
      </c>
      <c r="W109" s="29">
        <v>11</v>
      </c>
      <c r="X109" s="30" t="s">
        <v>62</v>
      </c>
      <c r="Y109" s="30"/>
      <c r="Z109" s="30"/>
      <c r="AA109" s="30">
        <v>1</v>
      </c>
      <c r="AB109" s="30">
        <v>7</v>
      </c>
      <c r="AC109" s="30">
        <v>6</v>
      </c>
      <c r="AD109" s="30">
        <v>17</v>
      </c>
    </row>
    <row r="110" spans="14:30" ht="15.6" x14ac:dyDescent="0.3">
      <c r="N110" s="26">
        <v>5</v>
      </c>
      <c r="O110" s="26">
        <v>12</v>
      </c>
      <c r="P110" s="26">
        <v>15</v>
      </c>
      <c r="T110">
        <v>0</v>
      </c>
      <c r="U110" s="29">
        <v>10</v>
      </c>
      <c r="V110" s="29">
        <v>11</v>
      </c>
      <c r="W110" s="29">
        <v>15</v>
      </c>
      <c r="X110" s="30" t="s">
        <v>62</v>
      </c>
      <c r="Y110" s="30"/>
      <c r="Z110" s="30"/>
      <c r="AA110" s="30">
        <v>1</v>
      </c>
      <c r="AB110" s="30">
        <v>15</v>
      </c>
      <c r="AC110" s="30">
        <v>11</v>
      </c>
      <c r="AD110" s="30">
        <v>28</v>
      </c>
    </row>
    <row r="111" spans="14:30" ht="15.6" x14ac:dyDescent="0.3">
      <c r="N111" s="26">
        <v>10</v>
      </c>
      <c r="O111" s="26">
        <v>15</v>
      </c>
      <c r="P111" s="26">
        <v>32</v>
      </c>
      <c r="T111">
        <v>0</v>
      </c>
      <c r="U111" s="29">
        <v>16</v>
      </c>
      <c r="V111" s="29">
        <v>18</v>
      </c>
      <c r="W111" s="29">
        <v>32</v>
      </c>
      <c r="X111" s="30" t="s">
        <v>63</v>
      </c>
      <c r="Y111" s="30"/>
      <c r="Z111" s="30"/>
      <c r="AA111" s="30">
        <v>1</v>
      </c>
      <c r="AB111" s="30">
        <v>6</v>
      </c>
      <c r="AC111" s="30">
        <v>10</v>
      </c>
      <c r="AD111" s="30">
        <v>22</v>
      </c>
    </row>
    <row r="112" spans="14:30" ht="15.6" x14ac:dyDescent="0.3">
      <c r="N112" s="26">
        <v>16</v>
      </c>
      <c r="O112" s="26">
        <v>11</v>
      </c>
      <c r="P112" s="26">
        <v>22</v>
      </c>
      <c r="T112">
        <v>0</v>
      </c>
      <c r="U112" s="29">
        <v>10</v>
      </c>
      <c r="V112" s="29">
        <v>16</v>
      </c>
      <c r="W112" s="29">
        <v>22</v>
      </c>
      <c r="X112" s="30" t="s">
        <v>62</v>
      </c>
      <c r="Y112" s="30"/>
      <c r="Z112" s="30"/>
      <c r="AA112" s="30">
        <v>1</v>
      </c>
      <c r="AB112" s="30">
        <v>10</v>
      </c>
      <c r="AC112" s="30">
        <v>10</v>
      </c>
      <c r="AD112" s="30">
        <v>16</v>
      </c>
    </row>
    <row r="113" spans="14:30" ht="15.6" x14ac:dyDescent="0.3">
      <c r="N113" s="26">
        <v>10</v>
      </c>
      <c r="O113" s="26">
        <v>18</v>
      </c>
      <c r="P113" s="26">
        <v>12</v>
      </c>
      <c r="T113">
        <v>0</v>
      </c>
      <c r="U113" s="29">
        <v>8</v>
      </c>
      <c r="V113" s="29">
        <v>15</v>
      </c>
      <c r="W113" s="29">
        <v>12</v>
      </c>
      <c r="X113" s="30" t="s">
        <v>62</v>
      </c>
      <c r="Y113" s="30"/>
      <c r="Z113" s="30"/>
      <c r="AA113" s="30">
        <v>1</v>
      </c>
      <c r="AB113" s="30">
        <v>13</v>
      </c>
      <c r="AC113" s="30">
        <v>11</v>
      </c>
      <c r="AD113" s="30">
        <v>24</v>
      </c>
    </row>
    <row r="114" spans="14:30" ht="15.6" x14ac:dyDescent="0.3">
      <c r="N114" s="26">
        <v>8</v>
      </c>
      <c r="O114" s="26">
        <v>16</v>
      </c>
      <c r="P114" s="26">
        <v>23</v>
      </c>
      <c r="T114">
        <v>0</v>
      </c>
      <c r="U114" s="29">
        <v>11</v>
      </c>
      <c r="V114" s="29">
        <v>14</v>
      </c>
      <c r="W114" s="29">
        <v>23</v>
      </c>
      <c r="X114" s="30" t="s">
        <v>62</v>
      </c>
      <c r="Y114" s="30"/>
      <c r="Z114" s="30"/>
      <c r="AA114" s="30">
        <v>1</v>
      </c>
      <c r="AB114" s="30">
        <v>9</v>
      </c>
      <c r="AC114" s="30">
        <v>9</v>
      </c>
      <c r="AD114" s="30">
        <v>8</v>
      </c>
    </row>
    <row r="115" spans="14:30" ht="15.6" x14ac:dyDescent="0.3">
      <c r="N115" s="26">
        <v>11</v>
      </c>
      <c r="O115" s="26">
        <v>15</v>
      </c>
      <c r="P115" s="26">
        <v>23</v>
      </c>
      <c r="T115">
        <v>0</v>
      </c>
      <c r="U115" s="29">
        <v>10</v>
      </c>
      <c r="V115" s="29">
        <v>13</v>
      </c>
      <c r="W115" s="29">
        <v>23</v>
      </c>
      <c r="X115" s="30" t="s">
        <v>63</v>
      </c>
      <c r="Y115" s="30"/>
      <c r="Z115" s="30"/>
      <c r="AA115" s="30">
        <v>1</v>
      </c>
      <c r="AB115" s="30">
        <v>6</v>
      </c>
      <c r="AC115" s="30">
        <v>9</v>
      </c>
      <c r="AD115" s="30">
        <v>8</v>
      </c>
    </row>
    <row r="116" spans="14:30" ht="15.6" x14ac:dyDescent="0.3">
      <c r="N116" s="26">
        <v>10</v>
      </c>
      <c r="O116" s="26">
        <v>14</v>
      </c>
      <c r="P116" s="26">
        <v>9</v>
      </c>
      <c r="T116">
        <v>0</v>
      </c>
      <c r="U116" s="29">
        <v>5</v>
      </c>
      <c r="V116" s="29">
        <v>14</v>
      </c>
      <c r="W116" s="29">
        <v>9</v>
      </c>
      <c r="X116" s="30" t="s">
        <v>61</v>
      </c>
      <c r="Y116" s="30"/>
      <c r="Z116" s="30"/>
      <c r="AA116" s="30">
        <v>1</v>
      </c>
      <c r="AB116" s="30">
        <v>14</v>
      </c>
      <c r="AC116" s="30">
        <v>11</v>
      </c>
      <c r="AD116" s="30">
        <v>19</v>
      </c>
    </row>
    <row r="117" spans="14:30" ht="15.6" x14ac:dyDescent="0.3">
      <c r="N117" s="26">
        <v>5</v>
      </c>
      <c r="O117" s="26">
        <v>13</v>
      </c>
      <c r="P117" s="26">
        <v>14</v>
      </c>
      <c r="T117">
        <v>0</v>
      </c>
      <c r="U117" s="29">
        <v>8</v>
      </c>
      <c r="V117" s="29">
        <v>11</v>
      </c>
      <c r="W117" s="29">
        <v>14</v>
      </c>
      <c r="X117" s="30" t="s">
        <v>60</v>
      </c>
      <c r="Y117" s="30"/>
      <c r="Z117" s="30"/>
      <c r="AA117" s="30">
        <v>1</v>
      </c>
      <c r="AB117" s="30">
        <v>10</v>
      </c>
      <c r="AC117" s="30">
        <v>7</v>
      </c>
      <c r="AD117" s="30">
        <v>24</v>
      </c>
    </row>
    <row r="118" spans="14:30" ht="15.6" x14ac:dyDescent="0.3">
      <c r="N118" s="26">
        <v>8</v>
      </c>
      <c r="O118" s="26">
        <v>14</v>
      </c>
      <c r="P118" s="26">
        <v>19</v>
      </c>
      <c r="T118">
        <v>0</v>
      </c>
      <c r="U118" s="29">
        <v>15</v>
      </c>
      <c r="V118" s="29">
        <v>13</v>
      </c>
      <c r="W118" s="29">
        <v>19</v>
      </c>
      <c r="X118" s="30" t="s">
        <v>61</v>
      </c>
      <c r="Y118" s="30"/>
      <c r="Z118" s="30"/>
      <c r="AA118" s="30">
        <v>1</v>
      </c>
      <c r="AB118" s="30">
        <v>5</v>
      </c>
      <c r="AC118" s="30">
        <v>6</v>
      </c>
      <c r="AD118" s="30">
        <v>8</v>
      </c>
    </row>
    <row r="119" spans="14:30" ht="15.6" x14ac:dyDescent="0.3">
      <c r="N119" s="26">
        <v>15</v>
      </c>
      <c r="O119" s="26">
        <v>11</v>
      </c>
      <c r="P119" s="26">
        <v>22</v>
      </c>
      <c r="T119">
        <v>0</v>
      </c>
      <c r="U119" s="29">
        <v>12</v>
      </c>
      <c r="V119" s="29">
        <v>14</v>
      </c>
      <c r="W119" s="29">
        <v>22</v>
      </c>
      <c r="X119" s="30" t="s">
        <v>61</v>
      </c>
      <c r="Y119" s="30"/>
      <c r="Z119" s="30"/>
      <c r="AA119" s="30">
        <v>1</v>
      </c>
      <c r="AB119" s="30">
        <v>8</v>
      </c>
      <c r="AC119" s="30">
        <v>12</v>
      </c>
      <c r="AD119" s="30">
        <v>18</v>
      </c>
    </row>
    <row r="120" spans="14:30" ht="15.6" x14ac:dyDescent="0.3">
      <c r="N120" s="26">
        <v>12</v>
      </c>
      <c r="O120" s="26">
        <v>13</v>
      </c>
      <c r="P120" s="26">
        <v>18</v>
      </c>
      <c r="T120">
        <v>0</v>
      </c>
      <c r="U120" s="29">
        <v>11</v>
      </c>
      <c r="V120" s="29">
        <v>10</v>
      </c>
      <c r="W120" s="29">
        <v>18</v>
      </c>
      <c r="X120" s="30" t="s">
        <v>62</v>
      </c>
      <c r="Y120" s="30"/>
      <c r="Z120" s="30"/>
      <c r="AA120" s="30">
        <v>1</v>
      </c>
      <c r="AB120" s="30">
        <v>5</v>
      </c>
      <c r="AC120" s="30">
        <v>7</v>
      </c>
      <c r="AD120" s="30">
        <v>11</v>
      </c>
    </row>
    <row r="121" spans="14:30" ht="15.6" x14ac:dyDescent="0.3">
      <c r="N121" s="26">
        <v>11</v>
      </c>
      <c r="O121" s="26">
        <v>14</v>
      </c>
      <c r="P121" s="26">
        <v>16</v>
      </c>
      <c r="T121">
        <v>0</v>
      </c>
      <c r="U121" s="29">
        <v>12</v>
      </c>
      <c r="V121" s="29">
        <v>15</v>
      </c>
      <c r="W121" s="29">
        <v>16</v>
      </c>
      <c r="X121" s="30" t="s">
        <v>62</v>
      </c>
      <c r="Y121" s="30"/>
      <c r="Z121" s="30"/>
      <c r="AA121" s="30">
        <v>1</v>
      </c>
      <c r="AB121" s="30">
        <v>7</v>
      </c>
      <c r="AC121" s="30">
        <v>8</v>
      </c>
      <c r="AD121" s="30">
        <v>10</v>
      </c>
    </row>
    <row r="122" spans="14:30" ht="15.6" x14ac:dyDescent="0.3">
      <c r="N122" s="26">
        <v>12</v>
      </c>
      <c r="O122" s="26">
        <v>10</v>
      </c>
      <c r="P122" s="26">
        <v>19</v>
      </c>
      <c r="T122">
        <v>0</v>
      </c>
      <c r="U122" s="29">
        <v>7</v>
      </c>
      <c r="V122" s="29">
        <v>18</v>
      </c>
      <c r="W122" s="29">
        <v>19</v>
      </c>
      <c r="X122" s="30" t="s">
        <v>62</v>
      </c>
      <c r="Y122" s="30"/>
      <c r="Z122" s="30"/>
      <c r="AA122" s="30">
        <v>1</v>
      </c>
      <c r="AB122" s="30">
        <v>12</v>
      </c>
      <c r="AC122" s="30">
        <v>8</v>
      </c>
      <c r="AD122" s="30">
        <v>13</v>
      </c>
    </row>
    <row r="123" spans="14:30" ht="15.6" x14ac:dyDescent="0.3">
      <c r="N123" s="26">
        <v>7</v>
      </c>
      <c r="O123" s="26">
        <v>15</v>
      </c>
      <c r="P123" s="26">
        <v>12</v>
      </c>
      <c r="T123">
        <v>0</v>
      </c>
      <c r="U123" s="29">
        <v>11</v>
      </c>
      <c r="V123" s="29">
        <v>11</v>
      </c>
      <c r="W123" s="29">
        <v>12</v>
      </c>
      <c r="X123" s="30" t="s">
        <v>62</v>
      </c>
      <c r="Y123" s="30"/>
      <c r="Z123" s="30"/>
      <c r="AA123" s="30">
        <v>1</v>
      </c>
      <c r="AB123" s="30">
        <v>12</v>
      </c>
      <c r="AC123" s="30">
        <v>13</v>
      </c>
      <c r="AD123" s="30">
        <v>8</v>
      </c>
    </row>
    <row r="124" spans="14:30" ht="15.6" x14ac:dyDescent="0.3">
      <c r="N124" s="26">
        <v>11</v>
      </c>
      <c r="O124" s="26">
        <v>18</v>
      </c>
      <c r="P124" s="26">
        <v>10</v>
      </c>
      <c r="T124">
        <v>0</v>
      </c>
      <c r="U124" s="29">
        <v>6</v>
      </c>
      <c r="V124" s="29">
        <v>15</v>
      </c>
      <c r="W124" s="29">
        <v>10</v>
      </c>
      <c r="X124" s="30" t="s">
        <v>60</v>
      </c>
      <c r="Y124" s="30"/>
      <c r="Z124" s="30"/>
      <c r="AA124" s="30">
        <v>1</v>
      </c>
      <c r="AB124" s="30">
        <v>12</v>
      </c>
      <c r="AC124" s="30">
        <v>7</v>
      </c>
      <c r="AD124" s="30">
        <v>14</v>
      </c>
    </row>
    <row r="125" spans="14:30" ht="15.6" x14ac:dyDescent="0.3">
      <c r="N125" s="26">
        <v>6</v>
      </c>
      <c r="O125" s="26">
        <v>11</v>
      </c>
      <c r="P125" s="26">
        <v>28</v>
      </c>
      <c r="T125">
        <v>0</v>
      </c>
      <c r="U125" s="29">
        <v>8</v>
      </c>
      <c r="V125" s="29">
        <v>14</v>
      </c>
      <c r="W125" s="29">
        <v>28</v>
      </c>
      <c r="X125" s="30" t="s">
        <v>62</v>
      </c>
      <c r="Y125" s="30"/>
      <c r="Z125" s="30"/>
      <c r="AA125" s="30">
        <v>1</v>
      </c>
      <c r="AB125" s="30">
        <v>8</v>
      </c>
      <c r="AC125" s="30">
        <v>12</v>
      </c>
      <c r="AD125" s="30">
        <v>15</v>
      </c>
    </row>
    <row r="126" spans="14:30" ht="15.6" x14ac:dyDescent="0.3">
      <c r="N126" s="26">
        <v>8</v>
      </c>
      <c r="O126" s="26">
        <v>15</v>
      </c>
      <c r="P126" s="26">
        <v>16</v>
      </c>
      <c r="T126">
        <v>0</v>
      </c>
      <c r="U126" s="29">
        <v>10</v>
      </c>
      <c r="V126" s="29">
        <v>10</v>
      </c>
      <c r="W126" s="29">
        <v>16</v>
      </c>
      <c r="X126" s="30" t="s">
        <v>60</v>
      </c>
      <c r="Y126" s="30"/>
      <c r="Z126" s="30"/>
      <c r="AA126" s="30">
        <v>1</v>
      </c>
      <c r="AB126" s="30">
        <v>12</v>
      </c>
      <c r="AC126" s="30">
        <v>12</v>
      </c>
      <c r="AD126" s="30">
        <v>13</v>
      </c>
    </row>
    <row r="127" spans="14:30" ht="15.6" x14ac:dyDescent="0.3">
      <c r="N127" s="26">
        <v>10</v>
      </c>
      <c r="O127" s="26">
        <v>14</v>
      </c>
      <c r="P127" s="26">
        <v>10</v>
      </c>
      <c r="T127">
        <v>0</v>
      </c>
      <c r="U127" s="29">
        <v>5</v>
      </c>
      <c r="V127" s="29">
        <v>12</v>
      </c>
      <c r="W127" s="29">
        <v>10</v>
      </c>
      <c r="X127" s="30" t="s">
        <v>62</v>
      </c>
      <c r="Y127" s="30"/>
      <c r="Z127" s="30"/>
      <c r="AA127" s="30">
        <v>1</v>
      </c>
      <c r="AB127" s="30">
        <v>5</v>
      </c>
      <c r="AC127" s="30">
        <v>8</v>
      </c>
      <c r="AD127" s="30">
        <v>21</v>
      </c>
    </row>
    <row r="128" spans="14:30" ht="15.6" x14ac:dyDescent="0.3">
      <c r="N128" s="26">
        <v>5</v>
      </c>
      <c r="O128" s="26">
        <v>10</v>
      </c>
      <c r="P128" s="26">
        <v>20</v>
      </c>
      <c r="T128">
        <v>0</v>
      </c>
      <c r="U128" s="29">
        <v>14</v>
      </c>
      <c r="V128" s="29">
        <v>15</v>
      </c>
      <c r="W128" s="29">
        <v>20</v>
      </c>
      <c r="X128" s="30" t="s">
        <v>62</v>
      </c>
      <c r="Y128" s="30"/>
      <c r="Z128" s="30"/>
      <c r="AA128" s="30">
        <v>1</v>
      </c>
      <c r="AB128" s="30">
        <v>5</v>
      </c>
      <c r="AC128" s="30">
        <v>11</v>
      </c>
      <c r="AD128" s="30">
        <v>8</v>
      </c>
    </row>
    <row r="129" spans="14:30" ht="15.6" x14ac:dyDescent="0.3">
      <c r="N129" s="26">
        <v>14</v>
      </c>
      <c r="O129" s="26">
        <v>12</v>
      </c>
      <c r="P129" s="26">
        <v>20</v>
      </c>
      <c r="T129">
        <v>0</v>
      </c>
      <c r="U129" s="29">
        <v>11</v>
      </c>
      <c r="V129" s="29">
        <v>9</v>
      </c>
      <c r="W129" s="29">
        <v>20</v>
      </c>
      <c r="X129" s="30" t="s">
        <v>63</v>
      </c>
      <c r="Y129" s="30"/>
      <c r="Z129" s="30"/>
      <c r="AA129" s="30" t="s">
        <v>177</v>
      </c>
      <c r="AB129" s="30">
        <f>SUM(AB1:AB128)</f>
        <v>1331</v>
      </c>
      <c r="AC129" s="30">
        <f>SUM(AC1:AC128)</f>
        <v>1324</v>
      </c>
      <c r="AD129" s="30">
        <f>SUM(AD1:AD128)</f>
        <v>2024</v>
      </c>
    </row>
    <row r="130" spans="14:30" ht="15.6" x14ac:dyDescent="0.3">
      <c r="N130" s="26">
        <v>11</v>
      </c>
      <c r="O130" s="26">
        <v>15</v>
      </c>
      <c r="P130" s="26">
        <v>11</v>
      </c>
      <c r="T130">
        <v>0</v>
      </c>
      <c r="U130" s="29">
        <v>5</v>
      </c>
      <c r="V130" s="29">
        <v>14</v>
      </c>
      <c r="W130" s="29">
        <v>11</v>
      </c>
      <c r="X130" s="30" t="s">
        <v>62</v>
      </c>
      <c r="Y130" s="30"/>
      <c r="Z130" s="30"/>
      <c r="AA130" s="30"/>
      <c r="AB130" s="30"/>
      <c r="AC130" s="30"/>
      <c r="AD130" s="30"/>
    </row>
    <row r="131" spans="14:30" ht="15.6" x14ac:dyDescent="0.3">
      <c r="N131" s="26">
        <v>5</v>
      </c>
      <c r="O131" s="26">
        <v>9</v>
      </c>
      <c r="P131" s="26">
        <v>10</v>
      </c>
      <c r="T131">
        <v>0</v>
      </c>
      <c r="U131" s="29">
        <v>6</v>
      </c>
      <c r="V131" s="29">
        <v>11</v>
      </c>
      <c r="W131" s="29">
        <v>10</v>
      </c>
      <c r="X131" s="30" t="s">
        <v>60</v>
      </c>
      <c r="Y131" s="30"/>
      <c r="Z131" s="30"/>
      <c r="AA131" s="30"/>
      <c r="AB131" s="30"/>
      <c r="AC131" s="30"/>
      <c r="AD131" s="30"/>
    </row>
    <row r="132" spans="14:30" ht="15.6" x14ac:dyDescent="0.3">
      <c r="N132" s="26">
        <v>6</v>
      </c>
      <c r="O132" s="26">
        <v>14</v>
      </c>
      <c r="P132" s="26">
        <v>9</v>
      </c>
      <c r="T132">
        <v>0</v>
      </c>
      <c r="U132" s="29">
        <v>5</v>
      </c>
      <c r="V132" s="29">
        <v>14</v>
      </c>
      <c r="W132" s="29">
        <v>9</v>
      </c>
      <c r="X132" s="30" t="s">
        <v>62</v>
      </c>
      <c r="Y132" s="30"/>
      <c r="Z132" s="30"/>
      <c r="AA132" s="30"/>
      <c r="AB132" s="30"/>
      <c r="AC132" s="30"/>
      <c r="AD132" s="30"/>
    </row>
    <row r="133" spans="14:30" ht="15.6" x14ac:dyDescent="0.3">
      <c r="N133" s="26">
        <v>5</v>
      </c>
      <c r="O133" s="26">
        <v>11</v>
      </c>
      <c r="P133" s="26">
        <v>28</v>
      </c>
      <c r="T133">
        <v>0</v>
      </c>
      <c r="U133" s="29">
        <v>14</v>
      </c>
      <c r="V133" s="29">
        <v>11</v>
      </c>
      <c r="W133" s="29">
        <v>28</v>
      </c>
      <c r="X133" s="30" t="s">
        <v>62</v>
      </c>
      <c r="Y133" s="30"/>
      <c r="Z133" s="30"/>
      <c r="AA133" s="30"/>
      <c r="AB133" s="30"/>
      <c r="AC133" s="30"/>
      <c r="AD133" s="30"/>
    </row>
    <row r="134" spans="14:30" ht="15.6" x14ac:dyDescent="0.3">
      <c r="N134" s="26">
        <v>14</v>
      </c>
      <c r="O134" s="26">
        <v>14</v>
      </c>
      <c r="P134" s="26">
        <v>10</v>
      </c>
      <c r="T134">
        <v>0</v>
      </c>
      <c r="U134" s="29">
        <v>6</v>
      </c>
      <c r="V134" s="29">
        <v>14</v>
      </c>
      <c r="W134" s="29">
        <v>10</v>
      </c>
      <c r="X134" s="30" t="s">
        <v>62</v>
      </c>
      <c r="Y134" s="30"/>
      <c r="Z134" s="30"/>
      <c r="AA134" s="30"/>
      <c r="AB134" s="30"/>
      <c r="AC134" s="30"/>
      <c r="AD134" s="30"/>
    </row>
    <row r="135" spans="14:30" ht="15.6" x14ac:dyDescent="0.3">
      <c r="N135" s="26">
        <v>6</v>
      </c>
      <c r="O135" s="26">
        <v>11</v>
      </c>
      <c r="P135" s="26">
        <v>22</v>
      </c>
      <c r="T135">
        <v>0</v>
      </c>
      <c r="U135" s="29">
        <v>12</v>
      </c>
      <c r="V135" s="29">
        <v>15</v>
      </c>
      <c r="W135" s="29">
        <v>22</v>
      </c>
      <c r="X135" s="30" t="s">
        <v>62</v>
      </c>
      <c r="Y135" s="30"/>
      <c r="Z135" s="30"/>
      <c r="AA135" s="30"/>
      <c r="AB135" s="30"/>
      <c r="AC135" s="30"/>
      <c r="AD135" s="30"/>
    </row>
    <row r="136" spans="14:30" ht="15.6" x14ac:dyDescent="0.3">
      <c r="N136" s="26">
        <v>12</v>
      </c>
      <c r="O136" s="26">
        <v>14</v>
      </c>
      <c r="P136" s="26">
        <v>10</v>
      </c>
      <c r="T136">
        <v>0</v>
      </c>
      <c r="U136" s="29">
        <v>8</v>
      </c>
      <c r="V136" s="29">
        <v>9</v>
      </c>
      <c r="W136" s="29">
        <v>10</v>
      </c>
      <c r="X136" s="30" t="s">
        <v>62</v>
      </c>
      <c r="Y136" s="30"/>
      <c r="Z136" s="30"/>
      <c r="AA136" s="30"/>
      <c r="AB136" s="30"/>
      <c r="AC136" s="30"/>
      <c r="AD136" s="30"/>
    </row>
    <row r="137" spans="14:30" ht="15.6" x14ac:dyDescent="0.3">
      <c r="N137" s="26">
        <v>8</v>
      </c>
      <c r="O137" s="26">
        <v>15</v>
      </c>
      <c r="P137" s="26">
        <v>8</v>
      </c>
      <c r="T137">
        <v>0</v>
      </c>
      <c r="U137" s="29">
        <v>5</v>
      </c>
      <c r="V137" s="29">
        <v>12</v>
      </c>
      <c r="W137" s="29">
        <v>8</v>
      </c>
      <c r="X137" s="30" t="s">
        <v>62</v>
      </c>
      <c r="Y137" s="30"/>
      <c r="Z137" s="30"/>
      <c r="AA137" s="30"/>
      <c r="AB137" s="30"/>
      <c r="AC137" s="30"/>
      <c r="AD137" s="30"/>
    </row>
    <row r="138" spans="14:30" ht="15.6" x14ac:dyDescent="0.3">
      <c r="N138" s="26">
        <v>5</v>
      </c>
      <c r="O138" s="26">
        <v>9</v>
      </c>
      <c r="P138" s="26">
        <v>13</v>
      </c>
      <c r="T138">
        <v>0</v>
      </c>
      <c r="U138" s="29">
        <v>6</v>
      </c>
      <c r="V138" s="29">
        <v>13</v>
      </c>
      <c r="W138" s="29">
        <v>13</v>
      </c>
      <c r="X138" s="30" t="s">
        <v>157</v>
      </c>
      <c r="Y138" s="30"/>
      <c r="Z138" s="30"/>
      <c r="AA138" s="30"/>
      <c r="AB138" s="30"/>
      <c r="AC138" s="30"/>
      <c r="AD138" s="30"/>
    </row>
    <row r="139" spans="14:30" ht="15.6" x14ac:dyDescent="0.3">
      <c r="N139" s="26">
        <v>6</v>
      </c>
      <c r="O139" s="26">
        <v>12</v>
      </c>
      <c r="P139" s="26">
        <v>8</v>
      </c>
      <c r="T139">
        <v>0</v>
      </c>
      <c r="U139" s="29">
        <v>5</v>
      </c>
      <c r="V139" s="29">
        <v>11</v>
      </c>
      <c r="W139" s="29">
        <v>8</v>
      </c>
      <c r="X139" s="30" t="s">
        <v>63</v>
      </c>
      <c r="Y139" s="30"/>
      <c r="Z139" s="30"/>
      <c r="AA139" s="30"/>
      <c r="AB139" s="30"/>
      <c r="AC139" s="30"/>
      <c r="AD139" s="30"/>
    </row>
    <row r="140" spans="14:30" ht="15.6" x14ac:dyDescent="0.3">
      <c r="N140" s="26">
        <v>5</v>
      </c>
      <c r="O140" s="26">
        <v>13</v>
      </c>
      <c r="P140" s="26">
        <v>15</v>
      </c>
      <c r="T140">
        <v>0</v>
      </c>
      <c r="U140" s="29">
        <v>7</v>
      </c>
      <c r="V140" s="29">
        <v>15</v>
      </c>
      <c r="W140" s="29">
        <v>15</v>
      </c>
      <c r="X140" s="30" t="s">
        <v>62</v>
      </c>
      <c r="Y140" s="30"/>
      <c r="Z140" s="30"/>
      <c r="AA140" s="30"/>
      <c r="AB140" s="30"/>
      <c r="AC140" s="30"/>
      <c r="AD140" s="30"/>
    </row>
    <row r="141" spans="14:30" ht="15.6" x14ac:dyDescent="0.3">
      <c r="N141" s="26">
        <v>7</v>
      </c>
      <c r="O141" s="26">
        <v>11</v>
      </c>
      <c r="P141" s="26">
        <v>13</v>
      </c>
      <c r="T141">
        <v>0</v>
      </c>
      <c r="U141" s="29">
        <v>13</v>
      </c>
      <c r="V141" s="29">
        <v>14</v>
      </c>
      <c r="W141" s="29">
        <v>13</v>
      </c>
      <c r="X141" s="30" t="s">
        <v>62</v>
      </c>
      <c r="Y141" s="30"/>
      <c r="Z141" s="30"/>
      <c r="AA141" s="30"/>
      <c r="AB141" s="30"/>
      <c r="AC141" s="30"/>
      <c r="AD141" s="30"/>
    </row>
    <row r="142" spans="14:30" ht="15.6" x14ac:dyDescent="0.3">
      <c r="N142" s="26">
        <v>13</v>
      </c>
      <c r="O142" s="26">
        <v>15</v>
      </c>
      <c r="P142" s="26">
        <v>11</v>
      </c>
      <c r="T142">
        <v>0</v>
      </c>
      <c r="U142" s="29">
        <v>5</v>
      </c>
      <c r="V142" s="29">
        <v>7</v>
      </c>
      <c r="W142" s="29">
        <v>11</v>
      </c>
      <c r="X142" s="30" t="s">
        <v>157</v>
      </c>
      <c r="Y142" s="30"/>
      <c r="Z142" s="30"/>
      <c r="AA142" s="30"/>
      <c r="AB142" s="30"/>
      <c r="AC142" s="30"/>
      <c r="AD142" s="30"/>
    </row>
    <row r="143" spans="14:30" ht="15.6" x14ac:dyDescent="0.3">
      <c r="N143" s="26">
        <v>5</v>
      </c>
      <c r="O143" s="26">
        <v>14</v>
      </c>
      <c r="P143" s="26">
        <v>10</v>
      </c>
      <c r="T143">
        <v>0</v>
      </c>
      <c r="U143" s="29">
        <v>6</v>
      </c>
      <c r="V143" s="29">
        <v>10</v>
      </c>
      <c r="W143" s="29">
        <v>10</v>
      </c>
      <c r="X143" s="30" t="s">
        <v>62</v>
      </c>
      <c r="Y143" s="30"/>
      <c r="Z143" s="30"/>
      <c r="AA143" s="30"/>
      <c r="AB143" s="30"/>
      <c r="AC143" s="30"/>
      <c r="AD143" s="30"/>
    </row>
    <row r="144" spans="14:30" ht="15.6" x14ac:dyDescent="0.3">
      <c r="N144" s="26">
        <v>6</v>
      </c>
      <c r="O144" s="26">
        <v>7</v>
      </c>
      <c r="P144" s="26">
        <v>8</v>
      </c>
      <c r="T144">
        <v>0</v>
      </c>
      <c r="U144" s="29">
        <v>8</v>
      </c>
      <c r="V144" s="29">
        <v>8</v>
      </c>
      <c r="W144" s="29">
        <v>8</v>
      </c>
      <c r="X144" s="30" t="s">
        <v>62</v>
      </c>
      <c r="Y144" s="30"/>
      <c r="Z144" s="30"/>
      <c r="AA144" s="30"/>
      <c r="AB144" s="30"/>
      <c r="AC144" s="30"/>
      <c r="AD144" s="30"/>
    </row>
    <row r="145" spans="14:30" ht="15.6" x14ac:dyDescent="0.3">
      <c r="N145" s="26">
        <v>8</v>
      </c>
      <c r="O145" s="26">
        <v>10</v>
      </c>
      <c r="P145" s="26">
        <v>9</v>
      </c>
      <c r="T145">
        <v>0</v>
      </c>
      <c r="U145" s="29">
        <v>5</v>
      </c>
      <c r="V145" s="29">
        <v>12</v>
      </c>
      <c r="W145" s="29">
        <v>9</v>
      </c>
      <c r="X145" s="30" t="s">
        <v>62</v>
      </c>
      <c r="Y145" s="30"/>
      <c r="Z145" s="30"/>
      <c r="AA145" s="30"/>
      <c r="AB145" s="30"/>
      <c r="AC145" s="30"/>
      <c r="AD145" s="30"/>
    </row>
    <row r="146" spans="14:30" ht="15.6" x14ac:dyDescent="0.3">
      <c r="N146" s="26">
        <v>5</v>
      </c>
      <c r="O146" s="26">
        <v>8</v>
      </c>
      <c r="P146" s="26">
        <v>22</v>
      </c>
      <c r="T146">
        <v>0</v>
      </c>
      <c r="U146" s="29">
        <v>18</v>
      </c>
      <c r="V146" s="29">
        <v>17</v>
      </c>
      <c r="W146" s="29">
        <v>22</v>
      </c>
      <c r="X146" s="30" t="s">
        <v>62</v>
      </c>
      <c r="Y146" s="30"/>
      <c r="Z146" s="30"/>
      <c r="AA146" s="30"/>
      <c r="AB146" s="30"/>
      <c r="AC146" s="30"/>
      <c r="AD146" s="30"/>
    </row>
    <row r="147" spans="14:30" ht="15.6" x14ac:dyDescent="0.3">
      <c r="N147" s="26">
        <v>18</v>
      </c>
      <c r="O147" s="26">
        <v>12</v>
      </c>
      <c r="P147" s="26">
        <v>23</v>
      </c>
      <c r="T147">
        <v>0</v>
      </c>
      <c r="U147" s="29">
        <v>18</v>
      </c>
      <c r="V147" s="29">
        <v>18</v>
      </c>
      <c r="W147" s="29">
        <v>23</v>
      </c>
      <c r="X147" s="30" t="s">
        <v>157</v>
      </c>
      <c r="Y147" s="30"/>
      <c r="Z147" s="30"/>
      <c r="AA147" s="30"/>
      <c r="AB147" s="30"/>
      <c r="AC147" s="30"/>
      <c r="AD147" s="30"/>
    </row>
    <row r="148" spans="14:30" ht="15.6" x14ac:dyDescent="0.3">
      <c r="N148" s="26">
        <v>18</v>
      </c>
      <c r="O148" s="26">
        <v>17</v>
      </c>
      <c r="P148" s="26">
        <v>17</v>
      </c>
      <c r="T148">
        <v>0</v>
      </c>
      <c r="U148" s="29">
        <v>12</v>
      </c>
      <c r="V148" s="29">
        <v>15</v>
      </c>
      <c r="W148" s="29">
        <v>17</v>
      </c>
      <c r="X148" s="30" t="s">
        <v>60</v>
      </c>
      <c r="Y148" s="30"/>
      <c r="Z148" s="30"/>
      <c r="AA148" s="30"/>
      <c r="AB148" s="30"/>
      <c r="AC148" s="30"/>
      <c r="AD148" s="30"/>
    </row>
    <row r="149" spans="14:30" ht="15.6" x14ac:dyDescent="0.3">
      <c r="N149" s="26">
        <v>12</v>
      </c>
      <c r="O149" s="26">
        <v>18</v>
      </c>
      <c r="P149" s="26">
        <v>21</v>
      </c>
      <c r="T149">
        <v>0</v>
      </c>
      <c r="U149" s="29">
        <v>8</v>
      </c>
      <c r="V149" s="29">
        <v>13</v>
      </c>
      <c r="W149" s="29">
        <v>21</v>
      </c>
      <c r="X149" s="30" t="s">
        <v>62</v>
      </c>
      <c r="Y149" s="30"/>
      <c r="Z149" s="30"/>
      <c r="AA149" s="30"/>
      <c r="AB149" s="30"/>
      <c r="AC149" s="30"/>
      <c r="AD149" s="30"/>
    </row>
    <row r="150" spans="14:30" ht="15.6" x14ac:dyDescent="0.3">
      <c r="N150" s="26">
        <v>8</v>
      </c>
      <c r="O150" s="26">
        <v>15</v>
      </c>
      <c r="P150" s="26">
        <v>11</v>
      </c>
      <c r="T150">
        <v>0</v>
      </c>
      <c r="U150" s="29">
        <v>5</v>
      </c>
      <c r="V150" s="29">
        <v>11</v>
      </c>
      <c r="W150" s="29">
        <v>11</v>
      </c>
      <c r="X150" s="30" t="s">
        <v>61</v>
      </c>
      <c r="Y150" s="30"/>
      <c r="Z150" s="30"/>
      <c r="AA150" s="30"/>
      <c r="AB150" s="30"/>
      <c r="AC150" s="30"/>
      <c r="AD150" s="30"/>
    </row>
    <row r="151" spans="14:30" ht="15.6" x14ac:dyDescent="0.3">
      <c r="N151" s="26">
        <v>5</v>
      </c>
      <c r="O151" s="26">
        <v>13</v>
      </c>
      <c r="P151" s="26">
        <v>16</v>
      </c>
      <c r="T151">
        <v>0</v>
      </c>
      <c r="U151" s="29">
        <v>9</v>
      </c>
      <c r="V151" s="29">
        <v>12</v>
      </c>
      <c r="W151" s="29">
        <v>16</v>
      </c>
      <c r="X151" s="30" t="s">
        <v>61</v>
      </c>
      <c r="Y151" s="30"/>
      <c r="Z151" s="30"/>
      <c r="AA151" s="30"/>
      <c r="AB151" s="30"/>
      <c r="AC151" s="30"/>
      <c r="AD151" s="30"/>
    </row>
    <row r="152" spans="14:30" ht="15.6" x14ac:dyDescent="0.3">
      <c r="N152" s="26">
        <v>9</v>
      </c>
      <c r="O152" s="26">
        <v>11</v>
      </c>
      <c r="P152" s="26">
        <v>15</v>
      </c>
      <c r="T152">
        <v>0</v>
      </c>
      <c r="U152" s="29">
        <v>10</v>
      </c>
      <c r="V152" s="29">
        <v>16</v>
      </c>
      <c r="W152" s="29">
        <v>15</v>
      </c>
      <c r="X152" s="30" t="s">
        <v>62</v>
      </c>
      <c r="Y152" s="30"/>
      <c r="Z152" s="30"/>
      <c r="AA152" s="30"/>
      <c r="AB152" s="30"/>
      <c r="AC152" s="30"/>
      <c r="AD152" s="30"/>
    </row>
    <row r="153" spans="14:30" ht="15.6" x14ac:dyDescent="0.3">
      <c r="N153" s="26">
        <v>10</v>
      </c>
      <c r="O153" s="26">
        <v>12</v>
      </c>
      <c r="P153" s="26">
        <v>9</v>
      </c>
      <c r="T153">
        <v>0</v>
      </c>
      <c r="U153" s="29">
        <v>11</v>
      </c>
      <c r="V153" s="29">
        <v>9</v>
      </c>
      <c r="W153" s="29">
        <v>9</v>
      </c>
      <c r="X153" s="30" t="s">
        <v>157</v>
      </c>
      <c r="Y153" s="30"/>
      <c r="Z153" s="30"/>
      <c r="AA153" s="30"/>
      <c r="AB153" s="30"/>
      <c r="AC153" s="30"/>
      <c r="AD153" s="30"/>
    </row>
    <row r="154" spans="14:30" ht="15.6" x14ac:dyDescent="0.3">
      <c r="N154" s="26">
        <v>11</v>
      </c>
      <c r="O154" s="26">
        <v>16</v>
      </c>
      <c r="P154" s="26">
        <v>8</v>
      </c>
      <c r="T154">
        <v>0</v>
      </c>
      <c r="U154" s="29">
        <v>5</v>
      </c>
      <c r="V154" s="29">
        <v>12</v>
      </c>
      <c r="W154" s="29">
        <v>8</v>
      </c>
      <c r="X154" s="30" t="s">
        <v>60</v>
      </c>
      <c r="Y154" s="30"/>
      <c r="Z154" s="30"/>
      <c r="AA154" s="30"/>
      <c r="AB154" s="30"/>
      <c r="AC154" s="30"/>
      <c r="AD154" s="30"/>
    </row>
    <row r="155" spans="14:30" ht="15.6" x14ac:dyDescent="0.3">
      <c r="N155" s="26">
        <v>5</v>
      </c>
      <c r="O155" s="26">
        <v>9</v>
      </c>
      <c r="P155" s="26">
        <v>16</v>
      </c>
      <c r="T155">
        <v>0</v>
      </c>
      <c r="U155" s="29">
        <v>10</v>
      </c>
      <c r="V155" s="29">
        <v>13</v>
      </c>
      <c r="W155" s="29">
        <v>16</v>
      </c>
      <c r="X155" s="30" t="s">
        <v>62</v>
      </c>
      <c r="Y155" s="30"/>
      <c r="Z155" s="30"/>
      <c r="AA155" s="30"/>
      <c r="AB155" s="30"/>
      <c r="AC155" s="30"/>
      <c r="AD155" s="30"/>
    </row>
    <row r="156" spans="14:30" ht="15.6" x14ac:dyDescent="0.3">
      <c r="N156" s="26">
        <v>10</v>
      </c>
      <c r="O156" s="26">
        <v>12</v>
      </c>
      <c r="P156" s="26">
        <v>8</v>
      </c>
      <c r="T156">
        <v>0</v>
      </c>
      <c r="U156" s="29">
        <v>5</v>
      </c>
      <c r="V156" s="29">
        <v>13</v>
      </c>
      <c r="W156" s="29">
        <v>8</v>
      </c>
      <c r="X156" s="30" t="s">
        <v>62</v>
      </c>
      <c r="Y156" s="30"/>
      <c r="Z156" s="30"/>
      <c r="AA156" s="30"/>
      <c r="AB156" s="30"/>
      <c r="AC156" s="30"/>
      <c r="AD156" s="30"/>
    </row>
    <row r="157" spans="14:30" ht="15.6" x14ac:dyDescent="0.3">
      <c r="N157" s="26">
        <v>5</v>
      </c>
      <c r="O157" s="26">
        <v>13</v>
      </c>
      <c r="P157" s="26">
        <v>18</v>
      </c>
      <c r="T157">
        <v>0</v>
      </c>
      <c r="U157" s="29">
        <v>12</v>
      </c>
      <c r="V157" s="29">
        <v>16</v>
      </c>
      <c r="W157" s="29">
        <v>18</v>
      </c>
      <c r="X157" s="30" t="s">
        <v>62</v>
      </c>
      <c r="Y157" s="30"/>
      <c r="Z157" s="30"/>
      <c r="AA157" s="30"/>
      <c r="AB157" s="30"/>
      <c r="AC157" s="30"/>
      <c r="AD157" s="30"/>
    </row>
    <row r="158" spans="14:30" ht="15.6" x14ac:dyDescent="0.3">
      <c r="N158" s="26">
        <v>12</v>
      </c>
      <c r="O158" s="26">
        <v>13</v>
      </c>
      <c r="P158" s="26">
        <v>19</v>
      </c>
      <c r="T158">
        <v>0</v>
      </c>
      <c r="U158" s="29">
        <v>10</v>
      </c>
      <c r="V158" s="29">
        <v>18</v>
      </c>
      <c r="W158" s="29">
        <v>19</v>
      </c>
      <c r="X158" s="30" t="s">
        <v>60</v>
      </c>
      <c r="Y158" s="30"/>
      <c r="Z158" s="30"/>
      <c r="AA158" s="30"/>
      <c r="AB158" s="30"/>
      <c r="AC158" s="30"/>
      <c r="AD158" s="30"/>
    </row>
    <row r="159" spans="14:30" ht="15.6" x14ac:dyDescent="0.3">
      <c r="N159" s="26">
        <v>10</v>
      </c>
      <c r="O159" s="26">
        <v>16</v>
      </c>
      <c r="P159" s="26">
        <v>20</v>
      </c>
      <c r="T159">
        <v>0</v>
      </c>
      <c r="U159" s="29">
        <v>14</v>
      </c>
      <c r="V159" s="29">
        <v>17</v>
      </c>
      <c r="W159" s="29">
        <v>20</v>
      </c>
      <c r="X159" s="30" t="s">
        <v>157</v>
      </c>
      <c r="Y159" s="30"/>
      <c r="Z159" s="30"/>
      <c r="AA159" s="30"/>
      <c r="AB159" s="30"/>
      <c r="AC159" s="30"/>
      <c r="AD159" s="30"/>
    </row>
    <row r="160" spans="14:30" ht="15.6" x14ac:dyDescent="0.3">
      <c r="N160" s="26">
        <v>14</v>
      </c>
      <c r="O160" s="26">
        <v>18</v>
      </c>
      <c r="P160" s="26">
        <v>16</v>
      </c>
      <c r="T160">
        <v>0</v>
      </c>
      <c r="U160" s="29">
        <v>9</v>
      </c>
      <c r="V160" s="29">
        <v>15</v>
      </c>
      <c r="W160" s="29">
        <v>16</v>
      </c>
      <c r="X160" s="30" t="s">
        <v>62</v>
      </c>
      <c r="Y160" s="30"/>
      <c r="Z160" s="30"/>
      <c r="AA160" s="30"/>
      <c r="AB160" s="30"/>
      <c r="AC160" s="30"/>
      <c r="AD160" s="30"/>
    </row>
    <row r="161" spans="14:30" ht="15.6" x14ac:dyDescent="0.3">
      <c r="N161" s="26">
        <v>9</v>
      </c>
      <c r="O161" s="26">
        <v>17</v>
      </c>
      <c r="P161" s="26">
        <v>20</v>
      </c>
      <c r="T161">
        <v>0</v>
      </c>
      <c r="U161" s="29">
        <v>15</v>
      </c>
      <c r="V161" s="29">
        <v>14</v>
      </c>
      <c r="W161" s="29">
        <v>20</v>
      </c>
      <c r="X161" s="30" t="s">
        <v>157</v>
      </c>
      <c r="Y161" s="30"/>
      <c r="Z161" s="30"/>
      <c r="AA161" s="30"/>
      <c r="AB161" s="30"/>
      <c r="AC161" s="30"/>
      <c r="AD161" s="30"/>
    </row>
    <row r="162" spans="14:30" ht="15.6" x14ac:dyDescent="0.3">
      <c r="N162" s="26">
        <v>15</v>
      </c>
      <c r="O162" s="26">
        <v>15</v>
      </c>
      <c r="P162" s="26">
        <v>14</v>
      </c>
      <c r="T162">
        <v>0</v>
      </c>
      <c r="U162" s="29">
        <v>6</v>
      </c>
      <c r="V162" s="29">
        <v>13</v>
      </c>
      <c r="W162" s="29">
        <v>14</v>
      </c>
      <c r="X162" s="30" t="s">
        <v>62</v>
      </c>
      <c r="Y162" s="30"/>
      <c r="Z162" s="30"/>
      <c r="AA162" s="30"/>
      <c r="AB162" s="30"/>
      <c r="AC162" s="30"/>
      <c r="AD162" s="30"/>
    </row>
    <row r="163" spans="14:30" ht="15.6" x14ac:dyDescent="0.3">
      <c r="N163" s="26">
        <v>6</v>
      </c>
      <c r="O163" s="26">
        <v>14</v>
      </c>
      <c r="P163" s="26">
        <v>18</v>
      </c>
      <c r="T163">
        <v>0</v>
      </c>
      <c r="U163" s="29">
        <v>14</v>
      </c>
      <c r="V163" s="29">
        <v>15</v>
      </c>
      <c r="W163" s="29">
        <v>18</v>
      </c>
      <c r="X163" s="30" t="s">
        <v>62</v>
      </c>
      <c r="Y163" s="30"/>
      <c r="Z163" s="30"/>
      <c r="AA163" s="30"/>
      <c r="AB163" s="30"/>
      <c r="AC163" s="30"/>
      <c r="AD163" s="30"/>
    </row>
    <row r="164" spans="14:30" ht="15.6" x14ac:dyDescent="0.3">
      <c r="N164" s="26">
        <v>14</v>
      </c>
      <c r="O164" s="26">
        <v>13</v>
      </c>
      <c r="P164" s="26">
        <v>16</v>
      </c>
      <c r="T164">
        <v>0</v>
      </c>
      <c r="U164" s="29">
        <v>12</v>
      </c>
      <c r="V164" s="29">
        <v>11</v>
      </c>
      <c r="W164" s="29">
        <v>16</v>
      </c>
      <c r="X164" s="30" t="s">
        <v>62</v>
      </c>
      <c r="Y164" s="30"/>
      <c r="Z164" s="30"/>
      <c r="AA164" s="30"/>
      <c r="AB164" s="30"/>
      <c r="AC164" s="30"/>
      <c r="AD164" s="30"/>
    </row>
    <row r="165" spans="14:30" ht="15.6" x14ac:dyDescent="0.3">
      <c r="N165" s="26">
        <v>12</v>
      </c>
      <c r="O165" s="26">
        <v>15</v>
      </c>
      <c r="P165" s="26">
        <v>23</v>
      </c>
      <c r="T165">
        <v>0</v>
      </c>
      <c r="U165" s="29">
        <v>10</v>
      </c>
      <c r="V165" s="29">
        <v>14</v>
      </c>
      <c r="W165" s="29">
        <v>23</v>
      </c>
      <c r="X165" s="30" t="s">
        <v>157</v>
      </c>
      <c r="Y165" s="30"/>
      <c r="Z165" s="30"/>
      <c r="AA165" s="30"/>
      <c r="AB165" s="30"/>
      <c r="AC165" s="30"/>
      <c r="AD165" s="30"/>
    </row>
    <row r="166" spans="14:30" ht="15.6" x14ac:dyDescent="0.3">
      <c r="N166" s="26">
        <v>10</v>
      </c>
      <c r="O166" s="26">
        <v>11</v>
      </c>
      <c r="P166" s="26">
        <v>8</v>
      </c>
      <c r="T166">
        <v>0</v>
      </c>
      <c r="U166" s="29">
        <v>5</v>
      </c>
      <c r="V166" s="29">
        <v>14</v>
      </c>
      <c r="W166" s="29">
        <v>8</v>
      </c>
      <c r="X166" s="30" t="s">
        <v>60</v>
      </c>
      <c r="Y166" s="30"/>
      <c r="Z166" s="30"/>
      <c r="AA166" s="30"/>
      <c r="AB166" s="30"/>
      <c r="AC166" s="30"/>
      <c r="AD166" s="30"/>
    </row>
    <row r="167" spans="14:30" ht="15.6" x14ac:dyDescent="0.3">
      <c r="N167" s="26">
        <v>5</v>
      </c>
      <c r="O167" s="26">
        <v>14</v>
      </c>
      <c r="P167" s="26">
        <v>30</v>
      </c>
      <c r="T167">
        <v>0</v>
      </c>
      <c r="U167" s="29">
        <v>14</v>
      </c>
      <c r="V167" s="29">
        <v>18</v>
      </c>
      <c r="W167" s="29">
        <v>30</v>
      </c>
      <c r="X167" s="30" t="s">
        <v>62</v>
      </c>
      <c r="Y167" s="30"/>
      <c r="Z167" s="30"/>
      <c r="AA167" s="30"/>
      <c r="AB167" s="30"/>
      <c r="AC167" s="30"/>
      <c r="AD167" s="30"/>
    </row>
    <row r="168" spans="14:30" ht="15.6" x14ac:dyDescent="0.3">
      <c r="N168" s="26">
        <v>14</v>
      </c>
      <c r="O168" s="26">
        <v>14</v>
      </c>
      <c r="P168" s="26">
        <v>10</v>
      </c>
      <c r="T168">
        <v>0</v>
      </c>
      <c r="U168" s="29">
        <v>7</v>
      </c>
      <c r="V168" s="29">
        <v>6</v>
      </c>
      <c r="W168" s="29">
        <v>10</v>
      </c>
      <c r="X168" s="30" t="s">
        <v>62</v>
      </c>
      <c r="Y168" s="30"/>
      <c r="Z168" s="30"/>
      <c r="AA168" s="30"/>
      <c r="AB168" s="30"/>
      <c r="AC168" s="30"/>
      <c r="AD168" s="30"/>
    </row>
    <row r="169" spans="14:30" ht="15.6" x14ac:dyDescent="0.3">
      <c r="N169" s="26">
        <v>7</v>
      </c>
      <c r="O169" s="26">
        <v>18</v>
      </c>
      <c r="P169" s="26">
        <v>11</v>
      </c>
      <c r="T169">
        <v>0</v>
      </c>
      <c r="U169" s="29">
        <v>11</v>
      </c>
      <c r="V169" s="29">
        <v>13</v>
      </c>
      <c r="W169" s="29">
        <v>11</v>
      </c>
      <c r="X169" s="30" t="s">
        <v>157</v>
      </c>
      <c r="Y169" s="30"/>
      <c r="Z169" s="30"/>
      <c r="AA169" s="30"/>
      <c r="AB169" s="30"/>
      <c r="AC169" s="30"/>
      <c r="AD169" s="30"/>
    </row>
    <row r="170" spans="14:30" ht="15.6" x14ac:dyDescent="0.3">
      <c r="N170" s="26">
        <v>11</v>
      </c>
      <c r="O170" s="26">
        <v>6</v>
      </c>
      <c r="P170" s="26">
        <v>24</v>
      </c>
      <c r="T170">
        <v>0</v>
      </c>
      <c r="U170" s="29">
        <v>14</v>
      </c>
      <c r="V170" s="29">
        <v>14</v>
      </c>
      <c r="W170" s="29">
        <v>24</v>
      </c>
      <c r="X170" s="30" t="s">
        <v>62</v>
      </c>
      <c r="Y170" s="30"/>
      <c r="Z170" s="30"/>
      <c r="AA170" s="30"/>
      <c r="AB170" s="30"/>
      <c r="AC170" s="30"/>
      <c r="AD170" s="30"/>
    </row>
    <row r="171" spans="14:30" ht="15.6" x14ac:dyDescent="0.3">
      <c r="N171" s="26">
        <v>14</v>
      </c>
      <c r="O171" s="26">
        <v>13</v>
      </c>
      <c r="P171" s="26">
        <v>10</v>
      </c>
      <c r="T171">
        <v>0</v>
      </c>
      <c r="U171" s="29">
        <v>7</v>
      </c>
      <c r="V171" s="29">
        <v>17</v>
      </c>
      <c r="W171" s="29">
        <v>10</v>
      </c>
      <c r="X171" s="30" t="s">
        <v>61</v>
      </c>
      <c r="Y171" s="30"/>
      <c r="Z171" s="30"/>
      <c r="AA171" s="30"/>
      <c r="AB171" s="30"/>
      <c r="AC171" s="30"/>
      <c r="AD171" s="30"/>
    </row>
    <row r="172" spans="14:30" ht="15.6" x14ac:dyDescent="0.3">
      <c r="N172" s="26">
        <v>7</v>
      </c>
      <c r="O172" s="26">
        <v>14</v>
      </c>
      <c r="P172" s="26">
        <v>28</v>
      </c>
      <c r="T172">
        <v>0</v>
      </c>
      <c r="U172" s="29">
        <v>12</v>
      </c>
      <c r="V172" s="29">
        <v>15</v>
      </c>
      <c r="W172" s="29">
        <v>28</v>
      </c>
      <c r="X172" s="30" t="s">
        <v>157</v>
      </c>
      <c r="Y172" s="30"/>
      <c r="Z172" s="30"/>
      <c r="AA172" s="30"/>
      <c r="AB172" s="30"/>
      <c r="AC172" s="30"/>
      <c r="AD172" s="30"/>
    </row>
    <row r="173" spans="14:30" ht="15.6" x14ac:dyDescent="0.3">
      <c r="N173" s="26">
        <v>12</v>
      </c>
      <c r="O173" s="26">
        <v>17</v>
      </c>
      <c r="P173" s="26">
        <v>11</v>
      </c>
      <c r="T173">
        <v>0</v>
      </c>
      <c r="U173" s="29">
        <v>6</v>
      </c>
      <c r="V173" s="29">
        <v>6</v>
      </c>
      <c r="W173" s="29">
        <v>11</v>
      </c>
      <c r="X173" s="30" t="s">
        <v>60</v>
      </c>
      <c r="Y173" s="30"/>
      <c r="Z173" s="30"/>
      <c r="AA173" s="30"/>
      <c r="AB173" s="30"/>
      <c r="AC173" s="30"/>
      <c r="AD173" s="30"/>
    </row>
    <row r="174" spans="14:30" ht="15.6" x14ac:dyDescent="0.3">
      <c r="N174" s="26">
        <v>6</v>
      </c>
      <c r="O174" s="26">
        <v>15</v>
      </c>
      <c r="P174" s="26">
        <v>15</v>
      </c>
      <c r="T174">
        <v>0</v>
      </c>
      <c r="U174" s="29">
        <v>8</v>
      </c>
      <c r="V174" s="29">
        <v>17</v>
      </c>
      <c r="W174" s="29">
        <v>15</v>
      </c>
      <c r="X174" s="30" t="s">
        <v>63</v>
      </c>
      <c r="Y174" s="30"/>
      <c r="Z174" s="30"/>
      <c r="AA174" s="30"/>
      <c r="AB174" s="30"/>
      <c r="AC174" s="30"/>
      <c r="AD174" s="30"/>
    </row>
    <row r="175" spans="14:30" ht="15.6" x14ac:dyDescent="0.3">
      <c r="N175" s="26">
        <v>8</v>
      </c>
      <c r="O175" s="26">
        <v>6</v>
      </c>
      <c r="P175" s="26">
        <v>8</v>
      </c>
      <c r="T175">
        <v>0</v>
      </c>
      <c r="U175" s="29">
        <v>5</v>
      </c>
      <c r="V175" s="29">
        <v>8</v>
      </c>
      <c r="W175" s="29">
        <v>8</v>
      </c>
      <c r="X175" s="30" t="s">
        <v>60</v>
      </c>
      <c r="Y175" s="30"/>
      <c r="Z175" s="30"/>
      <c r="AA175" s="30"/>
      <c r="AB175" s="30"/>
      <c r="AC175" s="30"/>
      <c r="AD175" s="30"/>
    </row>
    <row r="176" spans="14:30" ht="15.6" x14ac:dyDescent="0.3">
      <c r="N176" s="26">
        <v>5</v>
      </c>
      <c r="O176" s="26">
        <v>17</v>
      </c>
      <c r="P176" s="26">
        <v>16</v>
      </c>
      <c r="T176">
        <v>0</v>
      </c>
      <c r="U176" s="29">
        <v>12</v>
      </c>
      <c r="V176" s="29">
        <v>16</v>
      </c>
      <c r="W176" s="29">
        <v>16</v>
      </c>
      <c r="X176" s="30" t="s">
        <v>63</v>
      </c>
      <c r="Y176" s="30"/>
      <c r="Z176" s="30"/>
      <c r="AA176" s="30"/>
      <c r="AB176" s="30"/>
      <c r="AC176" s="30"/>
      <c r="AD176" s="30"/>
    </row>
    <row r="177" spans="14:30" ht="15.6" x14ac:dyDescent="0.3">
      <c r="N177" s="26">
        <v>12</v>
      </c>
      <c r="O177" s="26">
        <v>8</v>
      </c>
      <c r="P177" s="26">
        <v>10</v>
      </c>
      <c r="T177">
        <v>0</v>
      </c>
      <c r="U177" s="29">
        <v>5</v>
      </c>
      <c r="V177" s="29">
        <v>16</v>
      </c>
      <c r="W177" s="29">
        <v>10</v>
      </c>
      <c r="X177" s="30" t="s">
        <v>157</v>
      </c>
      <c r="Y177" s="30"/>
      <c r="Z177" s="30"/>
      <c r="AA177" s="30"/>
      <c r="AB177" s="30"/>
      <c r="AC177" s="30"/>
      <c r="AD177" s="30"/>
    </row>
    <row r="178" spans="14:30" ht="15.6" x14ac:dyDescent="0.3">
      <c r="N178" s="26">
        <v>5</v>
      </c>
      <c r="O178" s="26">
        <v>16</v>
      </c>
      <c r="P178" s="26">
        <v>28</v>
      </c>
      <c r="T178">
        <v>0</v>
      </c>
      <c r="U178" s="29">
        <v>12</v>
      </c>
      <c r="V178" s="29">
        <v>18</v>
      </c>
      <c r="W178" s="29">
        <v>28</v>
      </c>
      <c r="X178" s="30" t="s">
        <v>62</v>
      </c>
      <c r="Y178" s="30"/>
      <c r="Z178" s="30"/>
      <c r="AA178" s="30"/>
      <c r="AB178" s="30"/>
      <c r="AC178" s="30"/>
      <c r="AD178" s="30"/>
    </row>
    <row r="179" spans="14:30" ht="15.6" x14ac:dyDescent="0.3">
      <c r="N179" s="26">
        <v>12</v>
      </c>
      <c r="O179" s="26">
        <v>16</v>
      </c>
      <c r="P179" s="26">
        <v>19</v>
      </c>
      <c r="T179">
        <v>0</v>
      </c>
      <c r="U179" s="29">
        <v>10</v>
      </c>
      <c r="V179" s="29">
        <v>13</v>
      </c>
      <c r="W179" s="29">
        <v>19</v>
      </c>
      <c r="X179" s="30" t="s">
        <v>62</v>
      </c>
      <c r="Y179" s="30"/>
      <c r="Z179" s="30"/>
      <c r="AA179" s="30"/>
      <c r="AB179" s="30"/>
      <c r="AC179" s="30"/>
      <c r="AD179" s="30"/>
    </row>
    <row r="180" spans="14:30" ht="15.6" x14ac:dyDescent="0.3">
      <c r="N180" s="26">
        <v>10</v>
      </c>
      <c r="O180" s="26">
        <v>18</v>
      </c>
      <c r="P180" s="26">
        <v>30</v>
      </c>
      <c r="T180">
        <v>0</v>
      </c>
      <c r="U180" s="29">
        <v>13</v>
      </c>
      <c r="V180" s="29">
        <v>18</v>
      </c>
      <c r="W180" s="29">
        <v>30</v>
      </c>
      <c r="X180" s="30" t="s">
        <v>62</v>
      </c>
      <c r="Y180" s="30"/>
      <c r="Z180" s="30"/>
      <c r="AA180" s="30"/>
      <c r="AB180" s="30"/>
      <c r="AC180" s="30"/>
      <c r="AD180" s="30"/>
    </row>
    <row r="181" spans="14:30" ht="15.6" x14ac:dyDescent="0.3">
      <c r="N181" s="26">
        <v>13</v>
      </c>
      <c r="O181" s="26">
        <v>13</v>
      </c>
      <c r="P181" s="26">
        <v>19</v>
      </c>
      <c r="T181">
        <v>0</v>
      </c>
      <c r="U181" s="29">
        <v>7</v>
      </c>
      <c r="V181" s="29">
        <v>13</v>
      </c>
      <c r="W181" s="29">
        <v>19</v>
      </c>
      <c r="X181" s="30" t="s">
        <v>62</v>
      </c>
      <c r="Y181" s="30"/>
      <c r="Z181" s="30"/>
      <c r="AA181" s="30"/>
      <c r="AB181" s="30"/>
      <c r="AC181" s="30"/>
      <c r="AD181" s="30"/>
    </row>
    <row r="182" spans="14:30" ht="15.6" x14ac:dyDescent="0.3">
      <c r="N182" s="26">
        <v>7</v>
      </c>
      <c r="O182" s="26">
        <v>18</v>
      </c>
      <c r="P182" s="26">
        <v>21</v>
      </c>
      <c r="T182">
        <v>0</v>
      </c>
      <c r="U182" s="29">
        <v>9</v>
      </c>
      <c r="V182" s="29">
        <v>12</v>
      </c>
      <c r="W182" s="29">
        <v>21</v>
      </c>
      <c r="X182" s="30" t="s">
        <v>61</v>
      </c>
      <c r="Y182" s="30"/>
      <c r="Z182" s="30"/>
      <c r="AA182" s="30"/>
      <c r="AB182" s="30"/>
      <c r="AC182" s="30"/>
      <c r="AD182" s="30"/>
    </row>
    <row r="183" spans="14:30" ht="15.6" x14ac:dyDescent="0.3">
      <c r="N183" s="26">
        <v>9</v>
      </c>
      <c r="O183" s="26">
        <v>13</v>
      </c>
      <c r="P183" s="26">
        <v>16</v>
      </c>
      <c r="T183">
        <v>0</v>
      </c>
      <c r="U183" s="29">
        <v>10</v>
      </c>
      <c r="V183" s="29">
        <v>11</v>
      </c>
      <c r="W183" s="29">
        <v>16</v>
      </c>
      <c r="X183" s="30" t="s">
        <v>60</v>
      </c>
      <c r="Y183" s="30"/>
      <c r="Z183" s="30"/>
      <c r="AA183" s="30"/>
      <c r="AB183" s="30"/>
      <c r="AC183" s="30"/>
      <c r="AD183" s="30"/>
    </row>
    <row r="184" spans="14:30" ht="15.6" x14ac:dyDescent="0.3">
      <c r="N184" s="26">
        <v>10</v>
      </c>
      <c r="O184" s="26">
        <v>12</v>
      </c>
      <c r="P184" s="26">
        <v>13</v>
      </c>
      <c r="T184">
        <v>0</v>
      </c>
      <c r="U184" s="29">
        <v>7</v>
      </c>
      <c r="V184" s="29">
        <v>13</v>
      </c>
      <c r="W184" s="29">
        <v>13</v>
      </c>
      <c r="X184" s="30" t="s">
        <v>63</v>
      </c>
      <c r="Y184" s="30"/>
      <c r="Z184" s="30"/>
      <c r="AA184" s="30"/>
      <c r="AB184" s="30"/>
      <c r="AC184" s="30"/>
      <c r="AD184" s="30"/>
    </row>
    <row r="185" spans="14:30" ht="15.6" x14ac:dyDescent="0.3">
      <c r="N185" s="26">
        <v>7</v>
      </c>
      <c r="O185" s="26">
        <v>11</v>
      </c>
      <c r="P185" s="26">
        <v>10</v>
      </c>
      <c r="T185">
        <v>0</v>
      </c>
      <c r="U185" s="29">
        <v>6</v>
      </c>
      <c r="V185" s="29">
        <v>10</v>
      </c>
      <c r="W185" s="29">
        <v>10</v>
      </c>
      <c r="X185" s="30" t="s">
        <v>63</v>
      </c>
      <c r="Y185" s="30"/>
      <c r="Z185" s="30"/>
      <c r="AA185" s="30"/>
      <c r="AB185" s="30"/>
      <c r="AC185" s="30"/>
      <c r="AD185" s="30"/>
    </row>
    <row r="186" spans="14:30" ht="15.6" x14ac:dyDescent="0.3">
      <c r="N186" s="26">
        <v>6</v>
      </c>
      <c r="O186" s="26">
        <v>13</v>
      </c>
      <c r="P186" s="26">
        <v>9</v>
      </c>
      <c r="T186">
        <v>0</v>
      </c>
      <c r="U186" s="29">
        <v>9</v>
      </c>
      <c r="V186" s="29">
        <v>12</v>
      </c>
      <c r="W186" s="29">
        <v>9</v>
      </c>
      <c r="X186" s="30" t="s">
        <v>62</v>
      </c>
      <c r="Y186" s="30"/>
      <c r="Z186" s="30"/>
      <c r="AA186" s="30"/>
      <c r="AB186" s="30"/>
      <c r="AC186" s="30"/>
      <c r="AD186" s="30"/>
    </row>
    <row r="187" spans="14:30" ht="15.6" x14ac:dyDescent="0.3">
      <c r="N187" s="26">
        <v>9</v>
      </c>
      <c r="O187" s="26">
        <v>10</v>
      </c>
      <c r="P187" s="26">
        <v>12</v>
      </c>
      <c r="T187">
        <v>0</v>
      </c>
      <c r="U187" s="29">
        <v>8</v>
      </c>
      <c r="V187" s="29">
        <v>11</v>
      </c>
      <c r="W187" s="29">
        <v>12</v>
      </c>
      <c r="X187" s="30" t="s">
        <v>62</v>
      </c>
      <c r="Y187" s="30"/>
      <c r="Z187" s="30"/>
      <c r="AA187" s="30"/>
      <c r="AB187" s="30"/>
      <c r="AC187" s="30"/>
      <c r="AD187" s="30"/>
    </row>
    <row r="188" spans="14:30" ht="15.6" x14ac:dyDescent="0.3">
      <c r="N188" s="26">
        <v>8</v>
      </c>
      <c r="O188" s="26">
        <v>12</v>
      </c>
      <c r="P188" s="26">
        <v>8</v>
      </c>
      <c r="T188">
        <v>0</v>
      </c>
      <c r="U188" s="29">
        <v>5</v>
      </c>
      <c r="V188" s="29">
        <v>10</v>
      </c>
      <c r="W188" s="29">
        <v>8</v>
      </c>
      <c r="X188" s="30" t="s">
        <v>62</v>
      </c>
      <c r="Y188" s="30"/>
      <c r="Z188" s="30"/>
      <c r="AA188" s="30"/>
      <c r="AB188" s="30"/>
      <c r="AC188" s="30"/>
      <c r="AD188" s="30"/>
    </row>
    <row r="189" spans="14:30" ht="15.6" x14ac:dyDescent="0.3">
      <c r="N189" s="26">
        <v>5</v>
      </c>
      <c r="O189" s="26">
        <v>11</v>
      </c>
      <c r="P189" s="26">
        <v>25</v>
      </c>
      <c r="T189">
        <v>0</v>
      </c>
      <c r="U189" s="29">
        <v>11</v>
      </c>
      <c r="V189" s="29">
        <v>15</v>
      </c>
      <c r="W189" s="29">
        <v>25</v>
      </c>
      <c r="X189" s="30" t="s">
        <v>62</v>
      </c>
      <c r="Y189" s="30"/>
      <c r="Z189" s="30"/>
      <c r="AA189" s="30"/>
      <c r="AB189" s="30"/>
      <c r="AC189" s="30"/>
      <c r="AD189" s="30"/>
    </row>
    <row r="190" spans="14:30" ht="15.6" x14ac:dyDescent="0.3">
      <c r="N190" s="26">
        <v>11</v>
      </c>
      <c r="O190" s="26">
        <v>10</v>
      </c>
      <c r="P190" s="26">
        <v>16</v>
      </c>
      <c r="T190">
        <v>0</v>
      </c>
      <c r="U190" s="29">
        <v>12</v>
      </c>
      <c r="V190" s="29">
        <v>18</v>
      </c>
      <c r="W190" s="29">
        <v>16</v>
      </c>
      <c r="X190" s="30" t="s">
        <v>62</v>
      </c>
      <c r="Y190" s="30"/>
      <c r="Z190" s="30"/>
      <c r="AA190" s="30"/>
      <c r="AB190" s="30"/>
      <c r="AC190" s="30"/>
      <c r="AD190" s="30"/>
    </row>
    <row r="191" spans="14:30" ht="15.6" x14ac:dyDescent="0.3">
      <c r="N191" s="26">
        <v>12</v>
      </c>
      <c r="O191" s="26">
        <v>15</v>
      </c>
      <c r="P191" s="26">
        <v>10</v>
      </c>
      <c r="T191">
        <v>0</v>
      </c>
      <c r="U191" s="29">
        <v>7</v>
      </c>
      <c r="V191" s="29">
        <v>13</v>
      </c>
      <c r="W191" s="29">
        <v>10</v>
      </c>
      <c r="X191" s="30" t="s">
        <v>62</v>
      </c>
      <c r="Y191" s="30"/>
      <c r="Z191" s="30"/>
      <c r="AA191" s="30"/>
      <c r="AB191" s="30"/>
      <c r="AC191" s="30"/>
      <c r="AD191" s="30"/>
    </row>
    <row r="192" spans="14:30" ht="15.6" x14ac:dyDescent="0.3">
      <c r="N192" s="26">
        <v>7</v>
      </c>
      <c r="O192" s="26">
        <v>18</v>
      </c>
      <c r="P192" s="26">
        <v>8</v>
      </c>
      <c r="T192">
        <v>0</v>
      </c>
      <c r="U192" s="29">
        <v>11</v>
      </c>
      <c r="V192" s="29">
        <v>16</v>
      </c>
      <c r="W192" s="29">
        <v>8</v>
      </c>
      <c r="X192" s="30" t="s">
        <v>62</v>
      </c>
      <c r="Y192" s="30"/>
      <c r="Z192" s="30"/>
      <c r="AA192" s="30"/>
      <c r="AB192" s="30"/>
      <c r="AC192" s="30"/>
      <c r="AD192" s="30"/>
    </row>
    <row r="193" spans="14:30" ht="15.6" x14ac:dyDescent="0.3">
      <c r="N193" s="26">
        <v>11</v>
      </c>
      <c r="O193" s="26">
        <v>13</v>
      </c>
      <c r="P193" s="26">
        <v>21</v>
      </c>
      <c r="T193">
        <v>0</v>
      </c>
      <c r="U193" s="29">
        <v>12</v>
      </c>
      <c r="V193" s="29">
        <v>13</v>
      </c>
      <c r="W193" s="29">
        <v>21</v>
      </c>
      <c r="X193" s="30" t="s">
        <v>157</v>
      </c>
      <c r="Y193" s="30"/>
      <c r="Z193" s="30"/>
      <c r="AA193" s="30"/>
      <c r="AB193" s="30"/>
      <c r="AC193" s="30"/>
      <c r="AD193" s="30"/>
    </row>
    <row r="194" spans="14:30" ht="15.6" x14ac:dyDescent="0.3">
      <c r="N194" s="26">
        <v>12</v>
      </c>
      <c r="O194" s="26">
        <v>16</v>
      </c>
      <c r="P194" s="26">
        <v>18</v>
      </c>
      <c r="T194">
        <v>0</v>
      </c>
      <c r="U194" s="29">
        <v>10</v>
      </c>
      <c r="V194" s="29">
        <v>10</v>
      </c>
      <c r="W194" s="29">
        <v>18</v>
      </c>
      <c r="X194" s="30" t="s">
        <v>62</v>
      </c>
      <c r="Y194" s="30"/>
      <c r="Z194" s="30"/>
      <c r="AA194" s="30"/>
      <c r="AB194" s="30"/>
      <c r="AC194" s="30"/>
      <c r="AD194" s="30"/>
    </row>
    <row r="195" spans="14:30" ht="15.6" x14ac:dyDescent="0.3">
      <c r="N195" s="26">
        <v>10</v>
      </c>
      <c r="O195" s="26">
        <v>13</v>
      </c>
      <c r="P195" s="26">
        <v>20</v>
      </c>
      <c r="T195">
        <v>0</v>
      </c>
      <c r="U195" s="29">
        <v>14</v>
      </c>
      <c r="V195" s="29">
        <v>13</v>
      </c>
      <c r="W195" s="29">
        <v>20</v>
      </c>
      <c r="X195" s="30" t="s">
        <v>60</v>
      </c>
      <c r="Y195" s="30"/>
      <c r="Z195" s="30"/>
      <c r="AA195" s="30"/>
      <c r="AB195" s="30"/>
      <c r="AC195" s="30"/>
      <c r="AD195" s="30"/>
    </row>
    <row r="196" spans="14:30" ht="15.6" x14ac:dyDescent="0.3">
      <c r="N196" s="26">
        <v>14</v>
      </c>
      <c r="O196" s="26">
        <v>10</v>
      </c>
      <c r="P196" s="26">
        <v>17</v>
      </c>
      <c r="T196">
        <v>0</v>
      </c>
      <c r="U196" s="29">
        <v>9</v>
      </c>
      <c r="V196" s="29">
        <v>13</v>
      </c>
      <c r="W196" s="29">
        <v>17</v>
      </c>
      <c r="X196" s="30" t="s">
        <v>62</v>
      </c>
      <c r="Y196" s="30"/>
      <c r="Z196" s="30"/>
      <c r="AA196" s="30"/>
      <c r="AB196" s="30"/>
      <c r="AC196" s="30"/>
      <c r="AD196" s="30"/>
    </row>
    <row r="197" spans="14:30" ht="15.6" x14ac:dyDescent="0.3">
      <c r="N197" s="26">
        <v>9</v>
      </c>
      <c r="O197" s="26">
        <v>13</v>
      </c>
      <c r="P197" s="26">
        <v>17</v>
      </c>
      <c r="T197">
        <v>0</v>
      </c>
      <c r="U197" s="29">
        <v>12</v>
      </c>
      <c r="V197" s="29">
        <v>17</v>
      </c>
      <c r="W197" s="29">
        <v>17</v>
      </c>
      <c r="X197" s="30" t="s">
        <v>62</v>
      </c>
      <c r="Y197" s="30"/>
      <c r="Z197" s="30"/>
      <c r="AA197" s="30"/>
      <c r="AB197" s="30"/>
      <c r="AC197" s="30"/>
      <c r="AD197" s="30"/>
    </row>
    <row r="198" spans="14:30" ht="15.6" x14ac:dyDescent="0.3">
      <c r="N198" s="26">
        <v>12</v>
      </c>
      <c r="O198" s="26">
        <v>13</v>
      </c>
      <c r="P198" s="26">
        <v>14</v>
      </c>
      <c r="T198">
        <v>0</v>
      </c>
      <c r="U198" s="29">
        <v>14</v>
      </c>
      <c r="V198" s="29">
        <v>15</v>
      </c>
      <c r="W198" s="29">
        <v>14</v>
      </c>
      <c r="X198" s="30" t="s">
        <v>157</v>
      </c>
      <c r="Y198" s="30"/>
      <c r="Z198" s="30"/>
      <c r="AA198" s="30"/>
      <c r="AB198" s="30"/>
      <c r="AC198" s="30"/>
      <c r="AD198" s="30"/>
    </row>
    <row r="199" spans="14:30" ht="15.6" x14ac:dyDescent="0.3">
      <c r="N199" s="26">
        <v>14</v>
      </c>
      <c r="O199" s="26">
        <v>17</v>
      </c>
      <c r="P199" s="26">
        <v>16</v>
      </c>
      <c r="T199">
        <v>0</v>
      </c>
      <c r="U199" s="29">
        <v>6</v>
      </c>
      <c r="V199" s="29">
        <v>8</v>
      </c>
      <c r="W199" s="29">
        <v>16</v>
      </c>
      <c r="X199" s="30" t="s">
        <v>157</v>
      </c>
      <c r="Y199" s="30"/>
      <c r="Z199" s="30"/>
      <c r="AA199" s="30"/>
      <c r="AB199" s="30"/>
      <c r="AC199" s="30"/>
      <c r="AD199" s="30"/>
    </row>
    <row r="200" spans="14:30" ht="15.6" x14ac:dyDescent="0.3">
      <c r="N200" s="26">
        <v>6</v>
      </c>
      <c r="O200" s="26">
        <v>15</v>
      </c>
      <c r="P200" s="26">
        <v>18</v>
      </c>
      <c r="T200">
        <v>0</v>
      </c>
      <c r="U200" s="29">
        <v>14</v>
      </c>
      <c r="V200" s="29">
        <v>15</v>
      </c>
      <c r="W200" s="29">
        <v>18</v>
      </c>
      <c r="X200" s="30" t="s">
        <v>62</v>
      </c>
      <c r="Y200" s="30"/>
      <c r="Z200" s="30"/>
      <c r="AA200" s="30"/>
      <c r="AB200" s="30"/>
      <c r="AC200" s="30"/>
      <c r="AD200" s="30"/>
    </row>
    <row r="201" spans="14:30" ht="15.6" x14ac:dyDescent="0.3">
      <c r="N201" s="26">
        <v>14</v>
      </c>
      <c r="O201" s="26">
        <v>8</v>
      </c>
      <c r="P201" s="26">
        <v>18</v>
      </c>
      <c r="T201">
        <v>0</v>
      </c>
      <c r="U201" s="29">
        <v>8</v>
      </c>
      <c r="V201" s="29">
        <v>18</v>
      </c>
      <c r="W201" s="29">
        <v>18</v>
      </c>
      <c r="X201" s="30" t="s">
        <v>62</v>
      </c>
      <c r="Y201" s="30"/>
      <c r="Z201" s="30"/>
      <c r="AA201" s="30"/>
      <c r="AB201" s="30"/>
      <c r="AC201" s="30"/>
      <c r="AD201" s="30"/>
    </row>
    <row r="202" spans="14:30" ht="15.6" x14ac:dyDescent="0.3">
      <c r="N202" s="26">
        <v>8</v>
      </c>
      <c r="O202" s="26">
        <v>15</v>
      </c>
      <c r="P202" s="26">
        <v>23</v>
      </c>
      <c r="T202">
        <v>0</v>
      </c>
      <c r="U202" s="29">
        <v>13</v>
      </c>
      <c r="V202" s="29">
        <v>14</v>
      </c>
      <c r="W202" s="29">
        <v>23</v>
      </c>
      <c r="X202" s="30" t="s">
        <v>62</v>
      </c>
      <c r="Y202" s="30"/>
      <c r="Z202" s="30"/>
      <c r="AA202" s="30"/>
      <c r="AB202" s="30"/>
      <c r="AC202" s="30"/>
      <c r="AD202" s="30"/>
    </row>
    <row r="203" spans="14:30" ht="15.6" x14ac:dyDescent="0.3">
      <c r="N203" s="26">
        <v>13</v>
      </c>
      <c r="O203" s="26">
        <v>18</v>
      </c>
      <c r="P203" s="26">
        <v>18</v>
      </c>
      <c r="T203">
        <v>0</v>
      </c>
      <c r="U203" s="29">
        <v>9</v>
      </c>
      <c r="V203" s="29">
        <v>14</v>
      </c>
      <c r="W203" s="29">
        <v>18</v>
      </c>
      <c r="X203" s="30" t="s">
        <v>62</v>
      </c>
      <c r="Y203" s="30"/>
      <c r="Z203" s="30"/>
      <c r="AA203" s="30"/>
      <c r="AB203" s="30"/>
      <c r="AC203" s="30"/>
      <c r="AD203" s="30"/>
    </row>
    <row r="204" spans="14:30" ht="15.6" x14ac:dyDescent="0.3">
      <c r="N204" s="26">
        <v>9</v>
      </c>
      <c r="O204" s="26">
        <v>14</v>
      </c>
      <c r="P204" s="26">
        <v>8</v>
      </c>
      <c r="T204">
        <v>0</v>
      </c>
      <c r="U204" s="29">
        <v>5</v>
      </c>
      <c r="V204" s="29">
        <v>9</v>
      </c>
      <c r="W204" s="29">
        <v>8</v>
      </c>
      <c r="X204" s="30" t="s">
        <v>60</v>
      </c>
      <c r="Y204" s="30"/>
      <c r="Z204" s="30"/>
      <c r="AA204" s="30"/>
      <c r="AB204" s="30"/>
      <c r="AC204" s="30"/>
      <c r="AD204" s="30"/>
    </row>
    <row r="205" spans="14:30" ht="15.6" x14ac:dyDescent="0.3">
      <c r="N205" s="26">
        <v>5</v>
      </c>
      <c r="O205" s="26">
        <v>14</v>
      </c>
      <c r="P205" s="26">
        <v>19</v>
      </c>
      <c r="T205">
        <v>0</v>
      </c>
      <c r="U205" s="29">
        <v>15</v>
      </c>
      <c r="V205" s="29">
        <v>15</v>
      </c>
      <c r="W205" s="29">
        <v>19</v>
      </c>
      <c r="X205" s="30" t="s">
        <v>62</v>
      </c>
      <c r="Y205" s="30"/>
      <c r="Z205" s="30"/>
      <c r="AA205" s="30"/>
      <c r="AB205" s="30"/>
      <c r="AC205" s="30"/>
      <c r="AD205" s="30"/>
    </row>
    <row r="206" spans="14:30" ht="15.6" x14ac:dyDescent="0.3">
      <c r="N206" s="26">
        <v>15</v>
      </c>
      <c r="O206" s="26">
        <v>9</v>
      </c>
      <c r="P206" s="26">
        <v>18</v>
      </c>
      <c r="T206">
        <v>0</v>
      </c>
      <c r="U206" s="29">
        <v>14</v>
      </c>
      <c r="V206" s="29">
        <v>13</v>
      </c>
      <c r="W206" s="29">
        <v>18</v>
      </c>
      <c r="X206" s="30" t="s">
        <v>157</v>
      </c>
      <c r="Y206" s="30"/>
      <c r="Z206" s="30"/>
      <c r="AA206" s="30"/>
      <c r="AB206" s="30"/>
      <c r="AC206" s="30"/>
      <c r="AD206" s="30"/>
    </row>
    <row r="207" spans="14:30" ht="15.6" x14ac:dyDescent="0.3">
      <c r="N207" s="26">
        <v>14</v>
      </c>
      <c r="O207" s="26">
        <v>15</v>
      </c>
      <c r="P207" s="26">
        <v>22</v>
      </c>
      <c r="T207">
        <v>0</v>
      </c>
      <c r="U207" s="29">
        <v>11</v>
      </c>
      <c r="V207" s="29">
        <v>12</v>
      </c>
      <c r="W207" s="29">
        <v>22</v>
      </c>
      <c r="X207" s="30" t="s">
        <v>60</v>
      </c>
      <c r="Y207" s="30"/>
      <c r="Z207" s="30"/>
      <c r="AA207" s="30"/>
      <c r="AB207" s="30"/>
      <c r="AC207" s="30"/>
      <c r="AD207" s="30"/>
    </row>
    <row r="208" spans="14:30" ht="15.6" x14ac:dyDescent="0.3">
      <c r="N208" s="26">
        <v>11</v>
      </c>
      <c r="O208" s="26">
        <v>13</v>
      </c>
      <c r="P208" s="26">
        <v>24</v>
      </c>
      <c r="T208">
        <v>0</v>
      </c>
      <c r="U208" s="29">
        <v>6</v>
      </c>
      <c r="V208" s="29">
        <v>12</v>
      </c>
      <c r="W208" s="29">
        <v>24</v>
      </c>
      <c r="X208" s="30" t="s">
        <v>62</v>
      </c>
      <c r="Y208" s="30"/>
      <c r="Z208" s="30"/>
      <c r="AA208" s="30"/>
      <c r="AB208" s="30"/>
      <c r="AC208" s="30"/>
      <c r="AD208" s="30"/>
    </row>
    <row r="209" spans="14:30" ht="15.6" x14ac:dyDescent="0.3">
      <c r="N209" s="26">
        <v>6</v>
      </c>
      <c r="O209" s="26">
        <v>12</v>
      </c>
      <c r="P209" s="26">
        <v>16</v>
      </c>
      <c r="T209">
        <v>0</v>
      </c>
      <c r="U209" s="29">
        <v>10</v>
      </c>
      <c r="V209" s="29">
        <v>12</v>
      </c>
      <c r="W209" s="29">
        <v>16</v>
      </c>
      <c r="X209" s="30" t="s">
        <v>63</v>
      </c>
      <c r="Y209" s="30"/>
      <c r="Z209" s="30"/>
      <c r="AA209" s="30"/>
      <c r="AB209" s="30"/>
      <c r="AC209" s="30"/>
      <c r="AD209" s="30"/>
    </row>
    <row r="210" spans="14:30" ht="15.6" x14ac:dyDescent="0.3">
      <c r="N210" s="26">
        <v>10</v>
      </c>
      <c r="O210" s="26">
        <v>12</v>
      </c>
      <c r="P210" s="26">
        <v>20</v>
      </c>
      <c r="T210">
        <v>0</v>
      </c>
      <c r="U210" s="29">
        <v>17</v>
      </c>
      <c r="V210" s="29">
        <v>17</v>
      </c>
      <c r="W210" s="29">
        <v>20</v>
      </c>
      <c r="X210" s="30" t="s">
        <v>60</v>
      </c>
      <c r="Y210" s="30"/>
      <c r="Z210" s="30"/>
      <c r="AA210" s="30"/>
      <c r="AB210" s="30"/>
      <c r="AC210" s="30"/>
      <c r="AD210" s="30"/>
    </row>
    <row r="211" spans="14:30" ht="15.6" x14ac:dyDescent="0.3">
      <c r="N211" s="26">
        <v>17</v>
      </c>
      <c r="O211" s="26">
        <v>12</v>
      </c>
      <c r="P211" s="26">
        <v>21</v>
      </c>
      <c r="T211">
        <v>0</v>
      </c>
      <c r="U211" s="29">
        <v>10</v>
      </c>
      <c r="V211" s="29">
        <v>12</v>
      </c>
      <c r="W211" s="29">
        <v>21</v>
      </c>
      <c r="X211" s="30" t="s">
        <v>63</v>
      </c>
      <c r="Y211" s="30"/>
      <c r="Z211" s="30"/>
      <c r="AA211" s="30"/>
      <c r="AB211" s="30"/>
      <c r="AC211" s="30"/>
      <c r="AD211" s="30"/>
    </row>
    <row r="212" spans="14:30" ht="15.6" x14ac:dyDescent="0.3">
      <c r="N212" s="26">
        <v>10</v>
      </c>
      <c r="O212" s="26">
        <v>17</v>
      </c>
      <c r="P212" s="26">
        <v>18</v>
      </c>
      <c r="T212">
        <v>0</v>
      </c>
      <c r="U212" s="29">
        <v>17</v>
      </c>
      <c r="V212" s="29">
        <v>11</v>
      </c>
      <c r="W212" s="29">
        <v>18</v>
      </c>
      <c r="X212" s="30" t="s">
        <v>63</v>
      </c>
      <c r="Y212" s="30"/>
      <c r="Z212" s="30"/>
      <c r="AA212" s="30"/>
      <c r="AB212" s="30"/>
      <c r="AC212" s="30"/>
      <c r="AD212" s="30"/>
    </row>
    <row r="213" spans="14:30" ht="15.6" x14ac:dyDescent="0.3">
      <c r="N213" s="26">
        <v>17</v>
      </c>
      <c r="O213" s="26">
        <v>12</v>
      </c>
      <c r="P213" s="26">
        <v>8</v>
      </c>
      <c r="T213">
        <v>0</v>
      </c>
      <c r="U213" s="29">
        <v>8</v>
      </c>
      <c r="V213" s="29">
        <v>11</v>
      </c>
      <c r="W213" s="29">
        <v>8</v>
      </c>
      <c r="X213" s="30" t="s">
        <v>60</v>
      </c>
      <c r="Y213" s="30"/>
      <c r="Z213" s="30"/>
      <c r="AA213" s="30"/>
      <c r="AB213" s="30"/>
      <c r="AC213" s="30"/>
      <c r="AD213" s="30"/>
    </row>
    <row r="214" spans="14:30" ht="15.6" x14ac:dyDescent="0.3">
      <c r="N214" s="26">
        <v>8</v>
      </c>
      <c r="O214" s="26">
        <v>11</v>
      </c>
      <c r="P214" s="26">
        <v>28</v>
      </c>
      <c r="T214">
        <v>0</v>
      </c>
      <c r="U214" s="29">
        <v>14</v>
      </c>
      <c r="V214" s="29">
        <v>15</v>
      </c>
      <c r="W214" s="29">
        <v>28</v>
      </c>
      <c r="X214" s="30" t="s">
        <v>60</v>
      </c>
      <c r="Y214" s="30"/>
      <c r="Z214" s="30"/>
      <c r="AA214" s="30"/>
      <c r="AB214" s="30"/>
      <c r="AC214" s="30"/>
      <c r="AD214" s="30"/>
    </row>
    <row r="215" spans="14:30" ht="15.6" x14ac:dyDescent="0.3">
      <c r="N215" s="26">
        <v>14</v>
      </c>
      <c r="O215" s="26">
        <v>11</v>
      </c>
      <c r="P215" s="26">
        <v>8</v>
      </c>
      <c r="T215">
        <v>0</v>
      </c>
      <c r="U215" s="29">
        <v>5</v>
      </c>
      <c r="V215" s="29">
        <v>14</v>
      </c>
      <c r="W215" s="29">
        <v>8</v>
      </c>
      <c r="X215" s="30" t="s">
        <v>63</v>
      </c>
      <c r="Y215" s="30"/>
      <c r="Z215" s="30"/>
      <c r="AA215" s="30"/>
      <c r="AB215" s="30"/>
      <c r="AC215" s="30"/>
      <c r="AD215" s="30"/>
    </row>
    <row r="216" spans="14:30" ht="15.6" x14ac:dyDescent="0.3">
      <c r="N216" s="26">
        <v>5</v>
      </c>
      <c r="O216" s="26">
        <v>15</v>
      </c>
      <c r="P216" s="26">
        <v>24</v>
      </c>
      <c r="T216">
        <v>0</v>
      </c>
      <c r="U216" s="29">
        <v>14</v>
      </c>
      <c r="V216" s="29">
        <v>11</v>
      </c>
      <c r="W216" s="29">
        <v>24</v>
      </c>
      <c r="X216" s="30" t="s">
        <v>63</v>
      </c>
      <c r="Y216" s="30"/>
      <c r="Z216" s="30"/>
      <c r="AA216" s="30"/>
      <c r="AB216" s="30"/>
      <c r="AC216" s="30"/>
      <c r="AD216" s="30"/>
    </row>
    <row r="217" spans="14:30" ht="15.6" x14ac:dyDescent="0.3">
      <c r="N217" s="26">
        <v>14</v>
      </c>
      <c r="O217" s="26">
        <v>14</v>
      </c>
      <c r="P217" s="26">
        <v>16</v>
      </c>
      <c r="T217">
        <v>0</v>
      </c>
      <c r="U217" s="29">
        <v>11</v>
      </c>
      <c r="V217" s="29">
        <v>11</v>
      </c>
      <c r="W217" s="29">
        <v>16</v>
      </c>
      <c r="X217" s="30" t="s">
        <v>62</v>
      </c>
      <c r="Y217" s="30"/>
      <c r="Z217" s="30"/>
      <c r="AA217" s="30"/>
      <c r="AB217" s="30"/>
      <c r="AC217" s="30"/>
      <c r="AD217" s="30"/>
    </row>
    <row r="218" spans="14:30" ht="15.6" x14ac:dyDescent="0.3">
      <c r="N218" s="26">
        <v>11</v>
      </c>
      <c r="O218" s="26">
        <v>11</v>
      </c>
      <c r="P218" s="26">
        <v>21</v>
      </c>
      <c r="T218">
        <v>0</v>
      </c>
      <c r="U218" s="29">
        <v>10</v>
      </c>
      <c r="V218" s="29">
        <v>15</v>
      </c>
      <c r="W218" s="29">
        <v>21</v>
      </c>
      <c r="X218" s="30" t="s">
        <v>157</v>
      </c>
      <c r="Y218" s="30"/>
      <c r="Z218" s="30"/>
      <c r="AA218" s="30"/>
      <c r="AB218" s="30"/>
      <c r="AC218" s="30"/>
      <c r="AD218" s="30"/>
    </row>
    <row r="219" spans="14:30" ht="15.6" x14ac:dyDescent="0.3">
      <c r="N219" s="26">
        <v>10</v>
      </c>
      <c r="O219" s="26">
        <v>11</v>
      </c>
      <c r="P219" s="26">
        <v>23</v>
      </c>
      <c r="T219">
        <v>0</v>
      </c>
      <c r="U219" s="29">
        <v>19</v>
      </c>
      <c r="V219" s="29">
        <v>19</v>
      </c>
      <c r="W219" s="29">
        <v>23</v>
      </c>
      <c r="X219" s="30" t="s">
        <v>157</v>
      </c>
      <c r="Y219" s="30"/>
      <c r="Z219" s="30"/>
      <c r="AA219" s="30"/>
      <c r="AB219" s="30"/>
      <c r="AC219" s="30"/>
      <c r="AD219" s="30"/>
    </row>
    <row r="220" spans="14:30" ht="15.6" x14ac:dyDescent="0.3">
      <c r="N220" s="26">
        <v>19</v>
      </c>
      <c r="O220" s="26">
        <v>15</v>
      </c>
      <c r="P220" s="26">
        <v>17</v>
      </c>
      <c r="T220">
        <v>0</v>
      </c>
      <c r="U220" s="29">
        <v>11</v>
      </c>
      <c r="V220" s="29">
        <v>14</v>
      </c>
      <c r="W220" s="29">
        <v>17</v>
      </c>
      <c r="X220" s="30" t="s">
        <v>157</v>
      </c>
      <c r="Y220" s="30"/>
      <c r="Z220" s="30"/>
      <c r="AA220" s="30"/>
      <c r="AB220" s="30"/>
      <c r="AC220" s="30"/>
      <c r="AD220" s="30"/>
    </row>
    <row r="221" spans="14:30" ht="15.6" x14ac:dyDescent="0.3">
      <c r="N221" s="26">
        <v>11</v>
      </c>
      <c r="O221" s="26">
        <v>19</v>
      </c>
      <c r="P221" s="26">
        <v>8</v>
      </c>
      <c r="T221">
        <v>0</v>
      </c>
      <c r="U221" s="29">
        <v>5</v>
      </c>
      <c r="V221" s="29">
        <v>13</v>
      </c>
      <c r="W221" s="29">
        <v>8</v>
      </c>
      <c r="X221" s="30" t="s">
        <v>157</v>
      </c>
      <c r="Y221" s="30"/>
      <c r="Z221" s="30"/>
      <c r="AA221" s="30"/>
      <c r="AB221" s="30"/>
      <c r="AC221" s="30"/>
      <c r="AD221" s="30"/>
    </row>
    <row r="222" spans="14:30" ht="15.6" x14ac:dyDescent="0.3">
      <c r="N222" s="26">
        <v>5</v>
      </c>
      <c r="O222" s="26">
        <v>14</v>
      </c>
      <c r="P222" s="26">
        <v>22</v>
      </c>
      <c r="T222">
        <v>0</v>
      </c>
      <c r="U222" s="29">
        <v>9</v>
      </c>
      <c r="V222" s="29">
        <v>18</v>
      </c>
      <c r="W222" s="29">
        <v>22</v>
      </c>
      <c r="X222" s="30" t="s">
        <v>157</v>
      </c>
      <c r="Y222" s="30"/>
      <c r="Z222" s="30"/>
      <c r="AA222" s="30"/>
      <c r="AB222" s="30"/>
      <c r="AC222" s="30"/>
      <c r="AD222" s="30"/>
    </row>
    <row r="223" spans="14:30" ht="15.6" x14ac:dyDescent="0.3">
      <c r="N223" s="26">
        <v>9</v>
      </c>
      <c r="O223" s="26">
        <v>13</v>
      </c>
      <c r="P223" s="26">
        <v>16</v>
      </c>
      <c r="T223">
        <v>0</v>
      </c>
      <c r="U223" s="29">
        <v>6</v>
      </c>
      <c r="V223" s="29">
        <v>10</v>
      </c>
      <c r="W223" s="29">
        <v>16</v>
      </c>
      <c r="X223" s="30" t="s">
        <v>62</v>
      </c>
      <c r="Y223" s="30"/>
      <c r="Z223" s="30"/>
      <c r="AA223" s="30"/>
      <c r="AB223" s="30"/>
      <c r="AC223" s="30"/>
      <c r="AD223" s="30"/>
    </row>
    <row r="224" spans="14:30" ht="15.6" x14ac:dyDescent="0.3">
      <c r="N224" s="26">
        <v>6</v>
      </c>
      <c r="O224" s="26">
        <v>18</v>
      </c>
      <c r="P224" s="26">
        <v>20</v>
      </c>
      <c r="T224">
        <v>0</v>
      </c>
      <c r="U224" s="29">
        <v>11</v>
      </c>
      <c r="V224" s="29">
        <v>11</v>
      </c>
      <c r="W224" s="29">
        <v>20</v>
      </c>
      <c r="X224" s="30" t="s">
        <v>62</v>
      </c>
      <c r="Y224" s="30"/>
      <c r="Z224" s="30"/>
      <c r="AA224" s="30"/>
      <c r="AB224" s="30"/>
      <c r="AC224" s="30"/>
      <c r="AD224" s="30"/>
    </row>
    <row r="225" spans="14:30" ht="15.6" x14ac:dyDescent="0.3">
      <c r="N225" s="26">
        <v>11</v>
      </c>
      <c r="O225" s="26">
        <v>10</v>
      </c>
      <c r="P225" s="26">
        <v>23</v>
      </c>
      <c r="T225">
        <v>0</v>
      </c>
      <c r="U225" s="29">
        <v>7</v>
      </c>
      <c r="V225" s="29">
        <v>10</v>
      </c>
      <c r="W225" s="29">
        <v>23</v>
      </c>
      <c r="X225" s="30" t="s">
        <v>62</v>
      </c>
      <c r="Y225" s="30"/>
      <c r="Z225" s="30"/>
      <c r="AA225" s="30"/>
      <c r="AB225" s="30"/>
      <c r="AC225" s="30"/>
      <c r="AD225" s="30"/>
    </row>
    <row r="226" spans="14:30" ht="15.6" x14ac:dyDescent="0.3">
      <c r="N226" s="26">
        <v>7</v>
      </c>
      <c r="O226" s="26">
        <v>11</v>
      </c>
      <c r="P226" s="26">
        <v>25</v>
      </c>
      <c r="T226">
        <v>0</v>
      </c>
      <c r="U226" s="29">
        <v>15</v>
      </c>
      <c r="V226" s="29">
        <v>14</v>
      </c>
      <c r="W226" s="29">
        <v>25</v>
      </c>
      <c r="X226" s="30" t="s">
        <v>62</v>
      </c>
      <c r="Y226" s="30"/>
      <c r="Z226" s="30"/>
      <c r="AA226" s="30"/>
      <c r="AB226" s="30"/>
      <c r="AC226" s="30"/>
      <c r="AD226" s="30"/>
    </row>
    <row r="227" spans="14:30" ht="15.6" x14ac:dyDescent="0.3">
      <c r="N227" s="26">
        <v>15</v>
      </c>
      <c r="O227" s="26">
        <v>10</v>
      </c>
      <c r="P227" s="26">
        <v>11</v>
      </c>
      <c r="T227">
        <v>0</v>
      </c>
      <c r="U227" s="29">
        <v>9</v>
      </c>
      <c r="V227" s="29">
        <v>11</v>
      </c>
      <c r="W227" s="29">
        <v>11</v>
      </c>
      <c r="X227" s="30" t="s">
        <v>62</v>
      </c>
      <c r="Y227" s="30"/>
      <c r="Z227" s="30"/>
      <c r="AA227" s="30"/>
      <c r="AB227" s="30"/>
      <c r="AC227" s="30"/>
      <c r="AD227" s="30"/>
    </row>
    <row r="228" spans="14:30" ht="15.6" x14ac:dyDescent="0.3">
      <c r="N228" s="26">
        <v>9</v>
      </c>
      <c r="O228" s="26">
        <v>14</v>
      </c>
      <c r="P228" s="26">
        <v>10</v>
      </c>
      <c r="T228">
        <v>0</v>
      </c>
      <c r="U228" s="29">
        <v>7</v>
      </c>
      <c r="V228" s="29">
        <v>17</v>
      </c>
      <c r="W228" s="29">
        <v>10</v>
      </c>
      <c r="X228" s="30" t="s">
        <v>157</v>
      </c>
      <c r="Y228" s="30"/>
      <c r="Z228" s="30"/>
      <c r="AA228" s="30"/>
      <c r="AB228" s="30"/>
      <c r="AC228" s="30"/>
      <c r="AD228" s="30"/>
    </row>
    <row r="229" spans="14:30" ht="15.6" x14ac:dyDescent="0.3">
      <c r="N229" s="26">
        <v>7</v>
      </c>
      <c r="O229" s="26">
        <v>11</v>
      </c>
      <c r="P229" s="26">
        <v>24</v>
      </c>
      <c r="T229">
        <v>0</v>
      </c>
      <c r="U229" s="29">
        <v>16</v>
      </c>
      <c r="V229" s="29">
        <v>15</v>
      </c>
      <c r="W229" s="29">
        <v>24</v>
      </c>
      <c r="X229" s="30" t="s">
        <v>62</v>
      </c>
      <c r="Y229" s="30"/>
      <c r="Z229" s="30"/>
      <c r="AA229" s="30"/>
      <c r="AB229" s="30"/>
      <c r="AC229" s="30"/>
      <c r="AD229" s="30"/>
    </row>
    <row r="230" spans="14:30" ht="15.6" x14ac:dyDescent="0.3">
      <c r="N230" s="26">
        <v>16</v>
      </c>
      <c r="O230" s="26">
        <v>17</v>
      </c>
      <c r="P230" s="26">
        <v>19</v>
      </c>
      <c r="T230">
        <v>0</v>
      </c>
      <c r="U230" s="29">
        <v>11</v>
      </c>
      <c r="V230" s="29">
        <v>13</v>
      </c>
      <c r="W230" s="29">
        <v>19</v>
      </c>
      <c r="X230" s="30" t="s">
        <v>63</v>
      </c>
      <c r="Y230" s="30"/>
      <c r="Z230" s="30"/>
      <c r="AA230" s="30"/>
      <c r="AB230" s="30"/>
      <c r="AC230" s="30"/>
      <c r="AD230" s="30"/>
    </row>
    <row r="231" spans="14:30" ht="15.6" x14ac:dyDescent="0.3">
      <c r="N231" s="26">
        <v>11</v>
      </c>
      <c r="O231" s="26">
        <v>15</v>
      </c>
      <c r="P231" s="26">
        <v>16</v>
      </c>
      <c r="T231">
        <v>0</v>
      </c>
      <c r="U231" s="29">
        <v>6</v>
      </c>
      <c r="V231" s="29">
        <v>9</v>
      </c>
      <c r="W231" s="29">
        <v>16</v>
      </c>
      <c r="X231" s="30" t="s">
        <v>62</v>
      </c>
      <c r="Y231" s="30"/>
      <c r="Z231" s="30"/>
      <c r="AA231" s="30"/>
      <c r="AB231" s="30"/>
      <c r="AC231" s="30"/>
      <c r="AD231" s="30"/>
    </row>
    <row r="232" spans="14:30" ht="15.6" x14ac:dyDescent="0.3">
      <c r="N232" s="26">
        <v>6</v>
      </c>
      <c r="O232" s="26">
        <v>13</v>
      </c>
      <c r="P232" s="26">
        <v>17</v>
      </c>
      <c r="T232">
        <v>0</v>
      </c>
      <c r="U232" s="29">
        <v>7</v>
      </c>
      <c r="V232" s="29">
        <v>15</v>
      </c>
      <c r="W232" s="29">
        <v>17</v>
      </c>
      <c r="X232" s="30" t="s">
        <v>62</v>
      </c>
      <c r="Y232" s="30"/>
      <c r="Z232" s="30"/>
      <c r="AA232" s="30"/>
      <c r="AB232" s="30"/>
      <c r="AC232" s="30"/>
      <c r="AD232" s="30"/>
    </row>
    <row r="233" spans="14:30" ht="15.6" x14ac:dyDescent="0.3">
      <c r="N233" s="26">
        <v>7</v>
      </c>
      <c r="O233" s="26">
        <v>9</v>
      </c>
      <c r="P233" s="26">
        <v>19</v>
      </c>
      <c r="T233">
        <v>0</v>
      </c>
      <c r="U233" s="29">
        <v>10</v>
      </c>
      <c r="V233" s="29">
        <v>12</v>
      </c>
      <c r="W233" s="29">
        <v>19</v>
      </c>
      <c r="X233" s="30" t="s">
        <v>157</v>
      </c>
      <c r="Y233" s="30"/>
      <c r="Z233" s="30"/>
      <c r="AA233" s="30"/>
      <c r="AB233" s="30"/>
      <c r="AC233" s="30"/>
      <c r="AD233" s="30"/>
    </row>
    <row r="234" spans="14:30" ht="15.6" x14ac:dyDescent="0.3">
      <c r="N234" s="26">
        <v>10</v>
      </c>
      <c r="O234" s="26">
        <v>15</v>
      </c>
      <c r="P234" s="26">
        <v>21</v>
      </c>
      <c r="T234">
        <v>0</v>
      </c>
      <c r="U234" s="29">
        <v>17</v>
      </c>
      <c r="V234" s="29">
        <v>14</v>
      </c>
      <c r="W234" s="29">
        <v>21</v>
      </c>
      <c r="X234" s="30" t="s">
        <v>157</v>
      </c>
      <c r="Y234" s="30"/>
      <c r="Z234" s="30"/>
      <c r="AA234" s="30"/>
      <c r="AB234" s="30"/>
      <c r="AC234" s="30"/>
      <c r="AD234" s="30"/>
    </row>
    <row r="235" spans="14:30" ht="15.6" x14ac:dyDescent="0.3">
      <c r="N235" s="26">
        <v>17</v>
      </c>
      <c r="O235" s="26">
        <v>12</v>
      </c>
      <c r="P235" s="26">
        <v>11</v>
      </c>
      <c r="T235">
        <v>0</v>
      </c>
      <c r="U235" s="29">
        <v>6</v>
      </c>
      <c r="V235" s="29">
        <v>12</v>
      </c>
      <c r="W235" s="29">
        <v>11</v>
      </c>
      <c r="X235" s="30" t="s">
        <v>62</v>
      </c>
      <c r="Y235" s="30"/>
      <c r="Z235" s="30"/>
      <c r="AA235" s="30"/>
      <c r="AB235" s="30"/>
      <c r="AC235" s="30"/>
      <c r="AD235" s="30"/>
    </row>
    <row r="236" spans="14:30" ht="15.6" x14ac:dyDescent="0.3">
      <c r="N236" s="26">
        <v>6</v>
      </c>
      <c r="O236" s="26">
        <v>14</v>
      </c>
      <c r="P236" s="26">
        <v>10</v>
      </c>
      <c r="T236">
        <v>0</v>
      </c>
      <c r="U236" s="29">
        <v>8</v>
      </c>
      <c r="V236" s="29">
        <v>6</v>
      </c>
      <c r="W236" s="29">
        <v>10</v>
      </c>
      <c r="X236" s="30" t="s">
        <v>62</v>
      </c>
      <c r="Y236" s="30"/>
      <c r="Z236" s="30"/>
      <c r="AA236" s="30"/>
      <c r="AB236" s="30"/>
      <c r="AC236" s="30"/>
      <c r="AD236" s="30"/>
    </row>
    <row r="237" spans="14:30" ht="15.6" x14ac:dyDescent="0.3">
      <c r="N237" s="26">
        <v>8</v>
      </c>
      <c r="O237" s="26">
        <v>12</v>
      </c>
      <c r="P237" s="26">
        <v>10</v>
      </c>
      <c r="T237">
        <v>0</v>
      </c>
      <c r="U237" s="29">
        <v>6</v>
      </c>
      <c r="V237" s="29">
        <v>12</v>
      </c>
      <c r="W237" s="29">
        <v>10</v>
      </c>
      <c r="X237" s="30" t="s">
        <v>62</v>
      </c>
      <c r="Y237" s="30"/>
      <c r="Z237" s="30"/>
      <c r="AA237" s="30"/>
      <c r="AB237" s="30"/>
      <c r="AC237" s="30"/>
      <c r="AD237" s="30"/>
    </row>
    <row r="238" spans="14:30" ht="15.6" x14ac:dyDescent="0.3">
      <c r="N238" s="26">
        <v>6</v>
      </c>
      <c r="O238" s="26">
        <v>6</v>
      </c>
      <c r="P238" s="26">
        <v>28</v>
      </c>
      <c r="T238">
        <v>0</v>
      </c>
      <c r="U238" s="29">
        <v>12</v>
      </c>
      <c r="V238" s="29">
        <v>15</v>
      </c>
      <c r="W238" s="29">
        <v>28</v>
      </c>
      <c r="X238" s="30" t="s">
        <v>61</v>
      </c>
      <c r="Y238" s="30"/>
      <c r="Z238" s="30"/>
      <c r="AA238" s="30"/>
      <c r="AB238" s="30"/>
      <c r="AC238" s="30"/>
      <c r="AD238" s="30"/>
    </row>
    <row r="239" spans="14:30" ht="15.6" x14ac:dyDescent="0.3">
      <c r="N239" s="26">
        <v>12</v>
      </c>
      <c r="O239" s="26">
        <v>12</v>
      </c>
      <c r="P239" s="26">
        <v>21</v>
      </c>
      <c r="T239">
        <v>0</v>
      </c>
      <c r="U239" s="29">
        <v>11</v>
      </c>
      <c r="V239" s="29">
        <v>12</v>
      </c>
      <c r="W239" s="29">
        <v>21</v>
      </c>
      <c r="X239" s="30" t="s">
        <v>62</v>
      </c>
      <c r="Y239" s="30"/>
      <c r="Z239" s="30"/>
      <c r="AA239" s="30"/>
      <c r="AB239" s="30"/>
      <c r="AC239" s="30"/>
      <c r="AD239" s="30"/>
    </row>
    <row r="240" spans="14:30" ht="15.6" x14ac:dyDescent="0.3">
      <c r="N240" s="26">
        <v>11</v>
      </c>
      <c r="O240" s="26">
        <v>15</v>
      </c>
      <c r="P240" s="26">
        <v>29</v>
      </c>
      <c r="T240">
        <v>0</v>
      </c>
      <c r="U240" s="29">
        <v>10</v>
      </c>
      <c r="V240" s="29">
        <v>20</v>
      </c>
      <c r="W240" s="29">
        <v>29</v>
      </c>
      <c r="X240" s="30" t="s">
        <v>62</v>
      </c>
      <c r="Y240" s="30"/>
      <c r="Z240" s="30"/>
      <c r="AA240" s="30"/>
      <c r="AB240" s="30"/>
      <c r="AC240" s="30"/>
      <c r="AD240" s="30"/>
    </row>
    <row r="241" spans="14:30" ht="15.6" x14ac:dyDescent="0.3">
      <c r="N241" s="26">
        <v>10</v>
      </c>
      <c r="O241" s="26">
        <v>12</v>
      </c>
      <c r="P241" s="26">
        <v>13</v>
      </c>
      <c r="T241">
        <v>0</v>
      </c>
      <c r="U241" s="29">
        <v>15</v>
      </c>
      <c r="V241" s="29">
        <v>11</v>
      </c>
      <c r="W241" s="29">
        <v>13</v>
      </c>
      <c r="X241" s="30" t="s">
        <v>157</v>
      </c>
      <c r="Y241" s="30"/>
      <c r="Z241" s="30"/>
      <c r="AA241" s="30"/>
      <c r="AB241" s="30"/>
      <c r="AC241" s="30"/>
      <c r="AD241" s="30"/>
    </row>
    <row r="242" spans="14:30" ht="15.6" x14ac:dyDescent="0.3">
      <c r="N242" s="26">
        <v>15</v>
      </c>
      <c r="O242" s="26">
        <v>20</v>
      </c>
      <c r="P242" s="26">
        <v>13</v>
      </c>
      <c r="T242">
        <v>0</v>
      </c>
      <c r="U242" s="29">
        <v>8</v>
      </c>
      <c r="V242" s="29">
        <v>13</v>
      </c>
      <c r="W242" s="29">
        <v>13</v>
      </c>
      <c r="X242" s="30" t="s">
        <v>63</v>
      </c>
      <c r="Y242" s="30"/>
      <c r="Z242" s="30"/>
      <c r="AA242" s="30"/>
      <c r="AB242" s="30"/>
      <c r="AC242" s="30"/>
      <c r="AD242" s="30"/>
    </row>
    <row r="243" spans="14:30" ht="15.6" x14ac:dyDescent="0.3">
      <c r="N243" s="26">
        <v>8</v>
      </c>
      <c r="O243" s="26">
        <v>11</v>
      </c>
      <c r="P243" s="26">
        <v>18</v>
      </c>
      <c r="T243">
        <v>0</v>
      </c>
      <c r="U243" s="29">
        <v>11</v>
      </c>
      <c r="V243" s="29">
        <v>9</v>
      </c>
      <c r="W243" s="29">
        <v>18</v>
      </c>
      <c r="X243" s="30" t="s">
        <v>62</v>
      </c>
      <c r="Y243" s="30"/>
      <c r="Z243" s="30"/>
      <c r="AA243" s="30"/>
      <c r="AB243" s="30"/>
      <c r="AC243" s="30"/>
      <c r="AD243" s="30"/>
    </row>
    <row r="244" spans="14:30" ht="15.6" x14ac:dyDescent="0.3">
      <c r="N244" s="26">
        <v>11</v>
      </c>
      <c r="O244" s="26">
        <v>13</v>
      </c>
      <c r="P244" s="26">
        <v>12</v>
      </c>
      <c r="T244">
        <v>0</v>
      </c>
      <c r="U244" s="29">
        <v>5</v>
      </c>
      <c r="V244" s="29">
        <v>11</v>
      </c>
      <c r="W244" s="29">
        <v>12</v>
      </c>
      <c r="X244" s="30" t="s">
        <v>63</v>
      </c>
      <c r="Y244" s="30"/>
      <c r="Z244" s="30"/>
      <c r="AA244" s="30"/>
      <c r="AB244" s="30"/>
      <c r="AC244" s="30"/>
      <c r="AD244" s="30"/>
    </row>
    <row r="245" spans="14:30" ht="15.6" x14ac:dyDescent="0.3">
      <c r="N245" s="26">
        <v>5</v>
      </c>
      <c r="O245" s="26">
        <v>9</v>
      </c>
      <c r="P245" s="26">
        <v>21</v>
      </c>
      <c r="T245">
        <v>0</v>
      </c>
      <c r="U245" s="29">
        <v>7</v>
      </c>
      <c r="V245" s="29">
        <v>12</v>
      </c>
      <c r="W245" s="29">
        <v>21</v>
      </c>
      <c r="X245" s="30" t="s">
        <v>157</v>
      </c>
      <c r="Y245" s="30"/>
      <c r="Z245" s="30"/>
      <c r="AA245" s="30"/>
      <c r="AB245" s="30"/>
      <c r="AC245" s="30"/>
      <c r="AD245" s="30"/>
    </row>
    <row r="246" spans="14:30" ht="15.6" x14ac:dyDescent="0.3">
      <c r="N246" s="26">
        <v>7</v>
      </c>
      <c r="O246" s="26">
        <v>11</v>
      </c>
      <c r="P246" s="26">
        <v>21</v>
      </c>
      <c r="T246">
        <v>0</v>
      </c>
      <c r="U246" s="29">
        <v>10</v>
      </c>
      <c r="V246" s="29">
        <v>13</v>
      </c>
      <c r="W246" s="29">
        <v>21</v>
      </c>
      <c r="X246" s="30" t="s">
        <v>60</v>
      </c>
      <c r="Y246" s="30"/>
      <c r="Z246" s="30"/>
      <c r="AA246" s="30"/>
      <c r="AB246" s="30"/>
      <c r="AC246" s="30"/>
      <c r="AD246" s="30"/>
    </row>
    <row r="247" spans="14:30" ht="15.6" x14ac:dyDescent="0.3">
      <c r="N247" s="26">
        <v>10</v>
      </c>
      <c r="O247" s="26">
        <v>12</v>
      </c>
      <c r="P247" s="26">
        <v>17</v>
      </c>
      <c r="T247">
        <v>0</v>
      </c>
      <c r="U247" s="29">
        <v>11</v>
      </c>
      <c r="V247" s="29">
        <v>11</v>
      </c>
      <c r="W247" s="29">
        <v>17</v>
      </c>
      <c r="X247" s="30" t="s">
        <v>60</v>
      </c>
      <c r="Y247" s="30"/>
      <c r="Z247" s="30"/>
      <c r="AA247" s="30"/>
      <c r="AB247" s="30"/>
      <c r="AC247" s="30"/>
      <c r="AD247" s="30"/>
    </row>
    <row r="248" spans="14:30" ht="15.6" x14ac:dyDescent="0.3">
      <c r="N248" s="26">
        <v>11</v>
      </c>
      <c r="O248" s="26">
        <v>13</v>
      </c>
      <c r="P248" s="26">
        <v>16</v>
      </c>
      <c r="T248">
        <v>0</v>
      </c>
      <c r="U248" s="29">
        <v>12</v>
      </c>
      <c r="V248" s="29">
        <v>16</v>
      </c>
      <c r="W248" s="29">
        <v>16</v>
      </c>
      <c r="X248" s="30" t="s">
        <v>62</v>
      </c>
      <c r="Y248" s="30"/>
      <c r="Z248" s="30"/>
      <c r="AA248" s="30"/>
      <c r="AB248" s="30"/>
      <c r="AC248" s="30"/>
      <c r="AD248" s="30"/>
    </row>
    <row r="249" spans="14:30" ht="15.6" x14ac:dyDescent="0.3">
      <c r="N249" s="26">
        <v>12</v>
      </c>
      <c r="O249" s="26">
        <v>11</v>
      </c>
      <c r="P249" s="26">
        <v>12</v>
      </c>
      <c r="T249">
        <v>0</v>
      </c>
      <c r="U249" s="29">
        <v>6</v>
      </c>
      <c r="V249" s="29">
        <v>14</v>
      </c>
      <c r="W249" s="29">
        <v>12</v>
      </c>
      <c r="X249" s="30" t="s">
        <v>157</v>
      </c>
      <c r="Y249" s="30"/>
      <c r="Z249" s="30"/>
      <c r="AA249" s="30"/>
      <c r="AB249" s="30"/>
      <c r="AC249" s="30"/>
      <c r="AD249" s="30"/>
    </row>
    <row r="250" spans="14:30" ht="15.6" x14ac:dyDescent="0.3">
      <c r="N250" s="26">
        <v>6</v>
      </c>
      <c r="O250" s="26">
        <v>16</v>
      </c>
      <c r="P250" s="26">
        <v>20</v>
      </c>
      <c r="T250">
        <v>0</v>
      </c>
      <c r="U250" s="29">
        <v>12</v>
      </c>
      <c r="V250" s="29">
        <v>13</v>
      </c>
      <c r="W250" s="29">
        <v>20</v>
      </c>
      <c r="X250" s="30" t="s">
        <v>62</v>
      </c>
      <c r="Y250" s="30"/>
      <c r="Z250" s="30"/>
      <c r="AA250" s="30"/>
      <c r="AB250" s="30"/>
      <c r="AC250" s="30"/>
      <c r="AD250" s="30"/>
    </row>
    <row r="251" spans="14:30" ht="15.6" x14ac:dyDescent="0.3">
      <c r="N251" s="26">
        <v>12</v>
      </c>
      <c r="O251" s="26">
        <v>14</v>
      </c>
      <c r="P251" s="26">
        <v>27</v>
      </c>
      <c r="T251">
        <v>0</v>
      </c>
      <c r="U251" s="29">
        <v>10</v>
      </c>
      <c r="V251" s="29">
        <v>14</v>
      </c>
      <c r="W251" s="29">
        <v>27</v>
      </c>
      <c r="X251" s="30" t="s">
        <v>63</v>
      </c>
      <c r="Y251" s="30"/>
      <c r="Z251" s="30"/>
      <c r="AA251" s="30"/>
      <c r="AB251" s="30"/>
      <c r="AC251" s="30"/>
      <c r="AD251" s="30"/>
    </row>
    <row r="252" spans="14:30" ht="15.6" x14ac:dyDescent="0.3">
      <c r="N252" s="26">
        <v>10</v>
      </c>
      <c r="O252" s="26">
        <v>13</v>
      </c>
      <c r="P252" s="26">
        <v>23</v>
      </c>
      <c r="T252">
        <v>0</v>
      </c>
      <c r="U252" s="29">
        <v>15</v>
      </c>
      <c r="V252" s="29">
        <v>14</v>
      </c>
      <c r="W252" s="29">
        <v>23</v>
      </c>
      <c r="X252" s="30" t="s">
        <v>157</v>
      </c>
      <c r="Y252" s="30"/>
      <c r="Z252" s="30"/>
      <c r="AA252" s="30"/>
      <c r="AB252" s="30"/>
      <c r="AC252" s="30"/>
      <c r="AD252" s="30"/>
    </row>
    <row r="253" spans="14:30" ht="15.6" x14ac:dyDescent="0.3">
      <c r="N253" s="26">
        <v>15</v>
      </c>
      <c r="O253" s="26">
        <v>14</v>
      </c>
      <c r="P253" s="26">
        <v>28</v>
      </c>
      <c r="T253">
        <v>0</v>
      </c>
      <c r="U253" s="29">
        <v>13</v>
      </c>
      <c r="V253" s="29">
        <v>12</v>
      </c>
      <c r="W253" s="29">
        <v>28</v>
      </c>
      <c r="X253" s="30" t="s">
        <v>60</v>
      </c>
      <c r="Y253" s="30"/>
      <c r="Z253" s="30"/>
      <c r="AA253" s="30"/>
      <c r="AB253" s="30"/>
      <c r="AC253" s="30"/>
      <c r="AD253" s="30"/>
    </row>
    <row r="254" spans="14:30" ht="15.6" x14ac:dyDescent="0.3">
      <c r="N254" s="26">
        <v>13</v>
      </c>
      <c r="O254" s="26">
        <v>14</v>
      </c>
      <c r="P254" s="26">
        <v>18</v>
      </c>
      <c r="T254">
        <v>0</v>
      </c>
      <c r="U254" s="29">
        <v>9</v>
      </c>
      <c r="V254" s="29">
        <v>12</v>
      </c>
      <c r="W254" s="29">
        <v>18</v>
      </c>
      <c r="X254" s="30" t="s">
        <v>157</v>
      </c>
      <c r="Y254" s="30"/>
      <c r="Z254" s="30"/>
      <c r="AA254" s="30"/>
      <c r="AB254" s="30"/>
      <c r="AC254" s="30"/>
      <c r="AD254" s="30"/>
    </row>
    <row r="255" spans="14:30" ht="15.6" x14ac:dyDescent="0.3">
      <c r="N255" s="26">
        <v>9</v>
      </c>
      <c r="O255" s="26">
        <v>12</v>
      </c>
      <c r="P255" s="26">
        <v>18</v>
      </c>
      <c r="T255">
        <v>0</v>
      </c>
      <c r="U255" s="29">
        <v>7</v>
      </c>
      <c r="V255" s="29">
        <v>16</v>
      </c>
      <c r="W255" s="29">
        <v>18</v>
      </c>
      <c r="X255" s="30" t="s">
        <v>61</v>
      </c>
      <c r="Y255" s="30"/>
      <c r="Z255" s="30"/>
      <c r="AA255" s="30"/>
      <c r="AB255" s="30"/>
      <c r="AC255" s="30"/>
      <c r="AD255" s="30"/>
    </row>
    <row r="256" spans="14:30" ht="15.6" x14ac:dyDescent="0.3">
      <c r="N256" s="26">
        <v>7</v>
      </c>
      <c r="O256" s="26">
        <v>12</v>
      </c>
      <c r="P256" s="26">
        <v>8</v>
      </c>
      <c r="T256">
        <v>0</v>
      </c>
      <c r="U256" s="29">
        <v>8</v>
      </c>
      <c r="V256" s="29">
        <v>10</v>
      </c>
      <c r="W256" s="29">
        <v>8</v>
      </c>
      <c r="X256" s="30" t="s">
        <v>62</v>
      </c>
      <c r="Y256" s="30"/>
      <c r="Z256" s="30"/>
      <c r="AA256" s="30"/>
      <c r="AB256" s="30"/>
      <c r="AC256" s="30"/>
      <c r="AD256" s="30"/>
    </row>
    <row r="257" spans="14:30" ht="15.6" x14ac:dyDescent="0.3">
      <c r="N257" s="26">
        <v>8</v>
      </c>
      <c r="O257" s="26">
        <v>16</v>
      </c>
      <c r="P257" s="26">
        <v>18</v>
      </c>
      <c r="T257">
        <v>0</v>
      </c>
      <c r="U257" s="29">
        <v>11</v>
      </c>
      <c r="V257" s="29">
        <v>13</v>
      </c>
      <c r="W257" s="29">
        <v>18</v>
      </c>
      <c r="X257" s="30" t="s">
        <v>157</v>
      </c>
      <c r="Y257" s="30"/>
      <c r="Z257" s="30"/>
      <c r="AA257" s="30"/>
      <c r="AB257" s="30"/>
      <c r="AC257" s="30"/>
      <c r="AD257" s="30"/>
    </row>
    <row r="258" spans="14:30" ht="15.6" x14ac:dyDescent="0.3">
      <c r="N258" s="26">
        <v>11</v>
      </c>
      <c r="O258" s="26">
        <v>10</v>
      </c>
      <c r="P258" s="26">
        <v>19</v>
      </c>
      <c r="T258">
        <v>0</v>
      </c>
      <c r="U258" s="29">
        <v>10</v>
      </c>
      <c r="V258" s="29">
        <v>10</v>
      </c>
      <c r="W258" s="29">
        <v>19</v>
      </c>
      <c r="X258" s="30"/>
      <c r="Y258" s="30"/>
      <c r="Z258" s="30"/>
      <c r="AA258" s="30"/>
      <c r="AB258" s="30"/>
      <c r="AC258" s="30"/>
      <c r="AD258" s="30"/>
    </row>
    <row r="259" spans="14:30" ht="15.6" x14ac:dyDescent="0.3">
      <c r="N259" s="26">
        <v>10</v>
      </c>
      <c r="O259" s="26">
        <v>13</v>
      </c>
      <c r="P259" s="26">
        <v>19</v>
      </c>
      <c r="T259">
        <v>0</v>
      </c>
      <c r="U259" s="29">
        <v>9</v>
      </c>
      <c r="V259" s="29">
        <v>12</v>
      </c>
      <c r="W259" s="29">
        <v>19</v>
      </c>
      <c r="X259" s="30" t="s">
        <v>157</v>
      </c>
      <c r="Y259" s="30"/>
      <c r="Z259" s="30"/>
      <c r="AA259" s="30"/>
      <c r="AB259" s="30"/>
      <c r="AC259" s="30"/>
      <c r="AD259" s="30"/>
    </row>
    <row r="260" spans="14:30" ht="15.6" x14ac:dyDescent="0.3">
      <c r="N260" s="26">
        <v>9</v>
      </c>
      <c r="O260" s="26">
        <v>10</v>
      </c>
      <c r="P260" s="26">
        <v>11</v>
      </c>
      <c r="T260">
        <v>0</v>
      </c>
      <c r="U260" s="29">
        <v>7</v>
      </c>
      <c r="V260" s="29">
        <v>9</v>
      </c>
      <c r="W260" s="29">
        <v>11</v>
      </c>
      <c r="X260" s="30" t="s">
        <v>62</v>
      </c>
      <c r="Y260" s="30"/>
      <c r="Z260" s="30"/>
      <c r="AA260" s="30"/>
      <c r="AB260" s="30"/>
      <c r="AC260" s="30"/>
      <c r="AD260" s="30"/>
    </row>
    <row r="261" spans="14:30" ht="15.6" x14ac:dyDescent="0.3">
      <c r="N261" s="26">
        <v>7</v>
      </c>
      <c r="O261" s="26">
        <v>12</v>
      </c>
      <c r="P261" s="26">
        <v>29</v>
      </c>
      <c r="T261">
        <v>0</v>
      </c>
      <c r="U261" s="29">
        <v>15</v>
      </c>
      <c r="V261" s="29">
        <v>19</v>
      </c>
      <c r="W261" s="29">
        <v>29</v>
      </c>
      <c r="X261" s="30" t="s">
        <v>63</v>
      </c>
      <c r="Y261" s="30"/>
      <c r="Z261" s="30"/>
      <c r="AA261" s="30"/>
      <c r="AB261" s="30"/>
      <c r="AC261" s="30"/>
      <c r="AD261" s="30"/>
    </row>
    <row r="262" spans="14:30" ht="15.6" x14ac:dyDescent="0.3">
      <c r="N262" s="26">
        <v>15</v>
      </c>
      <c r="O262" s="26">
        <v>9</v>
      </c>
      <c r="P262" s="26">
        <v>28</v>
      </c>
      <c r="T262">
        <v>0</v>
      </c>
      <c r="U262" s="29">
        <v>15</v>
      </c>
      <c r="V262" s="29">
        <v>19</v>
      </c>
      <c r="W262" s="29">
        <v>28</v>
      </c>
      <c r="X262" s="30" t="s">
        <v>62</v>
      </c>
      <c r="Y262" s="30"/>
      <c r="Z262" s="30"/>
      <c r="AA262" s="30"/>
      <c r="AB262" s="30"/>
      <c r="AC262" s="30"/>
      <c r="AD262" s="30"/>
    </row>
    <row r="263" spans="14:30" ht="15.6" x14ac:dyDescent="0.3">
      <c r="N263" s="26">
        <v>15</v>
      </c>
      <c r="O263" s="26">
        <v>19</v>
      </c>
      <c r="P263" s="26">
        <v>16</v>
      </c>
      <c r="T263">
        <v>0</v>
      </c>
      <c r="U263" s="29">
        <v>15</v>
      </c>
      <c r="V263" s="29">
        <v>12</v>
      </c>
      <c r="W263" s="29">
        <v>16</v>
      </c>
      <c r="X263" s="30" t="s">
        <v>62</v>
      </c>
      <c r="Y263" s="30"/>
      <c r="Z263" s="30"/>
      <c r="AA263" s="30"/>
      <c r="AB263" s="30"/>
      <c r="AC263" s="30"/>
      <c r="AD263" s="30"/>
    </row>
    <row r="264" spans="14:30" ht="15.6" x14ac:dyDescent="0.3">
      <c r="N264" s="26">
        <v>15</v>
      </c>
      <c r="O264" s="26">
        <v>19</v>
      </c>
      <c r="P264" s="26">
        <v>24</v>
      </c>
      <c r="T264">
        <v>0</v>
      </c>
      <c r="U264" s="29">
        <v>9</v>
      </c>
      <c r="V264" s="29">
        <v>6</v>
      </c>
      <c r="W264" s="29">
        <v>24</v>
      </c>
      <c r="X264" s="30" t="s">
        <v>62</v>
      </c>
      <c r="Y264" s="30"/>
      <c r="Z264" s="30"/>
      <c r="AA264" s="30"/>
      <c r="AB264" s="30"/>
      <c r="AC264" s="30"/>
      <c r="AD264" s="30"/>
    </row>
    <row r="265" spans="14:30" ht="15.6" x14ac:dyDescent="0.3">
      <c r="N265" s="26">
        <v>9</v>
      </c>
      <c r="O265" s="26">
        <v>12</v>
      </c>
      <c r="P265" s="26">
        <v>14</v>
      </c>
      <c r="T265">
        <v>0</v>
      </c>
      <c r="U265" s="29">
        <v>9</v>
      </c>
      <c r="V265" s="29">
        <v>14</v>
      </c>
      <c r="W265" s="29">
        <v>14</v>
      </c>
      <c r="X265" s="30" t="s">
        <v>61</v>
      </c>
      <c r="Y265" s="30"/>
      <c r="Z265" s="30"/>
      <c r="AA265" s="30"/>
      <c r="AB265" s="30"/>
      <c r="AC265" s="30"/>
      <c r="AD265" s="30"/>
    </row>
    <row r="266" spans="14:30" ht="15.6" x14ac:dyDescent="0.3">
      <c r="N266" s="26">
        <v>9</v>
      </c>
      <c r="O266" s="26">
        <v>6</v>
      </c>
      <c r="P266" s="26">
        <v>15</v>
      </c>
      <c r="T266">
        <v>0</v>
      </c>
      <c r="U266" s="29">
        <v>7</v>
      </c>
      <c r="V266" s="29">
        <v>10</v>
      </c>
      <c r="W266" s="29">
        <v>15</v>
      </c>
      <c r="X266" s="30" t="s">
        <v>61</v>
      </c>
      <c r="Y266" s="30"/>
      <c r="Z266" s="30"/>
      <c r="AA266" s="30"/>
      <c r="AB266" s="30"/>
      <c r="AC266" s="30"/>
      <c r="AD266" s="30"/>
    </row>
    <row r="267" spans="14:30" ht="15.6" x14ac:dyDescent="0.3">
      <c r="N267" s="26">
        <v>7</v>
      </c>
      <c r="O267" s="26">
        <v>14</v>
      </c>
      <c r="P267" s="26">
        <v>10</v>
      </c>
      <c r="T267">
        <v>0</v>
      </c>
      <c r="U267" s="29">
        <v>6</v>
      </c>
      <c r="V267" s="29">
        <v>12</v>
      </c>
      <c r="W267" s="29">
        <v>10</v>
      </c>
      <c r="X267" s="30" t="s">
        <v>157</v>
      </c>
      <c r="Y267" s="30"/>
      <c r="Z267" s="30"/>
      <c r="AA267" s="30"/>
      <c r="AB267" s="30"/>
      <c r="AC267" s="30"/>
      <c r="AD267" s="30"/>
    </row>
    <row r="268" spans="14:30" ht="15.6" x14ac:dyDescent="0.3">
      <c r="N268" s="26">
        <v>6</v>
      </c>
      <c r="O268" s="26">
        <v>10</v>
      </c>
      <c r="P268" s="26">
        <v>8</v>
      </c>
      <c r="T268">
        <v>0</v>
      </c>
      <c r="U268" s="29">
        <v>5</v>
      </c>
      <c r="V268" s="29">
        <v>9</v>
      </c>
      <c r="W268" s="29">
        <v>8</v>
      </c>
      <c r="X268" s="30" t="s">
        <v>63</v>
      </c>
      <c r="Y268" s="30"/>
      <c r="Z268" s="30"/>
      <c r="AA268" s="30"/>
      <c r="AB268" s="30"/>
      <c r="AC268" s="30"/>
      <c r="AD268" s="30"/>
    </row>
    <row r="269" spans="14:30" ht="15.6" x14ac:dyDescent="0.3">
      <c r="N269" s="26">
        <v>5</v>
      </c>
      <c r="O269" s="26">
        <v>12</v>
      </c>
      <c r="P269" s="26">
        <v>21</v>
      </c>
      <c r="T269">
        <v>0</v>
      </c>
      <c r="U269" s="29">
        <v>11</v>
      </c>
      <c r="V269" s="29">
        <v>12</v>
      </c>
      <c r="W269" s="29">
        <v>21</v>
      </c>
      <c r="X269" s="30" t="s">
        <v>62</v>
      </c>
      <c r="Y269" s="30"/>
      <c r="Z269" s="30"/>
      <c r="AA269" s="30"/>
      <c r="AB269" s="30"/>
      <c r="AC269" s="30"/>
      <c r="AD269" s="30"/>
    </row>
    <row r="270" spans="14:30" ht="15.6" x14ac:dyDescent="0.3">
      <c r="N270" s="26">
        <v>11</v>
      </c>
      <c r="O270" s="26">
        <v>9</v>
      </c>
      <c r="P270" s="26">
        <v>22</v>
      </c>
      <c r="T270">
        <v>0</v>
      </c>
      <c r="U270" s="29">
        <v>15</v>
      </c>
      <c r="V270" s="29">
        <v>14</v>
      </c>
      <c r="W270" s="29">
        <v>22</v>
      </c>
      <c r="X270" s="30" t="s">
        <v>62</v>
      </c>
      <c r="Y270" s="30"/>
      <c r="Z270" s="30"/>
      <c r="AA270" s="30"/>
      <c r="AB270" s="30"/>
      <c r="AC270" s="30"/>
      <c r="AD270" s="30"/>
    </row>
    <row r="271" spans="14:30" ht="15.6" x14ac:dyDescent="0.3">
      <c r="N271" s="26">
        <v>15</v>
      </c>
      <c r="O271" s="26">
        <v>12</v>
      </c>
      <c r="P271" s="26">
        <v>17</v>
      </c>
      <c r="T271">
        <v>0</v>
      </c>
      <c r="U271" s="29">
        <v>7</v>
      </c>
      <c r="V271" s="29">
        <v>14</v>
      </c>
      <c r="W271" s="29">
        <v>17</v>
      </c>
      <c r="X271" s="30" t="s">
        <v>60</v>
      </c>
      <c r="Y271" s="30"/>
      <c r="Z271" s="30"/>
      <c r="AA271" s="30"/>
      <c r="AB271" s="30"/>
      <c r="AC271" s="30"/>
      <c r="AD271" s="30"/>
    </row>
    <row r="272" spans="14:30" ht="15.6" x14ac:dyDescent="0.3">
      <c r="N272" s="26">
        <v>7</v>
      </c>
      <c r="O272" s="26">
        <v>14</v>
      </c>
      <c r="P272" s="26">
        <v>9</v>
      </c>
      <c r="T272">
        <v>0</v>
      </c>
      <c r="U272" s="29">
        <v>6</v>
      </c>
      <c r="V272" s="29">
        <v>7</v>
      </c>
      <c r="W272" s="29">
        <v>9</v>
      </c>
      <c r="X272" s="30" t="s">
        <v>62</v>
      </c>
      <c r="Y272" s="30"/>
      <c r="Z272" s="30"/>
      <c r="AA272" s="30"/>
      <c r="AB272" s="30"/>
      <c r="AC272" s="30"/>
      <c r="AD272" s="30"/>
    </row>
    <row r="273" spans="14:30" ht="15.6" x14ac:dyDescent="0.3">
      <c r="N273" s="26">
        <v>6</v>
      </c>
      <c r="O273" s="26">
        <v>14</v>
      </c>
      <c r="P273" s="26">
        <v>8</v>
      </c>
      <c r="T273">
        <v>0</v>
      </c>
      <c r="U273" s="29">
        <v>10</v>
      </c>
      <c r="V273" s="29">
        <v>10</v>
      </c>
      <c r="W273" s="29">
        <v>8</v>
      </c>
      <c r="X273" s="30" t="s">
        <v>62</v>
      </c>
      <c r="Y273" s="30"/>
      <c r="Z273" s="30"/>
      <c r="AA273" s="30"/>
      <c r="AB273" s="30"/>
      <c r="AC273" s="30"/>
      <c r="AD273" s="30"/>
    </row>
    <row r="274" spans="14:30" ht="15.6" x14ac:dyDescent="0.3">
      <c r="N274" s="26">
        <v>10</v>
      </c>
      <c r="O274" s="26">
        <v>7</v>
      </c>
      <c r="P274" s="26">
        <v>19</v>
      </c>
      <c r="T274">
        <v>0</v>
      </c>
      <c r="U274" s="29">
        <v>11</v>
      </c>
      <c r="V274" s="29">
        <v>13</v>
      </c>
      <c r="W274" s="29">
        <v>19</v>
      </c>
      <c r="X274" s="30" t="s">
        <v>61</v>
      </c>
      <c r="Y274" s="30"/>
      <c r="Z274" s="30"/>
      <c r="AA274" s="30"/>
      <c r="AB274" s="30"/>
      <c r="AC274" s="30"/>
      <c r="AD274" s="30"/>
    </row>
    <row r="275" spans="14:30" ht="15.6" x14ac:dyDescent="0.3">
      <c r="N275" s="26">
        <v>11</v>
      </c>
      <c r="O275" s="26">
        <v>10</v>
      </c>
      <c r="P275" s="26">
        <v>24</v>
      </c>
      <c r="T275">
        <v>0</v>
      </c>
      <c r="U275" s="29">
        <v>8</v>
      </c>
      <c r="V275" s="29">
        <v>12</v>
      </c>
      <c r="W275" s="29">
        <v>24</v>
      </c>
      <c r="X275" s="30" t="s">
        <v>62</v>
      </c>
      <c r="Y275" s="30"/>
      <c r="Z275" s="30"/>
      <c r="AA275" s="30"/>
      <c r="AB275" s="30"/>
      <c r="AC275" s="30"/>
      <c r="AD275" s="30"/>
    </row>
    <row r="276" spans="14:30" ht="15.6" x14ac:dyDescent="0.3">
      <c r="N276" s="26">
        <v>8</v>
      </c>
      <c r="O276" s="26">
        <v>13</v>
      </c>
      <c r="P276" s="26">
        <v>10</v>
      </c>
      <c r="T276">
        <v>0</v>
      </c>
      <c r="U276" s="29">
        <v>6</v>
      </c>
      <c r="V276" s="29">
        <v>11</v>
      </c>
      <c r="W276" s="29">
        <v>10</v>
      </c>
      <c r="X276" s="30" t="s">
        <v>157</v>
      </c>
      <c r="Y276" s="30"/>
      <c r="Z276" s="30"/>
      <c r="AA276" s="30"/>
      <c r="AB276" s="30"/>
      <c r="AC276" s="30"/>
      <c r="AD276" s="30"/>
    </row>
    <row r="277" spans="14:30" ht="15.6" x14ac:dyDescent="0.3">
      <c r="N277" s="26">
        <v>6</v>
      </c>
      <c r="O277" s="26">
        <v>12</v>
      </c>
      <c r="P277" s="26">
        <v>21</v>
      </c>
      <c r="T277">
        <v>0</v>
      </c>
      <c r="U277" s="29">
        <v>13</v>
      </c>
      <c r="V277" s="29">
        <v>15</v>
      </c>
      <c r="W277" s="29">
        <v>21</v>
      </c>
      <c r="X277" s="30" t="s">
        <v>62</v>
      </c>
      <c r="Y277" s="30"/>
      <c r="Z277" s="30"/>
      <c r="AA277" s="30"/>
      <c r="AB277" s="30"/>
      <c r="AC277" s="30"/>
      <c r="AD277" s="30"/>
    </row>
    <row r="278" spans="14:30" ht="15.6" x14ac:dyDescent="0.3">
      <c r="N278" s="26">
        <v>13</v>
      </c>
      <c r="O278" s="26">
        <v>11</v>
      </c>
      <c r="P278" s="26">
        <v>8</v>
      </c>
      <c r="T278">
        <v>0</v>
      </c>
      <c r="U278" s="29">
        <v>5</v>
      </c>
      <c r="V278" s="29">
        <v>15</v>
      </c>
      <c r="W278" s="29">
        <v>8</v>
      </c>
      <c r="X278" s="30" t="s">
        <v>65</v>
      </c>
      <c r="Y278" s="30"/>
      <c r="Z278" s="30"/>
      <c r="AA278" s="30"/>
      <c r="AB278" s="30"/>
      <c r="AC278" s="30"/>
      <c r="AD278" s="30"/>
    </row>
    <row r="279" spans="14:30" ht="15.6" x14ac:dyDescent="0.3">
      <c r="N279" s="26">
        <v>5</v>
      </c>
      <c r="O279" s="26">
        <v>15</v>
      </c>
      <c r="P279" s="26">
        <v>10</v>
      </c>
      <c r="T279">
        <v>0</v>
      </c>
      <c r="U279" s="29">
        <v>5</v>
      </c>
      <c r="V279" s="29">
        <v>13</v>
      </c>
      <c r="W279" s="29">
        <v>10</v>
      </c>
      <c r="X279" s="30" t="s">
        <v>62</v>
      </c>
      <c r="Y279" s="30"/>
      <c r="Z279" s="30"/>
      <c r="AA279" s="30"/>
      <c r="AB279" s="30"/>
      <c r="AC279" s="30"/>
      <c r="AD279" s="30"/>
    </row>
    <row r="280" spans="14:30" ht="15.6" x14ac:dyDescent="0.3">
      <c r="N280" s="26">
        <v>5</v>
      </c>
      <c r="O280" s="26">
        <v>15</v>
      </c>
      <c r="P280" s="26">
        <v>18</v>
      </c>
      <c r="T280">
        <v>0</v>
      </c>
      <c r="U280" s="29">
        <v>11</v>
      </c>
      <c r="V280" s="29">
        <v>14</v>
      </c>
      <c r="W280" s="29">
        <v>18</v>
      </c>
      <c r="X280" s="30" t="s">
        <v>60</v>
      </c>
      <c r="Y280" s="30"/>
      <c r="Z280" s="30"/>
      <c r="AA280" s="30"/>
      <c r="AB280" s="30"/>
      <c r="AC280" s="30"/>
      <c r="AD280" s="30"/>
    </row>
    <row r="281" spans="14:30" ht="15.6" x14ac:dyDescent="0.3">
      <c r="N281" s="26">
        <v>11</v>
      </c>
      <c r="O281" s="26">
        <v>13</v>
      </c>
      <c r="P281" s="26">
        <v>21</v>
      </c>
      <c r="T281">
        <v>0</v>
      </c>
      <c r="U281" s="29">
        <v>12</v>
      </c>
      <c r="V281" s="29">
        <v>14</v>
      </c>
      <c r="W281" s="29">
        <v>21</v>
      </c>
      <c r="X281" s="30" t="s">
        <v>157</v>
      </c>
      <c r="Y281" s="30"/>
      <c r="Z281" s="30"/>
      <c r="AA281" s="30"/>
      <c r="AB281" s="30"/>
      <c r="AC281" s="30"/>
      <c r="AD281" s="30"/>
    </row>
    <row r="282" spans="14:30" ht="15.6" x14ac:dyDescent="0.3">
      <c r="N282" s="26">
        <v>12</v>
      </c>
      <c r="O282" s="26">
        <v>14</v>
      </c>
      <c r="P282" s="26">
        <v>18</v>
      </c>
      <c r="T282">
        <v>0</v>
      </c>
      <c r="U282" s="29">
        <v>15</v>
      </c>
      <c r="V282" s="29">
        <v>20</v>
      </c>
      <c r="W282" s="29">
        <v>18</v>
      </c>
      <c r="X282" s="30" t="s">
        <v>157</v>
      </c>
      <c r="Y282" s="30"/>
      <c r="Z282" s="30"/>
      <c r="AA282" s="30"/>
      <c r="AB282" s="30"/>
      <c r="AC282" s="30"/>
      <c r="AD282" s="30"/>
    </row>
    <row r="283" spans="14:30" ht="15.6" x14ac:dyDescent="0.3">
      <c r="N283" s="26">
        <v>15</v>
      </c>
      <c r="O283" s="26">
        <v>14</v>
      </c>
      <c r="P283" s="26">
        <v>27</v>
      </c>
      <c r="T283">
        <v>0</v>
      </c>
      <c r="U283" s="29">
        <v>10</v>
      </c>
      <c r="V283" s="29">
        <v>12</v>
      </c>
      <c r="W283" s="29">
        <v>27</v>
      </c>
      <c r="X283" s="30" t="s">
        <v>62</v>
      </c>
      <c r="Y283" s="30"/>
      <c r="Z283" s="30"/>
      <c r="AA283" s="30"/>
      <c r="AB283" s="30"/>
      <c r="AC283" s="30"/>
      <c r="AD283" s="30"/>
    </row>
    <row r="284" spans="14:30" ht="15.6" x14ac:dyDescent="0.3">
      <c r="N284" s="26">
        <v>10</v>
      </c>
      <c r="O284" s="26">
        <v>20</v>
      </c>
      <c r="P284" s="26">
        <v>18</v>
      </c>
      <c r="T284">
        <v>0</v>
      </c>
      <c r="U284" s="29">
        <v>13</v>
      </c>
      <c r="V284" s="29">
        <v>13</v>
      </c>
      <c r="W284" s="29">
        <v>18</v>
      </c>
      <c r="X284" s="30" t="s">
        <v>62</v>
      </c>
      <c r="Y284" s="30"/>
      <c r="Z284" s="30"/>
      <c r="AA284" s="30"/>
      <c r="AB284" s="30"/>
      <c r="AC284" s="30"/>
      <c r="AD284" s="30"/>
    </row>
    <row r="285" spans="14:30" ht="15.6" x14ac:dyDescent="0.3">
      <c r="N285" s="26">
        <v>13</v>
      </c>
      <c r="O285" s="26">
        <v>12</v>
      </c>
      <c r="P285" s="26">
        <v>8</v>
      </c>
      <c r="T285">
        <v>0</v>
      </c>
      <c r="U285" s="29">
        <v>6</v>
      </c>
      <c r="V285" s="29">
        <v>9</v>
      </c>
      <c r="W285" s="29">
        <v>8</v>
      </c>
      <c r="X285" s="30" t="s">
        <v>63</v>
      </c>
      <c r="Y285" s="30"/>
      <c r="Z285" s="30"/>
      <c r="AA285" s="30"/>
      <c r="AB285" s="30"/>
      <c r="AC285" s="30"/>
      <c r="AD285" s="30"/>
    </row>
    <row r="286" spans="14:30" ht="15.6" x14ac:dyDescent="0.3">
      <c r="N286" s="26">
        <v>6</v>
      </c>
      <c r="O286" s="26">
        <v>13</v>
      </c>
      <c r="P286" s="26">
        <v>14</v>
      </c>
      <c r="T286">
        <v>0</v>
      </c>
      <c r="U286" s="29">
        <v>8</v>
      </c>
      <c r="V286" s="29">
        <v>16</v>
      </c>
      <c r="W286" s="29">
        <v>14</v>
      </c>
      <c r="X286" s="30" t="s">
        <v>63</v>
      </c>
      <c r="Y286" s="30"/>
      <c r="Z286" s="30"/>
      <c r="AA286" s="30"/>
      <c r="AB286" s="30"/>
      <c r="AC286" s="30"/>
      <c r="AD286" s="30"/>
    </row>
    <row r="287" spans="14:30" ht="15.6" x14ac:dyDescent="0.3">
      <c r="N287" s="26">
        <v>8</v>
      </c>
      <c r="O287" s="26">
        <v>9</v>
      </c>
      <c r="P287" s="26">
        <v>16</v>
      </c>
      <c r="T287">
        <v>0</v>
      </c>
      <c r="U287" s="29">
        <v>11</v>
      </c>
      <c r="V287" s="29">
        <v>14</v>
      </c>
      <c r="W287" s="29">
        <v>16</v>
      </c>
      <c r="X287" s="30" t="s">
        <v>63</v>
      </c>
      <c r="Y287" s="30"/>
      <c r="Z287" s="30"/>
      <c r="AA287" s="30"/>
      <c r="AB287" s="30"/>
      <c r="AC287" s="30"/>
      <c r="AD287" s="30"/>
    </row>
    <row r="288" spans="14:30" ht="15.6" x14ac:dyDescent="0.3">
      <c r="N288" s="26">
        <v>11</v>
      </c>
      <c r="O288" s="26">
        <v>16</v>
      </c>
      <c r="P288" s="26">
        <v>11</v>
      </c>
      <c r="T288">
        <v>0</v>
      </c>
      <c r="U288" s="29">
        <v>5</v>
      </c>
      <c r="V288" s="29">
        <v>15</v>
      </c>
      <c r="W288" s="29">
        <v>11</v>
      </c>
      <c r="X288" s="30" t="s">
        <v>62</v>
      </c>
      <c r="Y288" s="30"/>
      <c r="Z288" s="30"/>
      <c r="AA288" s="30"/>
      <c r="AB288" s="30"/>
      <c r="AC288" s="30"/>
      <c r="AD288" s="30"/>
    </row>
    <row r="289" spans="14:30" ht="15.6" x14ac:dyDescent="0.3">
      <c r="N289" s="26">
        <v>5</v>
      </c>
      <c r="O289" s="26">
        <v>14</v>
      </c>
      <c r="P289" s="26">
        <v>11</v>
      </c>
      <c r="T289">
        <v>0</v>
      </c>
      <c r="U289" s="29">
        <v>5</v>
      </c>
      <c r="V289" s="29">
        <v>12</v>
      </c>
      <c r="W289" s="29">
        <v>11</v>
      </c>
      <c r="X289" s="30" t="s">
        <v>62</v>
      </c>
      <c r="Y289" s="30"/>
      <c r="Z289" s="30"/>
      <c r="AA289" s="30"/>
      <c r="AB289" s="30"/>
      <c r="AC289" s="30"/>
      <c r="AD289" s="30"/>
    </row>
    <row r="290" spans="14:30" ht="15.6" x14ac:dyDescent="0.3">
      <c r="N290" s="26">
        <v>5</v>
      </c>
      <c r="O290" s="26">
        <v>15</v>
      </c>
      <c r="P290" s="26">
        <v>10</v>
      </c>
      <c r="T290">
        <v>0</v>
      </c>
      <c r="U290" s="29">
        <v>6</v>
      </c>
      <c r="V290" s="29">
        <v>11</v>
      </c>
      <c r="W290" s="29">
        <v>10</v>
      </c>
      <c r="X290" s="30" t="s">
        <v>62</v>
      </c>
      <c r="Y290" s="30"/>
      <c r="Z290" s="30"/>
      <c r="AA290" s="30"/>
      <c r="AB290" s="30"/>
      <c r="AC290" s="30"/>
      <c r="AD290" s="30"/>
    </row>
    <row r="291" spans="14:30" ht="15.6" x14ac:dyDescent="0.3">
      <c r="N291" s="26">
        <v>6</v>
      </c>
      <c r="O291" s="26">
        <v>12</v>
      </c>
      <c r="P291" s="26">
        <v>8</v>
      </c>
      <c r="T291">
        <v>0</v>
      </c>
      <c r="U291" s="29">
        <v>5</v>
      </c>
      <c r="V291" s="29">
        <v>15</v>
      </c>
      <c r="W291" s="29">
        <v>8</v>
      </c>
      <c r="X291" s="30" t="s">
        <v>157</v>
      </c>
      <c r="Y291" s="30"/>
      <c r="Z291" s="30"/>
      <c r="AA291" s="30"/>
      <c r="AB291" s="30"/>
      <c r="AC291" s="30"/>
      <c r="AD291" s="30"/>
    </row>
    <row r="292" spans="14:30" ht="15.6" x14ac:dyDescent="0.3">
      <c r="N292" s="26">
        <v>5</v>
      </c>
      <c r="O292" s="26">
        <v>11</v>
      </c>
      <c r="P292" s="26">
        <v>22</v>
      </c>
      <c r="T292">
        <v>0</v>
      </c>
      <c r="U292" s="29">
        <v>13</v>
      </c>
      <c r="V292" s="29">
        <v>12</v>
      </c>
      <c r="W292" s="29">
        <v>22</v>
      </c>
      <c r="X292" s="30" t="s">
        <v>157</v>
      </c>
      <c r="Y292" s="30"/>
      <c r="Z292" s="30"/>
      <c r="AA292" s="30"/>
      <c r="AB292" s="30"/>
      <c r="AC292" s="30"/>
      <c r="AD292" s="30"/>
    </row>
    <row r="293" spans="14:30" ht="15.6" x14ac:dyDescent="0.3">
      <c r="N293" s="26">
        <v>13</v>
      </c>
      <c r="O293" s="26">
        <v>15</v>
      </c>
      <c r="P293" s="26">
        <v>18</v>
      </c>
      <c r="T293">
        <v>0</v>
      </c>
      <c r="U293" s="29">
        <v>11</v>
      </c>
      <c r="V293" s="29">
        <v>12</v>
      </c>
      <c r="W293" s="29">
        <v>18</v>
      </c>
      <c r="X293" s="30" t="s">
        <v>62</v>
      </c>
      <c r="Y293" s="30"/>
      <c r="Z293" s="30"/>
      <c r="AA293" s="30"/>
      <c r="AB293" s="30"/>
      <c r="AC293" s="30"/>
      <c r="AD293" s="30"/>
    </row>
    <row r="294" spans="14:30" ht="15.6" x14ac:dyDescent="0.3">
      <c r="N294" s="26">
        <v>11</v>
      </c>
      <c r="O294" s="26">
        <v>12</v>
      </c>
      <c r="P294" s="26">
        <v>14</v>
      </c>
      <c r="T294">
        <v>0</v>
      </c>
      <c r="U294" s="29">
        <v>10</v>
      </c>
      <c r="V294" s="29">
        <v>9</v>
      </c>
      <c r="W294" s="29">
        <v>14</v>
      </c>
      <c r="X294" s="30" t="s">
        <v>157</v>
      </c>
      <c r="Y294" s="30"/>
      <c r="Z294" s="30"/>
      <c r="AA294" s="30"/>
      <c r="AB294" s="30"/>
      <c r="AC294" s="30"/>
      <c r="AD294" s="30"/>
    </row>
    <row r="295" spans="14:30" ht="15.6" x14ac:dyDescent="0.3">
      <c r="N295" s="26">
        <v>10</v>
      </c>
      <c r="O295" s="26">
        <v>12</v>
      </c>
      <c r="P295" s="26">
        <v>13</v>
      </c>
      <c r="T295">
        <v>0</v>
      </c>
      <c r="U295" s="29">
        <v>8</v>
      </c>
      <c r="V295" s="29">
        <v>13</v>
      </c>
      <c r="W295" s="29">
        <v>13</v>
      </c>
      <c r="X295" s="30" t="s">
        <v>62</v>
      </c>
      <c r="Y295" s="30"/>
      <c r="Z295" s="30"/>
      <c r="AA295" s="30"/>
      <c r="AB295" s="30"/>
      <c r="AC295" s="30"/>
      <c r="AD295" s="30"/>
    </row>
    <row r="296" spans="14:30" ht="15.6" x14ac:dyDescent="0.3">
      <c r="N296" s="26">
        <v>8</v>
      </c>
      <c r="O296" s="26">
        <v>9</v>
      </c>
      <c r="P296" s="26">
        <v>18</v>
      </c>
      <c r="T296">
        <v>0</v>
      </c>
      <c r="U296" s="29">
        <v>10</v>
      </c>
      <c r="V296" s="29">
        <v>14</v>
      </c>
      <c r="W296" s="29">
        <v>18</v>
      </c>
      <c r="X296" s="30" t="s">
        <v>157</v>
      </c>
      <c r="Y296" s="30"/>
      <c r="Z296" s="30"/>
      <c r="AA296" s="30"/>
      <c r="AB296" s="30"/>
      <c r="AC296" s="30"/>
      <c r="AD296" s="30"/>
    </row>
    <row r="297" spans="14:30" ht="15.6" x14ac:dyDescent="0.3">
      <c r="N297" s="26">
        <v>10</v>
      </c>
      <c r="O297" s="26">
        <v>13</v>
      </c>
      <c r="P297" s="26">
        <v>20</v>
      </c>
      <c r="T297">
        <v>0</v>
      </c>
      <c r="U297" s="29">
        <v>13</v>
      </c>
      <c r="V297" s="29">
        <v>14</v>
      </c>
      <c r="W297" s="29">
        <v>20</v>
      </c>
      <c r="X297" s="30" t="s">
        <v>157</v>
      </c>
      <c r="Y297" s="30"/>
      <c r="Z297" s="30"/>
      <c r="AA297" s="30"/>
      <c r="AB297" s="30"/>
      <c r="AC297" s="30"/>
      <c r="AD297" s="30"/>
    </row>
    <row r="298" spans="14:30" ht="15.6" x14ac:dyDescent="0.3">
      <c r="N298" s="26">
        <v>13</v>
      </c>
      <c r="O298" s="26">
        <v>14</v>
      </c>
      <c r="P298" s="26">
        <v>13</v>
      </c>
      <c r="T298">
        <v>0</v>
      </c>
      <c r="U298" s="29">
        <v>8</v>
      </c>
      <c r="V298" s="29">
        <v>15</v>
      </c>
      <c r="W298" s="29">
        <v>13</v>
      </c>
      <c r="X298" s="30" t="s">
        <v>60</v>
      </c>
      <c r="Y298" s="30"/>
      <c r="Z298" s="30"/>
      <c r="AA298" s="30"/>
      <c r="AB298" s="30"/>
      <c r="AC298" s="30"/>
      <c r="AD298" s="30"/>
    </row>
    <row r="299" spans="14:30" ht="15.6" x14ac:dyDescent="0.3">
      <c r="N299" s="26">
        <v>8</v>
      </c>
      <c r="O299" s="26">
        <v>14</v>
      </c>
      <c r="P299" s="26">
        <v>9</v>
      </c>
      <c r="T299">
        <v>0</v>
      </c>
      <c r="U299" s="29">
        <v>11</v>
      </c>
      <c r="V299" s="29">
        <v>14</v>
      </c>
      <c r="W299" s="29">
        <v>9</v>
      </c>
      <c r="X299" s="30" t="s">
        <v>62</v>
      </c>
      <c r="Y299" s="30"/>
      <c r="Z299" s="30"/>
      <c r="AA299" s="30"/>
      <c r="AB299" s="30"/>
      <c r="AC299" s="30"/>
      <c r="AD299" s="30"/>
    </row>
    <row r="300" spans="14:30" ht="15.6" x14ac:dyDescent="0.3">
      <c r="N300" s="26">
        <v>11</v>
      </c>
      <c r="O300" s="26">
        <v>15</v>
      </c>
      <c r="P300" s="26">
        <v>23</v>
      </c>
      <c r="T300">
        <v>0</v>
      </c>
      <c r="U300" s="29">
        <v>14</v>
      </c>
      <c r="V300" s="29">
        <v>13</v>
      </c>
      <c r="W300" s="29">
        <v>23</v>
      </c>
      <c r="X300" s="30" t="s">
        <v>62</v>
      </c>
      <c r="Y300" s="30"/>
      <c r="Z300" s="30"/>
      <c r="AA300" s="30"/>
      <c r="AB300" s="30"/>
      <c r="AC300" s="30"/>
      <c r="AD300" s="30"/>
    </row>
    <row r="301" spans="14:30" ht="15.6" x14ac:dyDescent="0.3">
      <c r="N301" s="26">
        <v>14</v>
      </c>
      <c r="O301" s="26">
        <v>14</v>
      </c>
      <c r="P301" s="26">
        <v>30</v>
      </c>
      <c r="T301">
        <v>0</v>
      </c>
      <c r="U301" s="29">
        <v>15</v>
      </c>
      <c r="V301" s="29">
        <v>15</v>
      </c>
      <c r="W301" s="29">
        <v>30</v>
      </c>
      <c r="X301" s="30" t="s">
        <v>62</v>
      </c>
      <c r="Y301" s="30"/>
      <c r="Z301" s="30"/>
      <c r="AA301" s="30"/>
      <c r="AB301" s="30"/>
      <c r="AC301" s="30"/>
      <c r="AD301" s="30"/>
    </row>
    <row r="302" spans="14:30" ht="15.6" x14ac:dyDescent="0.3">
      <c r="N302" s="26">
        <v>15</v>
      </c>
      <c r="O302" s="26">
        <v>13</v>
      </c>
      <c r="P302" s="26">
        <v>13</v>
      </c>
      <c r="T302">
        <v>0</v>
      </c>
      <c r="U302" s="29">
        <v>7</v>
      </c>
      <c r="V302" s="29">
        <v>13</v>
      </c>
      <c r="W302" s="29">
        <v>13</v>
      </c>
      <c r="X302" s="30" t="s">
        <v>62</v>
      </c>
      <c r="Y302" s="30"/>
      <c r="Z302" s="30"/>
      <c r="AA302" s="30"/>
      <c r="AB302" s="30"/>
      <c r="AC302" s="30"/>
      <c r="AD302" s="30"/>
    </row>
    <row r="303" spans="14:30" ht="15.6" x14ac:dyDescent="0.3">
      <c r="N303" s="26">
        <v>7</v>
      </c>
      <c r="O303" s="26">
        <v>15</v>
      </c>
      <c r="P303" s="26">
        <v>21</v>
      </c>
      <c r="T303">
        <v>0</v>
      </c>
      <c r="U303" s="29">
        <v>12</v>
      </c>
      <c r="V303" s="29">
        <v>15</v>
      </c>
      <c r="W303" s="29">
        <v>21</v>
      </c>
      <c r="X303" s="30" t="s">
        <v>157</v>
      </c>
      <c r="Y303" s="30"/>
      <c r="Z303" s="30"/>
      <c r="AA303" s="30"/>
      <c r="AB303" s="30"/>
      <c r="AC303" s="30"/>
      <c r="AD303" s="30"/>
    </row>
    <row r="304" spans="14:30" ht="15.6" x14ac:dyDescent="0.3">
      <c r="N304" s="26">
        <v>12</v>
      </c>
      <c r="O304" s="26">
        <v>13</v>
      </c>
      <c r="P304" s="26">
        <v>20</v>
      </c>
      <c r="T304">
        <v>0</v>
      </c>
      <c r="U304" s="29">
        <v>10</v>
      </c>
      <c r="V304" s="29">
        <v>13</v>
      </c>
      <c r="W304" s="29">
        <v>20</v>
      </c>
      <c r="X304" s="30" t="s">
        <v>62</v>
      </c>
      <c r="Y304" s="30"/>
      <c r="Z304" s="30"/>
      <c r="AA304" s="30"/>
      <c r="AB304" s="30"/>
      <c r="AC304" s="30"/>
      <c r="AD304" s="30"/>
    </row>
    <row r="305" spans="14:30" ht="15.6" x14ac:dyDescent="0.3">
      <c r="N305" s="26">
        <v>10</v>
      </c>
      <c r="O305" s="26">
        <v>15</v>
      </c>
      <c r="P305" s="26">
        <v>19</v>
      </c>
      <c r="T305">
        <v>0</v>
      </c>
      <c r="U305" s="29">
        <v>9</v>
      </c>
      <c r="V305" s="29">
        <v>13</v>
      </c>
      <c r="W305" s="29">
        <v>19</v>
      </c>
      <c r="X305" s="30" t="s">
        <v>63</v>
      </c>
      <c r="Y305" s="30"/>
      <c r="Z305" s="30"/>
      <c r="AA305" s="30"/>
      <c r="AB305" s="30"/>
      <c r="AC305" s="30"/>
      <c r="AD305" s="30"/>
    </row>
    <row r="306" spans="14:30" ht="15.6" x14ac:dyDescent="0.3">
      <c r="N306" s="26">
        <v>9</v>
      </c>
      <c r="O306" s="26">
        <v>13</v>
      </c>
      <c r="P306" s="26">
        <v>13</v>
      </c>
      <c r="T306">
        <v>0</v>
      </c>
      <c r="U306" s="29">
        <v>7</v>
      </c>
      <c r="V306" s="29">
        <v>14</v>
      </c>
      <c r="W306" s="29">
        <v>13</v>
      </c>
      <c r="X306" s="30" t="s">
        <v>62</v>
      </c>
      <c r="Y306" s="30"/>
      <c r="Z306" s="30"/>
      <c r="AA306" s="30"/>
      <c r="AB306" s="30"/>
      <c r="AC306" s="30"/>
      <c r="AD306" s="30"/>
    </row>
    <row r="307" spans="14:30" ht="15.6" x14ac:dyDescent="0.3">
      <c r="N307" s="26">
        <v>7</v>
      </c>
      <c r="O307" s="26">
        <v>13</v>
      </c>
      <c r="P307" s="26">
        <v>31</v>
      </c>
      <c r="T307">
        <v>0</v>
      </c>
      <c r="U307" s="29">
        <v>17</v>
      </c>
      <c r="V307" s="29">
        <v>15</v>
      </c>
      <c r="W307" s="29">
        <v>31</v>
      </c>
      <c r="X307" s="30" t="s">
        <v>61</v>
      </c>
      <c r="Y307" s="30"/>
      <c r="Z307" s="30"/>
      <c r="AA307" s="30"/>
      <c r="AB307" s="30"/>
      <c r="AC307" s="30"/>
      <c r="AD307" s="30"/>
    </row>
    <row r="308" spans="14:30" ht="15.6" x14ac:dyDescent="0.3">
      <c r="N308" s="26">
        <v>17</v>
      </c>
      <c r="O308" s="26">
        <v>14</v>
      </c>
      <c r="P308" s="26">
        <v>14</v>
      </c>
      <c r="T308">
        <v>0</v>
      </c>
      <c r="U308" s="29">
        <v>7</v>
      </c>
      <c r="V308" s="29">
        <v>16</v>
      </c>
      <c r="W308" s="29">
        <v>14</v>
      </c>
      <c r="X308" s="30" t="s">
        <v>63</v>
      </c>
      <c r="Y308" s="30"/>
      <c r="Z308" s="30"/>
      <c r="AA308" s="30"/>
      <c r="AB308" s="30"/>
      <c r="AC308" s="30"/>
      <c r="AD308" s="30"/>
    </row>
    <row r="309" spans="14:30" ht="15.6" x14ac:dyDescent="0.3">
      <c r="N309" s="26">
        <v>7</v>
      </c>
      <c r="O309" s="26">
        <v>15</v>
      </c>
      <c r="P309" s="26">
        <v>17</v>
      </c>
      <c r="T309">
        <v>0</v>
      </c>
      <c r="U309" s="29">
        <v>12</v>
      </c>
      <c r="V309" s="29">
        <v>11</v>
      </c>
      <c r="W309" s="29">
        <v>17</v>
      </c>
      <c r="X309" s="30" t="s">
        <v>60</v>
      </c>
      <c r="Y309" s="30"/>
      <c r="Z309" s="30"/>
      <c r="AA309" s="30"/>
      <c r="AB309" s="30"/>
      <c r="AC309" s="30"/>
      <c r="AD309" s="30"/>
    </row>
    <row r="310" spans="14:30" ht="15.6" x14ac:dyDescent="0.3">
      <c r="N310" s="26">
        <v>12</v>
      </c>
      <c r="O310" s="26">
        <v>16</v>
      </c>
      <c r="P310" s="26">
        <v>10</v>
      </c>
      <c r="T310">
        <v>0</v>
      </c>
      <c r="U310" s="29">
        <v>9</v>
      </c>
      <c r="V310" s="29">
        <v>10</v>
      </c>
      <c r="W310" s="29">
        <v>10</v>
      </c>
      <c r="X310" s="30" t="s">
        <v>62</v>
      </c>
      <c r="Y310" s="30"/>
      <c r="Z310" s="30"/>
      <c r="AA310" s="30"/>
      <c r="AB310" s="30"/>
      <c r="AC310" s="30"/>
      <c r="AD310" s="30"/>
    </row>
    <row r="311" spans="14:30" ht="15.6" x14ac:dyDescent="0.3">
      <c r="N311" s="26">
        <v>9</v>
      </c>
      <c r="O311" s="26">
        <v>11</v>
      </c>
      <c r="P311" s="26">
        <v>16</v>
      </c>
      <c r="T311">
        <v>0</v>
      </c>
      <c r="U311" s="29">
        <v>7</v>
      </c>
      <c r="V311" s="29">
        <v>14</v>
      </c>
      <c r="W311" s="29">
        <v>16</v>
      </c>
      <c r="X311" s="30" t="s">
        <v>61</v>
      </c>
      <c r="Y311" s="30"/>
      <c r="Z311" s="30"/>
      <c r="AA311" s="30"/>
      <c r="AB311" s="30"/>
      <c r="AC311" s="30"/>
      <c r="AD311" s="30"/>
    </row>
    <row r="312" spans="14:30" ht="15.6" x14ac:dyDescent="0.3">
      <c r="N312" s="26">
        <v>7</v>
      </c>
      <c r="O312" s="26">
        <v>10</v>
      </c>
      <c r="P312" s="26">
        <v>9</v>
      </c>
      <c r="T312">
        <v>0</v>
      </c>
      <c r="U312" s="29">
        <v>6</v>
      </c>
      <c r="V312" s="29">
        <v>15</v>
      </c>
      <c r="W312" s="29">
        <v>9</v>
      </c>
      <c r="X312" s="30" t="s">
        <v>62</v>
      </c>
      <c r="Y312" s="30"/>
      <c r="Z312" s="30"/>
      <c r="AA312" s="30"/>
      <c r="AB312" s="30"/>
      <c r="AC312" s="30"/>
      <c r="AD312" s="30"/>
    </row>
    <row r="313" spans="14:30" ht="15.6" x14ac:dyDescent="0.3">
      <c r="N313" s="26">
        <v>6</v>
      </c>
      <c r="O313" s="26">
        <v>14</v>
      </c>
      <c r="P313" s="26">
        <v>8</v>
      </c>
      <c r="T313">
        <v>0</v>
      </c>
      <c r="U313" s="29">
        <v>5</v>
      </c>
      <c r="V313" s="29">
        <v>5</v>
      </c>
      <c r="W313" s="29">
        <v>8</v>
      </c>
      <c r="X313" s="30" t="s">
        <v>157</v>
      </c>
      <c r="Y313" s="30"/>
      <c r="Z313" s="30"/>
      <c r="AA313" s="30"/>
      <c r="AB313" s="30"/>
      <c r="AC313" s="30"/>
      <c r="AD313" s="30"/>
    </row>
    <row r="314" spans="14:30" ht="15.6" x14ac:dyDescent="0.3">
      <c r="N314" s="26">
        <v>5</v>
      </c>
      <c r="O314" s="26">
        <v>15</v>
      </c>
      <c r="P314" s="26">
        <v>17</v>
      </c>
      <c r="T314">
        <v>0</v>
      </c>
      <c r="U314" s="29">
        <v>7</v>
      </c>
      <c r="V314" s="29">
        <v>19</v>
      </c>
      <c r="W314" s="29">
        <v>17</v>
      </c>
      <c r="X314" s="30" t="s">
        <v>62</v>
      </c>
      <c r="Y314" s="30"/>
      <c r="Z314" s="30"/>
      <c r="AA314" s="30"/>
      <c r="AB314" s="30"/>
      <c r="AC314" s="30"/>
      <c r="AD314" s="30"/>
    </row>
    <row r="315" spans="14:30" ht="15.6" x14ac:dyDescent="0.3">
      <c r="N315" s="26">
        <v>7</v>
      </c>
      <c r="O315" s="26">
        <v>5</v>
      </c>
      <c r="P315" s="27">
        <v>18</v>
      </c>
      <c r="T315">
        <v>0</v>
      </c>
      <c r="U315" s="29">
        <v>9</v>
      </c>
      <c r="V315" s="29">
        <v>11</v>
      </c>
      <c r="W315" s="29">
        <v>18</v>
      </c>
      <c r="X315" s="30" t="s">
        <v>62</v>
      </c>
      <c r="Y315" s="30"/>
      <c r="Z315" s="30"/>
      <c r="AA315" s="30"/>
      <c r="AB315" s="30"/>
      <c r="AC315" s="30"/>
      <c r="AD315" s="30"/>
    </row>
    <row r="316" spans="14:30" ht="15.6" x14ac:dyDescent="0.3">
      <c r="N316" s="27">
        <v>9</v>
      </c>
      <c r="O316" s="26">
        <v>19</v>
      </c>
      <c r="P316" s="27">
        <v>25</v>
      </c>
      <c r="T316">
        <v>0</v>
      </c>
      <c r="U316" s="29">
        <v>10</v>
      </c>
      <c r="V316" s="29">
        <v>8</v>
      </c>
      <c r="W316" s="29">
        <v>25</v>
      </c>
      <c r="X316" s="30" t="s">
        <v>62</v>
      </c>
      <c r="Y316" s="30"/>
      <c r="Z316" s="30"/>
      <c r="AA316" s="30"/>
      <c r="AB316" s="30"/>
      <c r="AC316" s="30"/>
      <c r="AD316" s="30"/>
    </row>
    <row r="317" spans="14:30" ht="15.6" x14ac:dyDescent="0.3">
      <c r="N317" s="27">
        <v>10</v>
      </c>
      <c r="O317" s="27">
        <v>11</v>
      </c>
      <c r="P317" s="27">
        <v>11</v>
      </c>
      <c r="T317">
        <v>0</v>
      </c>
      <c r="U317" s="29">
        <v>9</v>
      </c>
      <c r="V317" s="29">
        <v>16</v>
      </c>
      <c r="W317" s="29">
        <v>11</v>
      </c>
      <c r="X317" s="30" t="s">
        <v>157</v>
      </c>
      <c r="Y317" s="30"/>
      <c r="Z317" s="30"/>
      <c r="AA317" s="30"/>
      <c r="AB317" s="30"/>
      <c r="AC317" s="30"/>
      <c r="AD317" s="30"/>
    </row>
    <row r="318" spans="14:30" ht="15.6" x14ac:dyDescent="0.3">
      <c r="N318" s="27">
        <v>9</v>
      </c>
      <c r="O318" s="27">
        <v>8</v>
      </c>
      <c r="P318" s="27">
        <v>8</v>
      </c>
      <c r="T318">
        <v>0</v>
      </c>
      <c r="U318" s="29">
        <v>8</v>
      </c>
      <c r="V318" s="29">
        <v>14</v>
      </c>
      <c r="W318" s="29">
        <v>8</v>
      </c>
      <c r="X318" s="30" t="s">
        <v>62</v>
      </c>
      <c r="Y318" s="30"/>
      <c r="Z318" s="30"/>
      <c r="AA318" s="30"/>
      <c r="AB318" s="30"/>
      <c r="AC318" s="30"/>
      <c r="AD318" s="30"/>
    </row>
    <row r="319" spans="14:30" ht="15.6" x14ac:dyDescent="0.3">
      <c r="N319" s="27">
        <v>8</v>
      </c>
      <c r="O319" s="27">
        <v>16</v>
      </c>
      <c r="P319" s="27">
        <v>13</v>
      </c>
      <c r="T319">
        <v>0</v>
      </c>
      <c r="U319" s="29">
        <v>17</v>
      </c>
      <c r="V319" s="29">
        <v>11</v>
      </c>
      <c r="W319" s="29">
        <v>13</v>
      </c>
      <c r="X319" s="30"/>
      <c r="Y319" s="30"/>
      <c r="Z319" s="30"/>
      <c r="AA319" s="30"/>
      <c r="AB319" s="30"/>
      <c r="AC319" s="30"/>
      <c r="AD319" s="30"/>
    </row>
    <row r="320" spans="14:30" ht="15.6" x14ac:dyDescent="0.3">
      <c r="N320" s="27">
        <v>17</v>
      </c>
      <c r="O320" s="27">
        <v>14</v>
      </c>
      <c r="P320" s="27">
        <v>20</v>
      </c>
      <c r="T320">
        <v>0</v>
      </c>
      <c r="U320" s="29">
        <v>11</v>
      </c>
      <c r="V320" s="29">
        <v>10</v>
      </c>
      <c r="W320" s="29">
        <v>20</v>
      </c>
      <c r="X320" s="30"/>
      <c r="Y320" s="30"/>
      <c r="Z320" s="30"/>
      <c r="AA320" s="30"/>
      <c r="AB320" s="30"/>
      <c r="AC320" s="30"/>
      <c r="AD320" s="30"/>
    </row>
    <row r="321" spans="14:30" ht="15.6" x14ac:dyDescent="0.3">
      <c r="N321" s="27">
        <v>11</v>
      </c>
      <c r="O321" s="27">
        <v>11</v>
      </c>
      <c r="P321" s="27">
        <v>22</v>
      </c>
      <c r="T321">
        <v>0</v>
      </c>
      <c r="U321" s="29">
        <v>13</v>
      </c>
      <c r="V321" s="29">
        <v>10</v>
      </c>
      <c r="W321" s="29">
        <v>22</v>
      </c>
      <c r="X321" s="30"/>
      <c r="Y321" s="30"/>
      <c r="Z321" s="30"/>
      <c r="AA321" s="30"/>
      <c r="AB321" s="30"/>
      <c r="AC321" s="30"/>
      <c r="AD321" s="30"/>
    </row>
    <row r="322" spans="14:30" ht="15.6" x14ac:dyDescent="0.3">
      <c r="N322" s="27">
        <v>13</v>
      </c>
      <c r="O322" s="27">
        <v>10</v>
      </c>
      <c r="P322" s="27">
        <v>17</v>
      </c>
      <c r="T322">
        <v>0</v>
      </c>
      <c r="U322" s="29">
        <v>11</v>
      </c>
      <c r="V322" s="29">
        <v>15</v>
      </c>
      <c r="W322" s="29">
        <v>17</v>
      </c>
      <c r="X322" s="30"/>
      <c r="Y322" s="30"/>
      <c r="Z322" s="30"/>
      <c r="AA322" s="30"/>
      <c r="AB322" s="30"/>
      <c r="AC322" s="30"/>
      <c r="AD322" s="30"/>
    </row>
    <row r="323" spans="14:30" ht="15.6" x14ac:dyDescent="0.3">
      <c r="N323" s="27">
        <v>11</v>
      </c>
      <c r="O323" s="27">
        <v>10</v>
      </c>
      <c r="P323" s="27">
        <v>17</v>
      </c>
      <c r="T323">
        <v>0</v>
      </c>
      <c r="U323" s="29">
        <v>9</v>
      </c>
      <c r="V323" s="29">
        <v>17</v>
      </c>
      <c r="W323" s="29">
        <v>17</v>
      </c>
      <c r="X323" s="30"/>
      <c r="Y323" s="30"/>
      <c r="Z323" s="30"/>
      <c r="AA323" s="30"/>
      <c r="AB323" s="30"/>
      <c r="AC323" s="30"/>
      <c r="AD323" s="30"/>
    </row>
    <row r="324" spans="14:30" ht="15.6" x14ac:dyDescent="0.3">
      <c r="N324" s="27">
        <v>9</v>
      </c>
      <c r="O324" s="27">
        <v>15</v>
      </c>
      <c r="P324" s="27">
        <v>11</v>
      </c>
      <c r="T324">
        <v>0</v>
      </c>
      <c r="U324" s="29">
        <v>5</v>
      </c>
      <c r="V324" s="29">
        <v>10</v>
      </c>
      <c r="W324" s="29">
        <v>11</v>
      </c>
      <c r="X324" s="30"/>
      <c r="Y324" s="30"/>
      <c r="Z324" s="30"/>
      <c r="AA324" s="30"/>
      <c r="AB324" s="30"/>
      <c r="AC324" s="30"/>
      <c r="AD324" s="30"/>
    </row>
    <row r="325" spans="14:30" ht="15.6" x14ac:dyDescent="0.3">
      <c r="N325" s="27">
        <v>5</v>
      </c>
      <c r="O325" s="27">
        <v>17</v>
      </c>
      <c r="P325" s="27">
        <v>12</v>
      </c>
      <c r="T325">
        <v>0</v>
      </c>
      <c r="U325" s="29">
        <v>13</v>
      </c>
      <c r="V325" s="29">
        <v>10</v>
      </c>
      <c r="W325" s="29">
        <v>12</v>
      </c>
      <c r="X325" s="30"/>
      <c r="Y325" s="30"/>
      <c r="Z325" s="30"/>
      <c r="AA325" s="30"/>
      <c r="AB325" s="30"/>
      <c r="AC325" s="30"/>
      <c r="AD325" s="30"/>
    </row>
    <row r="326" spans="14:30" ht="15.6" x14ac:dyDescent="0.3">
      <c r="N326" s="27">
        <v>13</v>
      </c>
      <c r="O326" s="27">
        <v>10</v>
      </c>
      <c r="P326" s="27">
        <v>17</v>
      </c>
      <c r="T326">
        <v>0</v>
      </c>
      <c r="U326" s="29">
        <v>7</v>
      </c>
      <c r="V326" s="29">
        <v>8</v>
      </c>
      <c r="W326" s="29">
        <v>17</v>
      </c>
      <c r="X326" s="30"/>
      <c r="Y326" s="30"/>
      <c r="Z326" s="30"/>
      <c r="AA326" s="30"/>
      <c r="AB326" s="30"/>
      <c r="AC326" s="30"/>
      <c r="AD326" s="30"/>
    </row>
    <row r="327" spans="14:30" ht="15.6" x14ac:dyDescent="0.3">
      <c r="N327" s="27">
        <v>7</v>
      </c>
      <c r="O327" s="27">
        <v>10</v>
      </c>
      <c r="P327" s="27">
        <v>18</v>
      </c>
      <c r="T327">
        <v>0</v>
      </c>
      <c r="U327" s="29">
        <v>16</v>
      </c>
      <c r="V327" s="29">
        <v>9</v>
      </c>
      <c r="W327" s="29">
        <v>18</v>
      </c>
      <c r="X327" s="30"/>
      <c r="Y327" s="30"/>
      <c r="Z327" s="30"/>
      <c r="AA327" s="30"/>
      <c r="AB327" s="30"/>
      <c r="AC327" s="30"/>
      <c r="AD327" s="30"/>
    </row>
    <row r="328" spans="14:30" ht="15.6" x14ac:dyDescent="0.3">
      <c r="N328" s="27">
        <v>16</v>
      </c>
      <c r="O328" s="27">
        <v>8</v>
      </c>
      <c r="P328" s="27">
        <v>11</v>
      </c>
      <c r="T328">
        <v>0</v>
      </c>
      <c r="U328" s="29">
        <v>12</v>
      </c>
      <c r="V328" s="29">
        <v>10</v>
      </c>
      <c r="W328" s="29">
        <v>11</v>
      </c>
      <c r="X328" s="30"/>
      <c r="Y328" s="30"/>
      <c r="Z328" s="30"/>
      <c r="AA328" s="30"/>
      <c r="AB328" s="30"/>
      <c r="AC328" s="30"/>
      <c r="AD328" s="30"/>
    </row>
    <row r="329" spans="14:30" ht="15.6" x14ac:dyDescent="0.3">
      <c r="N329" s="27">
        <v>12</v>
      </c>
      <c r="O329" s="27">
        <v>9</v>
      </c>
      <c r="P329" s="27">
        <v>8</v>
      </c>
      <c r="T329">
        <v>0</v>
      </c>
      <c r="U329" s="29">
        <v>15</v>
      </c>
      <c r="V329" s="29">
        <v>9</v>
      </c>
      <c r="W329" s="29">
        <v>8</v>
      </c>
      <c r="X329" s="30"/>
      <c r="Y329" s="30"/>
      <c r="Z329" s="30"/>
      <c r="AA329" s="30"/>
      <c r="AB329" s="30"/>
      <c r="AC329" s="30"/>
      <c r="AD329" s="30"/>
    </row>
    <row r="330" spans="14:30" ht="15.6" x14ac:dyDescent="0.3">
      <c r="N330" s="27">
        <v>15</v>
      </c>
      <c r="O330" s="27">
        <v>10</v>
      </c>
      <c r="P330" s="27">
        <v>17</v>
      </c>
      <c r="T330">
        <v>0</v>
      </c>
      <c r="U330" s="29">
        <v>7</v>
      </c>
      <c r="V330" s="29">
        <v>5</v>
      </c>
      <c r="W330" s="29">
        <v>17</v>
      </c>
      <c r="X330" s="30"/>
      <c r="Y330" s="30"/>
      <c r="Z330" s="30"/>
      <c r="AA330" s="30"/>
      <c r="AB330" s="30"/>
      <c r="AC330" s="30"/>
      <c r="AD330" s="30"/>
    </row>
    <row r="331" spans="14:30" ht="15.6" x14ac:dyDescent="0.3">
      <c r="N331" s="27">
        <v>7</v>
      </c>
      <c r="O331" s="27">
        <v>9</v>
      </c>
      <c r="P331" s="27">
        <v>13</v>
      </c>
      <c r="T331">
        <v>0</v>
      </c>
      <c r="U331" s="29">
        <v>6</v>
      </c>
      <c r="V331" s="29">
        <v>6</v>
      </c>
      <c r="W331" s="29">
        <v>13</v>
      </c>
      <c r="X331" s="30"/>
      <c r="Y331" s="30"/>
      <c r="Z331" s="30"/>
      <c r="AA331" s="30"/>
      <c r="AB331" s="30"/>
      <c r="AC331" s="30"/>
      <c r="AD331" s="30"/>
    </row>
    <row r="332" spans="14:30" ht="15.6" x14ac:dyDescent="0.3">
      <c r="N332" s="27">
        <v>6</v>
      </c>
      <c r="O332" s="27">
        <v>5</v>
      </c>
      <c r="P332" s="27">
        <v>24</v>
      </c>
      <c r="T332">
        <v>0</v>
      </c>
      <c r="U332" s="29">
        <v>10</v>
      </c>
      <c r="V332" s="29">
        <v>11</v>
      </c>
      <c r="W332" s="29">
        <v>24</v>
      </c>
      <c r="X332" s="30"/>
      <c r="Y332" s="30"/>
      <c r="Z332" s="30"/>
      <c r="AA332" s="30"/>
      <c r="AB332" s="30"/>
      <c r="AC332" s="30"/>
      <c r="AD332" s="30"/>
    </row>
    <row r="333" spans="14:30" ht="15.6" x14ac:dyDescent="0.3">
      <c r="N333" s="27">
        <v>10</v>
      </c>
      <c r="O333" s="27">
        <v>6</v>
      </c>
      <c r="P333" s="27">
        <v>24</v>
      </c>
      <c r="T333">
        <v>0</v>
      </c>
      <c r="U333" s="29">
        <v>9</v>
      </c>
      <c r="V333" s="29">
        <v>12</v>
      </c>
      <c r="W333" s="29">
        <v>24</v>
      </c>
      <c r="X333" s="30"/>
      <c r="Y333" s="30"/>
      <c r="Z333" s="30"/>
      <c r="AA333" s="30"/>
      <c r="AB333" s="30"/>
      <c r="AC333" s="30"/>
      <c r="AD333" s="30"/>
    </row>
    <row r="334" spans="14:30" ht="15.6" x14ac:dyDescent="0.3">
      <c r="N334" s="27">
        <v>9</v>
      </c>
      <c r="O334" s="27">
        <v>11</v>
      </c>
      <c r="P334" s="27">
        <v>26</v>
      </c>
      <c r="T334">
        <v>0</v>
      </c>
      <c r="U334" s="29">
        <v>10</v>
      </c>
      <c r="V334" s="29">
        <v>13</v>
      </c>
      <c r="W334" s="29">
        <v>26</v>
      </c>
      <c r="X334" s="30"/>
      <c r="Y334" s="30"/>
      <c r="Z334" s="30"/>
      <c r="AA334" s="30"/>
      <c r="AB334" s="30"/>
      <c r="AC334" s="30"/>
      <c r="AD334" s="30"/>
    </row>
    <row r="335" spans="14:30" ht="15.6" x14ac:dyDescent="0.3">
      <c r="N335" s="27">
        <v>10</v>
      </c>
      <c r="O335" s="27">
        <v>12</v>
      </c>
      <c r="P335" s="27">
        <v>27</v>
      </c>
      <c r="T335">
        <v>0</v>
      </c>
      <c r="U335" s="29">
        <v>11</v>
      </c>
      <c r="V335" s="29">
        <v>8</v>
      </c>
      <c r="W335" s="29">
        <v>27</v>
      </c>
      <c r="X335" s="30"/>
      <c r="Y335" s="30"/>
      <c r="Z335" s="30"/>
      <c r="AA335" s="30"/>
      <c r="AB335" s="30"/>
      <c r="AC335" s="30"/>
      <c r="AD335" s="30"/>
    </row>
    <row r="336" spans="14:30" ht="15.6" x14ac:dyDescent="0.3">
      <c r="N336" s="27">
        <v>11</v>
      </c>
      <c r="O336" s="27">
        <v>13</v>
      </c>
      <c r="P336" s="27">
        <v>27</v>
      </c>
      <c r="T336">
        <v>0</v>
      </c>
      <c r="U336" s="29">
        <v>13</v>
      </c>
      <c r="V336" s="29">
        <v>9</v>
      </c>
      <c r="W336" s="29">
        <v>27</v>
      </c>
      <c r="X336" s="30"/>
      <c r="Y336" s="30"/>
      <c r="Z336" s="30"/>
      <c r="AA336" s="30"/>
      <c r="AB336" s="30"/>
      <c r="AC336" s="30"/>
      <c r="AD336" s="30"/>
    </row>
    <row r="337" spans="14:30" ht="15.6" x14ac:dyDescent="0.3">
      <c r="N337" s="27">
        <v>13</v>
      </c>
      <c r="O337" s="27">
        <v>8</v>
      </c>
      <c r="P337" s="27">
        <v>22</v>
      </c>
      <c r="T337">
        <v>0</v>
      </c>
      <c r="U337" s="29">
        <v>9</v>
      </c>
      <c r="V337" s="29">
        <v>6</v>
      </c>
      <c r="W337" s="29">
        <v>22</v>
      </c>
      <c r="X337" s="30"/>
      <c r="Y337" s="30"/>
      <c r="Z337" s="30"/>
      <c r="AA337" s="30"/>
      <c r="AB337" s="30"/>
      <c r="AC337" s="30"/>
      <c r="AD337" s="30"/>
    </row>
    <row r="338" spans="14:30" ht="15.6" x14ac:dyDescent="0.3">
      <c r="N338" s="27">
        <v>9</v>
      </c>
      <c r="O338" s="27">
        <v>9</v>
      </c>
      <c r="P338" s="27">
        <v>15</v>
      </c>
      <c r="T338">
        <v>0</v>
      </c>
      <c r="U338" s="29">
        <v>10</v>
      </c>
      <c r="V338" s="29">
        <v>10</v>
      </c>
      <c r="W338" s="29">
        <v>15</v>
      </c>
      <c r="X338" s="30"/>
      <c r="Y338" s="30"/>
      <c r="Z338" s="30"/>
      <c r="AA338" s="30"/>
      <c r="AB338" s="30"/>
      <c r="AC338" s="30"/>
      <c r="AD338" s="30"/>
    </row>
    <row r="339" spans="14:30" ht="15.6" x14ac:dyDescent="0.3">
      <c r="N339" s="27">
        <v>10</v>
      </c>
      <c r="O339" s="27">
        <v>6</v>
      </c>
      <c r="P339" s="27">
        <v>20</v>
      </c>
      <c r="T339">
        <v>0</v>
      </c>
      <c r="U339" s="29">
        <v>14</v>
      </c>
      <c r="V339" s="29">
        <v>11</v>
      </c>
      <c r="W339" s="29">
        <v>20</v>
      </c>
      <c r="X339" s="30"/>
      <c r="Y339" s="30"/>
      <c r="Z339" s="30"/>
      <c r="AA339" s="30"/>
      <c r="AB339" s="30"/>
      <c r="AC339" s="30"/>
      <c r="AD339" s="30"/>
    </row>
    <row r="340" spans="14:30" ht="15.6" x14ac:dyDescent="0.3">
      <c r="N340" s="27">
        <v>14</v>
      </c>
      <c r="O340" s="27">
        <v>10</v>
      </c>
      <c r="P340" s="27">
        <v>8</v>
      </c>
      <c r="T340">
        <v>0</v>
      </c>
      <c r="U340" s="29">
        <v>13</v>
      </c>
      <c r="V340" s="29">
        <v>9</v>
      </c>
      <c r="W340" s="29">
        <v>8</v>
      </c>
      <c r="X340" s="30"/>
      <c r="Y340" s="30"/>
      <c r="Z340" s="30"/>
      <c r="AA340" s="30"/>
      <c r="AB340" s="30"/>
      <c r="AC340" s="30"/>
      <c r="AD340" s="30"/>
    </row>
    <row r="341" spans="14:30" ht="15.6" x14ac:dyDescent="0.3">
      <c r="N341" s="27">
        <v>13</v>
      </c>
      <c r="O341" s="27">
        <v>11</v>
      </c>
      <c r="P341" s="27">
        <v>14</v>
      </c>
      <c r="T341">
        <v>0</v>
      </c>
      <c r="U341" s="29">
        <v>11</v>
      </c>
      <c r="V341" s="29">
        <v>13</v>
      </c>
      <c r="W341" s="29">
        <v>14</v>
      </c>
      <c r="X341" s="30"/>
      <c r="Y341" s="30"/>
      <c r="Z341" s="30"/>
      <c r="AA341" s="30"/>
      <c r="AB341" s="30"/>
      <c r="AC341" s="30"/>
      <c r="AD341" s="30"/>
    </row>
    <row r="342" spans="14:30" ht="15.6" x14ac:dyDescent="0.3">
      <c r="N342" s="27">
        <v>11</v>
      </c>
      <c r="O342" s="27">
        <v>9</v>
      </c>
      <c r="P342" s="27">
        <v>10</v>
      </c>
      <c r="T342">
        <v>0</v>
      </c>
      <c r="U342" s="29">
        <v>5</v>
      </c>
      <c r="V342" s="29">
        <v>5</v>
      </c>
      <c r="W342" s="29">
        <v>10</v>
      </c>
      <c r="X342" s="30"/>
      <c r="Y342" s="30"/>
      <c r="Z342" s="30"/>
      <c r="AA342" s="30"/>
      <c r="AB342" s="30"/>
      <c r="AC342" s="30"/>
      <c r="AD342" s="30"/>
    </row>
    <row r="343" spans="14:30" ht="15.6" x14ac:dyDescent="0.3">
      <c r="N343" s="27">
        <v>5</v>
      </c>
      <c r="O343" s="27">
        <v>13</v>
      </c>
      <c r="P343" s="27">
        <v>20</v>
      </c>
      <c r="T343">
        <v>0</v>
      </c>
      <c r="U343" s="29">
        <v>8</v>
      </c>
      <c r="V343" s="29">
        <v>10</v>
      </c>
      <c r="W343" s="29">
        <v>20</v>
      </c>
      <c r="X343" s="30"/>
      <c r="Y343" s="30"/>
      <c r="Z343" s="30"/>
      <c r="AA343" s="30"/>
      <c r="AB343" s="30"/>
      <c r="AC343" s="30"/>
      <c r="AD343" s="30"/>
    </row>
    <row r="344" spans="14:30" ht="15.6" x14ac:dyDescent="0.3">
      <c r="N344" s="27">
        <v>8</v>
      </c>
      <c r="O344" s="27">
        <v>5</v>
      </c>
      <c r="P344" s="27">
        <v>14</v>
      </c>
      <c r="T344">
        <v>0</v>
      </c>
      <c r="U344" s="29">
        <v>9</v>
      </c>
      <c r="V344" s="29">
        <v>10</v>
      </c>
      <c r="W344" s="29">
        <v>14</v>
      </c>
      <c r="X344" s="30"/>
      <c r="Y344" s="30"/>
      <c r="Z344" s="30"/>
      <c r="AA344" s="30"/>
      <c r="AB344" s="30"/>
      <c r="AC344" s="30"/>
      <c r="AD344" s="30"/>
    </row>
    <row r="345" spans="14:30" ht="15.6" x14ac:dyDescent="0.3">
      <c r="N345" s="27">
        <v>9</v>
      </c>
      <c r="O345" s="27">
        <v>10</v>
      </c>
      <c r="P345" s="27">
        <v>11</v>
      </c>
      <c r="T345">
        <v>0</v>
      </c>
      <c r="U345" s="29">
        <v>7</v>
      </c>
      <c r="V345" s="29">
        <v>11</v>
      </c>
      <c r="W345" s="29">
        <v>11</v>
      </c>
      <c r="X345" s="30"/>
      <c r="Y345" s="30"/>
      <c r="Z345" s="30"/>
      <c r="AA345" s="30"/>
      <c r="AB345" s="30"/>
      <c r="AC345" s="30"/>
      <c r="AD345" s="30"/>
    </row>
    <row r="346" spans="14:30" ht="15.6" x14ac:dyDescent="0.3">
      <c r="N346" s="27">
        <v>7</v>
      </c>
      <c r="O346" s="27">
        <v>10</v>
      </c>
      <c r="P346" s="27">
        <v>32</v>
      </c>
      <c r="T346">
        <v>0</v>
      </c>
      <c r="U346" s="29">
        <v>13</v>
      </c>
      <c r="V346" s="29">
        <v>10</v>
      </c>
      <c r="W346" s="29">
        <v>32</v>
      </c>
      <c r="X346" s="30"/>
      <c r="Y346" s="30"/>
      <c r="Z346" s="30"/>
      <c r="AA346" s="30"/>
      <c r="AB346" s="30"/>
      <c r="AC346" s="30"/>
      <c r="AD346" s="30"/>
    </row>
    <row r="347" spans="14:30" ht="15.6" x14ac:dyDescent="0.3">
      <c r="N347" s="27">
        <v>13</v>
      </c>
      <c r="O347" s="27">
        <v>11</v>
      </c>
      <c r="P347" s="27">
        <v>12</v>
      </c>
      <c r="T347">
        <v>0</v>
      </c>
      <c r="U347" s="29">
        <v>11</v>
      </c>
      <c r="V347" s="29">
        <v>14</v>
      </c>
      <c r="W347" s="29">
        <v>12</v>
      </c>
      <c r="X347" s="30"/>
      <c r="Y347" s="30"/>
      <c r="Z347" s="30"/>
      <c r="AA347" s="30"/>
      <c r="AB347" s="30"/>
      <c r="AC347" s="30"/>
      <c r="AD347" s="30"/>
    </row>
    <row r="348" spans="14:30" ht="15.6" x14ac:dyDescent="0.3">
      <c r="N348" s="27">
        <v>11</v>
      </c>
      <c r="O348" s="27">
        <v>10</v>
      </c>
      <c r="P348" s="27">
        <v>23</v>
      </c>
      <c r="T348">
        <v>0</v>
      </c>
      <c r="U348" s="29">
        <v>11</v>
      </c>
      <c r="V348" s="29">
        <v>10</v>
      </c>
      <c r="W348" s="29">
        <v>23</v>
      </c>
      <c r="X348" s="30"/>
      <c r="Y348" s="30"/>
      <c r="Z348" s="30"/>
      <c r="AA348" s="30"/>
      <c r="AB348" s="30"/>
      <c r="AC348" s="30"/>
      <c r="AD348" s="30"/>
    </row>
    <row r="349" spans="14:30" ht="15.6" x14ac:dyDescent="0.3">
      <c r="N349" s="27">
        <v>11</v>
      </c>
      <c r="O349" s="27">
        <v>14</v>
      </c>
      <c r="P349" s="27">
        <v>15</v>
      </c>
      <c r="T349">
        <v>0</v>
      </c>
      <c r="U349" s="29">
        <v>14</v>
      </c>
      <c r="V349" s="29">
        <v>12</v>
      </c>
      <c r="W349" s="29">
        <v>15</v>
      </c>
      <c r="X349" s="30"/>
      <c r="Y349" s="30"/>
      <c r="Z349" s="30"/>
      <c r="AA349" s="30"/>
      <c r="AB349" s="30"/>
      <c r="AC349" s="30"/>
      <c r="AD349" s="30"/>
    </row>
    <row r="350" spans="14:30" ht="15.6" x14ac:dyDescent="0.3">
      <c r="N350" s="27">
        <v>14</v>
      </c>
      <c r="O350" s="27">
        <v>10</v>
      </c>
      <c r="P350" s="27">
        <v>12</v>
      </c>
      <c r="T350">
        <v>0</v>
      </c>
      <c r="U350" s="29">
        <v>10</v>
      </c>
      <c r="V350" s="29">
        <v>8</v>
      </c>
      <c r="W350" s="29">
        <v>12</v>
      </c>
      <c r="X350" s="30"/>
      <c r="Y350" s="30"/>
      <c r="Z350" s="30"/>
      <c r="AA350" s="30"/>
      <c r="AB350" s="30"/>
      <c r="AC350" s="30"/>
      <c r="AD350" s="30"/>
    </row>
    <row r="351" spans="14:30" ht="15.6" x14ac:dyDescent="0.3">
      <c r="N351" s="27">
        <v>10</v>
      </c>
      <c r="O351" s="27">
        <v>12</v>
      </c>
      <c r="P351" s="27">
        <v>19</v>
      </c>
      <c r="T351">
        <v>0</v>
      </c>
      <c r="U351" s="29">
        <v>5</v>
      </c>
      <c r="V351" s="29">
        <v>9</v>
      </c>
      <c r="W351" s="29">
        <v>19</v>
      </c>
      <c r="X351" s="30"/>
      <c r="Y351" s="30"/>
      <c r="Z351" s="30"/>
      <c r="AA351" s="30"/>
      <c r="AB351" s="30"/>
      <c r="AC351" s="30"/>
      <c r="AD351" s="30"/>
    </row>
    <row r="352" spans="14:30" ht="15.6" x14ac:dyDescent="0.3">
      <c r="N352" s="27">
        <v>5</v>
      </c>
      <c r="O352" s="27">
        <v>8</v>
      </c>
      <c r="P352" s="27">
        <v>24</v>
      </c>
      <c r="T352">
        <v>0</v>
      </c>
      <c r="U352" s="29">
        <v>20</v>
      </c>
      <c r="V352" s="29">
        <v>20</v>
      </c>
      <c r="W352" s="29">
        <v>24</v>
      </c>
      <c r="X352" s="30"/>
      <c r="Y352" s="30"/>
      <c r="Z352" s="30"/>
      <c r="AA352" s="30"/>
      <c r="AB352" s="30"/>
      <c r="AC352" s="30"/>
      <c r="AD352" s="30"/>
    </row>
    <row r="353" spans="14:30" ht="15.6" x14ac:dyDescent="0.3">
      <c r="N353" s="27">
        <v>20</v>
      </c>
      <c r="O353" s="27">
        <v>9</v>
      </c>
      <c r="P353" s="27">
        <v>16</v>
      </c>
      <c r="T353">
        <v>0</v>
      </c>
      <c r="U353" s="29">
        <v>15</v>
      </c>
      <c r="V353" s="29">
        <v>15</v>
      </c>
      <c r="W353" s="29">
        <v>16</v>
      </c>
      <c r="X353" s="30"/>
      <c r="Y353" s="30"/>
      <c r="Z353" s="30"/>
      <c r="AA353" s="30"/>
      <c r="AB353" s="30"/>
      <c r="AC353" s="30"/>
      <c r="AD353" s="30"/>
    </row>
    <row r="354" spans="14:30" ht="15.6" x14ac:dyDescent="0.3">
      <c r="N354" s="27">
        <v>15</v>
      </c>
      <c r="O354" s="27">
        <v>20</v>
      </c>
      <c r="P354" s="27">
        <v>12</v>
      </c>
      <c r="T354">
        <v>0</v>
      </c>
      <c r="U354" s="29">
        <v>6</v>
      </c>
      <c r="V354" s="29">
        <v>9</v>
      </c>
      <c r="W354" s="29">
        <v>12</v>
      </c>
      <c r="X354" s="30"/>
      <c r="Y354" s="30"/>
      <c r="Z354" s="30"/>
      <c r="AA354" s="30"/>
      <c r="AB354" s="30"/>
      <c r="AC354" s="30"/>
      <c r="AD354" s="30"/>
    </row>
    <row r="355" spans="14:30" ht="15.6" x14ac:dyDescent="0.3">
      <c r="N355" s="27">
        <v>6</v>
      </c>
      <c r="O355" s="27">
        <v>15</v>
      </c>
      <c r="P355" s="27">
        <v>16</v>
      </c>
      <c r="T355">
        <v>0</v>
      </c>
      <c r="U355" s="29">
        <v>13</v>
      </c>
      <c r="V355" s="29">
        <v>11</v>
      </c>
      <c r="W355" s="29">
        <v>16</v>
      </c>
      <c r="X355" s="30"/>
      <c r="Y355" s="30"/>
      <c r="Z355" s="30"/>
      <c r="AA355" s="30"/>
      <c r="AB355" s="30"/>
      <c r="AC355" s="30"/>
      <c r="AD355" s="30"/>
    </row>
    <row r="356" spans="14:30" ht="15.6" x14ac:dyDescent="0.3">
      <c r="N356" s="27">
        <v>13</v>
      </c>
      <c r="O356" s="27">
        <v>9</v>
      </c>
      <c r="P356" s="27">
        <v>15</v>
      </c>
      <c r="T356">
        <v>0</v>
      </c>
      <c r="U356" s="29">
        <v>5</v>
      </c>
      <c r="V356" s="29">
        <v>5</v>
      </c>
      <c r="W356" s="29">
        <v>15</v>
      </c>
      <c r="X356" s="30"/>
      <c r="Y356" s="30"/>
      <c r="Z356" s="30"/>
      <c r="AA356" s="30"/>
      <c r="AB356" s="30"/>
      <c r="AC356" s="30"/>
      <c r="AD356" s="30"/>
    </row>
    <row r="357" spans="14:30" ht="15.6" x14ac:dyDescent="0.3">
      <c r="N357" s="27">
        <v>5</v>
      </c>
      <c r="O357" s="27">
        <v>11</v>
      </c>
      <c r="P357" s="27">
        <v>8</v>
      </c>
      <c r="T357">
        <v>0</v>
      </c>
      <c r="U357" s="29">
        <v>12</v>
      </c>
      <c r="V357" s="29">
        <v>11</v>
      </c>
      <c r="W357" s="29">
        <v>8</v>
      </c>
      <c r="X357" s="30"/>
      <c r="Y357" s="30"/>
      <c r="Z357" s="30"/>
      <c r="AA357" s="30"/>
      <c r="AB357" s="30"/>
      <c r="AC357" s="30"/>
      <c r="AD357" s="30"/>
    </row>
    <row r="358" spans="14:30" ht="15.6" x14ac:dyDescent="0.3">
      <c r="N358" s="27">
        <v>12</v>
      </c>
      <c r="O358" s="27">
        <v>5</v>
      </c>
      <c r="P358" s="27">
        <v>8</v>
      </c>
      <c r="T358">
        <v>0</v>
      </c>
      <c r="U358" s="29">
        <v>5</v>
      </c>
      <c r="V358" s="29">
        <v>8</v>
      </c>
      <c r="W358" s="29">
        <v>8</v>
      </c>
      <c r="X358" s="30"/>
      <c r="Y358" s="30"/>
      <c r="Z358" s="30"/>
      <c r="AA358" s="30"/>
      <c r="AB358" s="30"/>
      <c r="AC358" s="30"/>
      <c r="AD358" s="30"/>
    </row>
    <row r="359" spans="14:30" ht="15.6" x14ac:dyDescent="0.3">
      <c r="N359" s="27">
        <v>5</v>
      </c>
      <c r="O359" s="27">
        <v>11</v>
      </c>
      <c r="P359" s="27">
        <v>11</v>
      </c>
      <c r="T359">
        <v>0</v>
      </c>
      <c r="U359" s="29">
        <v>6</v>
      </c>
      <c r="V359" s="29">
        <v>8</v>
      </c>
      <c r="W359" s="29">
        <v>11</v>
      </c>
      <c r="X359" s="30"/>
      <c r="Y359" s="30"/>
      <c r="Z359" s="30"/>
      <c r="AA359" s="30"/>
      <c r="AB359" s="30"/>
      <c r="AC359" s="30"/>
      <c r="AD359" s="30"/>
    </row>
    <row r="360" spans="14:30" ht="15.6" x14ac:dyDescent="0.3">
      <c r="N360" s="27">
        <v>6</v>
      </c>
      <c r="O360" s="27">
        <v>8</v>
      </c>
      <c r="P360" s="27">
        <v>10</v>
      </c>
      <c r="T360">
        <v>0</v>
      </c>
      <c r="U360" s="29">
        <v>11</v>
      </c>
      <c r="V360" s="29">
        <v>14</v>
      </c>
      <c r="W360" s="29">
        <v>10</v>
      </c>
      <c r="X360" s="30"/>
      <c r="Y360" s="30"/>
      <c r="Z360" s="30"/>
      <c r="AA360" s="30"/>
      <c r="AB360" s="30"/>
      <c r="AC360" s="30"/>
      <c r="AD360" s="30"/>
    </row>
    <row r="361" spans="14:30" ht="15.6" x14ac:dyDescent="0.3">
      <c r="N361" s="27">
        <v>11</v>
      </c>
      <c r="O361" s="27">
        <v>8</v>
      </c>
      <c r="P361" s="27">
        <v>9</v>
      </c>
      <c r="T361">
        <v>0</v>
      </c>
      <c r="U361" s="29">
        <v>7</v>
      </c>
      <c r="V361" s="29">
        <v>12</v>
      </c>
      <c r="W361" s="29">
        <v>9</v>
      </c>
      <c r="X361" s="30"/>
      <c r="Y361" s="30"/>
      <c r="Z361" s="30"/>
      <c r="AA361" s="30"/>
      <c r="AB361" s="30"/>
      <c r="AC361" s="30"/>
      <c r="AD361" s="30"/>
    </row>
    <row r="362" spans="14:30" ht="15.6" x14ac:dyDescent="0.3">
      <c r="N362" s="27">
        <v>7</v>
      </c>
      <c r="O362" s="27">
        <v>14</v>
      </c>
      <c r="P362" s="27">
        <v>9</v>
      </c>
      <c r="T362">
        <v>0</v>
      </c>
      <c r="U362" s="29">
        <v>8</v>
      </c>
      <c r="V362" s="29">
        <v>13</v>
      </c>
      <c r="W362" s="29">
        <v>9</v>
      </c>
      <c r="X362" s="30"/>
      <c r="Y362" s="30"/>
      <c r="Z362" s="30"/>
      <c r="AA362" s="30"/>
      <c r="AB362" s="30"/>
      <c r="AC362" s="30"/>
      <c r="AD362" s="30"/>
    </row>
    <row r="363" spans="14:30" ht="15.6" x14ac:dyDescent="0.3">
      <c r="N363" s="27">
        <v>8</v>
      </c>
      <c r="O363" s="27">
        <v>12</v>
      </c>
      <c r="P363" s="27">
        <v>11</v>
      </c>
      <c r="T363">
        <v>0</v>
      </c>
      <c r="U363" s="29">
        <v>10</v>
      </c>
      <c r="V363" s="29">
        <v>5</v>
      </c>
      <c r="W363" s="29">
        <v>11</v>
      </c>
      <c r="X363" s="30"/>
      <c r="Y363" s="30"/>
      <c r="Z363" s="30"/>
      <c r="AA363" s="30"/>
      <c r="AB363" s="30"/>
      <c r="AC363" s="30"/>
      <c r="AD363" s="30"/>
    </row>
    <row r="364" spans="14:30" ht="15.6" x14ac:dyDescent="0.3">
      <c r="N364" s="27">
        <v>10</v>
      </c>
      <c r="O364" s="27">
        <v>13</v>
      </c>
      <c r="P364" s="27">
        <v>21</v>
      </c>
      <c r="T364">
        <v>0</v>
      </c>
      <c r="U364" s="29">
        <v>9</v>
      </c>
      <c r="V364" s="29">
        <v>11</v>
      </c>
      <c r="W364" s="29">
        <v>21</v>
      </c>
      <c r="X364" s="30"/>
      <c r="Y364" s="30"/>
      <c r="Z364" s="30"/>
      <c r="AA364" s="30"/>
      <c r="AB364" s="30"/>
      <c r="AC364" s="30"/>
      <c r="AD364" s="30"/>
    </row>
    <row r="365" spans="14:30" ht="15.6" x14ac:dyDescent="0.3">
      <c r="N365" s="27">
        <v>9</v>
      </c>
      <c r="O365" s="27">
        <v>5</v>
      </c>
      <c r="P365" s="27">
        <v>11</v>
      </c>
      <c r="T365">
        <v>0</v>
      </c>
      <c r="U365" s="29">
        <v>8</v>
      </c>
      <c r="V365" s="29">
        <v>6</v>
      </c>
      <c r="W365" s="29">
        <v>11</v>
      </c>
      <c r="X365" s="30"/>
      <c r="Y365" s="30"/>
      <c r="Z365" s="30"/>
      <c r="AA365" s="30"/>
      <c r="AB365" s="30"/>
      <c r="AC365" s="30"/>
      <c r="AD365" s="30"/>
    </row>
    <row r="366" spans="14:30" ht="15.6" x14ac:dyDescent="0.3">
      <c r="N366" s="27">
        <v>8</v>
      </c>
      <c r="O366" s="27">
        <v>11</v>
      </c>
      <c r="P366" s="27">
        <v>15</v>
      </c>
      <c r="T366">
        <v>0</v>
      </c>
      <c r="U366" s="29">
        <v>11</v>
      </c>
      <c r="V366" s="29">
        <v>13</v>
      </c>
      <c r="W366" s="29">
        <v>15</v>
      </c>
      <c r="X366" s="30"/>
      <c r="Y366" s="30"/>
      <c r="Z366" s="30"/>
      <c r="AA366" s="30"/>
      <c r="AB366" s="30"/>
      <c r="AC366" s="30"/>
      <c r="AD366" s="30"/>
    </row>
    <row r="367" spans="14:30" ht="15.6" x14ac:dyDescent="0.3">
      <c r="N367" s="27">
        <v>11</v>
      </c>
      <c r="O367" s="27">
        <v>6</v>
      </c>
      <c r="P367" s="27">
        <v>8</v>
      </c>
      <c r="T367">
        <v>0</v>
      </c>
      <c r="U367" s="29">
        <v>6</v>
      </c>
      <c r="V367" s="29">
        <v>12</v>
      </c>
      <c r="W367" s="29">
        <v>8</v>
      </c>
      <c r="X367" s="30"/>
      <c r="Y367" s="30"/>
      <c r="Z367" s="30"/>
      <c r="AA367" s="30"/>
      <c r="AB367" s="30"/>
      <c r="AC367" s="30"/>
      <c r="AD367" s="30"/>
    </row>
    <row r="368" spans="14:30" ht="15.6" x14ac:dyDescent="0.3">
      <c r="N368" s="27">
        <v>6</v>
      </c>
      <c r="O368" s="27">
        <v>13</v>
      </c>
      <c r="P368" s="27">
        <v>16</v>
      </c>
      <c r="T368">
        <v>0</v>
      </c>
      <c r="U368" s="29">
        <v>17</v>
      </c>
      <c r="V368" s="29">
        <v>6</v>
      </c>
      <c r="W368" s="29">
        <v>16</v>
      </c>
      <c r="X368" s="30"/>
      <c r="Y368" s="30"/>
      <c r="Z368" s="30"/>
      <c r="AA368" s="30"/>
      <c r="AB368" s="30"/>
      <c r="AC368" s="30"/>
      <c r="AD368" s="30"/>
    </row>
    <row r="369" spans="14:30" ht="15.6" x14ac:dyDescent="0.3">
      <c r="N369" s="27">
        <v>17</v>
      </c>
      <c r="O369" s="27">
        <v>12</v>
      </c>
      <c r="P369" s="27">
        <v>18</v>
      </c>
      <c r="T369">
        <v>0</v>
      </c>
      <c r="U369" s="29">
        <v>9</v>
      </c>
      <c r="V369" s="29">
        <v>11</v>
      </c>
      <c r="W369" s="29">
        <v>18</v>
      </c>
      <c r="X369" s="30"/>
      <c r="Y369" s="30"/>
      <c r="Z369" s="30"/>
      <c r="AA369" s="30"/>
      <c r="AB369" s="30"/>
      <c r="AC369" s="30"/>
      <c r="AD369" s="30"/>
    </row>
    <row r="370" spans="14:30" ht="15.6" x14ac:dyDescent="0.3">
      <c r="N370" s="27">
        <v>9</v>
      </c>
      <c r="O370" s="27">
        <v>6</v>
      </c>
      <c r="P370" s="27">
        <v>16</v>
      </c>
      <c r="T370">
        <v>0</v>
      </c>
      <c r="U370" s="29">
        <v>14</v>
      </c>
      <c r="V370" s="29">
        <v>11</v>
      </c>
      <c r="W370" s="29">
        <v>16</v>
      </c>
      <c r="X370" s="30"/>
      <c r="Y370" s="30"/>
      <c r="Z370" s="30"/>
      <c r="AA370" s="30"/>
      <c r="AB370" s="30"/>
      <c r="AC370" s="30"/>
      <c r="AD370" s="30"/>
    </row>
    <row r="371" spans="14:30" ht="15.6" x14ac:dyDescent="0.3">
      <c r="N371" s="27">
        <v>14</v>
      </c>
      <c r="O371" s="27">
        <v>11</v>
      </c>
      <c r="P371" s="27">
        <v>20</v>
      </c>
      <c r="T371">
        <v>0</v>
      </c>
      <c r="U371" s="29">
        <v>11</v>
      </c>
      <c r="V371" s="29">
        <v>10</v>
      </c>
      <c r="W371" s="29">
        <v>20</v>
      </c>
      <c r="X371" s="30"/>
      <c r="Y371" s="30"/>
      <c r="Z371" s="30"/>
      <c r="AA371" s="30"/>
      <c r="AB371" s="30"/>
      <c r="AC371" s="30"/>
      <c r="AD371" s="30"/>
    </row>
    <row r="372" spans="14:30" ht="15.6" x14ac:dyDescent="0.3">
      <c r="N372" s="27">
        <v>11</v>
      </c>
      <c r="O372" s="27">
        <v>11</v>
      </c>
      <c r="P372" s="27">
        <v>10</v>
      </c>
      <c r="T372">
        <v>0</v>
      </c>
      <c r="U372" s="29">
        <v>12</v>
      </c>
      <c r="V372" s="29">
        <v>10</v>
      </c>
      <c r="W372" s="29">
        <v>10</v>
      </c>
      <c r="X372" s="30"/>
      <c r="Y372" s="30"/>
      <c r="Z372" s="30"/>
      <c r="AA372" s="30"/>
      <c r="AB372" s="30"/>
      <c r="AC372" s="30"/>
      <c r="AD372" s="30"/>
    </row>
    <row r="373" spans="14:30" ht="15.6" x14ac:dyDescent="0.3">
      <c r="N373" s="27">
        <v>12</v>
      </c>
      <c r="O373" s="27">
        <v>10</v>
      </c>
      <c r="P373" s="27">
        <v>8</v>
      </c>
      <c r="T373">
        <v>0</v>
      </c>
      <c r="U373" s="29">
        <v>14</v>
      </c>
      <c r="V373" s="29">
        <v>7</v>
      </c>
      <c r="W373" s="29">
        <v>8</v>
      </c>
      <c r="X373" s="30"/>
      <c r="Y373" s="30"/>
      <c r="Z373" s="30"/>
      <c r="AA373" s="30"/>
      <c r="AB373" s="30"/>
      <c r="AC373" s="30"/>
      <c r="AD373" s="30"/>
    </row>
    <row r="374" spans="14:30" ht="15.6" x14ac:dyDescent="0.3">
      <c r="N374" s="27">
        <v>14</v>
      </c>
      <c r="O374" s="27">
        <v>10</v>
      </c>
      <c r="P374" s="27">
        <v>12</v>
      </c>
      <c r="T374">
        <v>0</v>
      </c>
      <c r="U374" s="29">
        <v>8</v>
      </c>
      <c r="V374" s="29">
        <v>7</v>
      </c>
      <c r="W374" s="29">
        <v>12</v>
      </c>
      <c r="X374" s="30"/>
      <c r="Y374" s="30"/>
      <c r="Z374" s="30"/>
      <c r="AA374" s="30"/>
      <c r="AB374" s="30"/>
      <c r="AC374" s="30"/>
      <c r="AD374" s="30"/>
    </row>
    <row r="375" spans="14:30" ht="15.6" x14ac:dyDescent="0.3">
      <c r="N375" s="27">
        <v>8</v>
      </c>
      <c r="O375" s="27">
        <v>7</v>
      </c>
      <c r="P375" s="27">
        <v>19</v>
      </c>
      <c r="T375">
        <v>0</v>
      </c>
      <c r="U375" s="29">
        <v>10</v>
      </c>
      <c r="V375" s="29">
        <v>9</v>
      </c>
      <c r="W375" s="29">
        <v>19</v>
      </c>
      <c r="X375" s="30"/>
      <c r="Y375" s="30"/>
      <c r="Z375" s="30"/>
      <c r="AA375" s="30"/>
      <c r="AB375" s="30"/>
      <c r="AC375" s="30"/>
      <c r="AD375" s="30"/>
    </row>
    <row r="376" spans="14:30" ht="15.6" x14ac:dyDescent="0.3">
      <c r="N376" s="27">
        <v>10</v>
      </c>
      <c r="O376" s="27">
        <v>7</v>
      </c>
      <c r="P376" s="27">
        <v>21</v>
      </c>
      <c r="T376">
        <v>0</v>
      </c>
      <c r="U376" s="29">
        <v>10</v>
      </c>
      <c r="V376" s="29">
        <v>9</v>
      </c>
      <c r="W376" s="29">
        <v>21</v>
      </c>
      <c r="X376" s="30"/>
      <c r="Y376" s="30"/>
      <c r="Z376" s="30"/>
      <c r="AA376" s="30"/>
      <c r="AB376" s="30"/>
      <c r="AC376" s="30"/>
      <c r="AD376" s="30"/>
    </row>
    <row r="377" spans="14:30" ht="15.6" x14ac:dyDescent="0.3">
      <c r="N377" s="27">
        <v>10</v>
      </c>
      <c r="O377" s="27">
        <v>9</v>
      </c>
      <c r="P377" s="27">
        <v>18</v>
      </c>
      <c r="T377">
        <v>0</v>
      </c>
      <c r="U377" s="29">
        <v>7</v>
      </c>
      <c r="V377" s="29">
        <v>15</v>
      </c>
      <c r="W377" s="29">
        <v>18</v>
      </c>
      <c r="X377" s="30"/>
      <c r="Y377" s="30"/>
      <c r="Z377" s="30"/>
      <c r="AA377" s="30"/>
      <c r="AB377" s="30"/>
      <c r="AC377" s="30"/>
      <c r="AD377" s="30"/>
    </row>
    <row r="378" spans="14:30" ht="15.6" x14ac:dyDescent="0.3">
      <c r="N378" s="27">
        <v>7</v>
      </c>
      <c r="O378" s="27">
        <v>9</v>
      </c>
      <c r="P378" s="27">
        <v>10</v>
      </c>
      <c r="T378">
        <v>0</v>
      </c>
      <c r="U378" s="29">
        <v>15</v>
      </c>
      <c r="V378" s="29">
        <v>10</v>
      </c>
      <c r="W378" s="29">
        <v>10</v>
      </c>
      <c r="X378" s="30"/>
      <c r="Y378" s="30"/>
      <c r="Z378" s="30"/>
      <c r="AA378" s="30"/>
      <c r="AB378" s="30"/>
      <c r="AC378" s="30"/>
      <c r="AD378" s="30"/>
    </row>
    <row r="379" spans="14:30" ht="15.6" x14ac:dyDescent="0.3">
      <c r="N379" s="27">
        <v>15</v>
      </c>
      <c r="O379" s="27">
        <v>15</v>
      </c>
      <c r="P379" s="27">
        <v>15</v>
      </c>
      <c r="T379">
        <v>0</v>
      </c>
      <c r="U379" s="29">
        <v>11</v>
      </c>
      <c r="V379" s="29">
        <v>12</v>
      </c>
      <c r="W379" s="29">
        <v>15</v>
      </c>
      <c r="X379" s="30"/>
      <c r="Y379" s="30"/>
      <c r="Z379" s="30"/>
      <c r="AA379" s="30"/>
      <c r="AB379" s="30"/>
      <c r="AC379" s="30"/>
      <c r="AD379" s="30"/>
    </row>
    <row r="380" spans="14:30" ht="15.6" x14ac:dyDescent="0.3">
      <c r="N380" s="27">
        <v>11</v>
      </c>
      <c r="O380" s="27">
        <v>10</v>
      </c>
      <c r="P380" s="27">
        <v>12</v>
      </c>
      <c r="T380">
        <v>0</v>
      </c>
      <c r="U380" s="29">
        <v>10</v>
      </c>
      <c r="V380" s="29">
        <v>8</v>
      </c>
      <c r="W380" s="29">
        <v>12</v>
      </c>
      <c r="X380" s="30"/>
      <c r="Y380" s="30"/>
      <c r="Z380" s="30"/>
      <c r="AA380" s="30"/>
      <c r="AB380" s="30"/>
      <c r="AC380" s="30"/>
      <c r="AD380" s="30"/>
    </row>
    <row r="381" spans="14:30" ht="15.6" x14ac:dyDescent="0.3">
      <c r="N381" s="27">
        <v>10</v>
      </c>
      <c r="O381" s="27">
        <v>12</v>
      </c>
      <c r="P381" s="27">
        <v>13</v>
      </c>
      <c r="T381">
        <v>0</v>
      </c>
      <c r="U381" s="29">
        <v>9</v>
      </c>
      <c r="V381" s="29">
        <v>10</v>
      </c>
      <c r="W381" s="29">
        <v>13</v>
      </c>
      <c r="X381" s="30"/>
      <c r="Y381" s="30"/>
      <c r="Z381" s="30"/>
      <c r="AA381" s="30"/>
      <c r="AB381" s="30"/>
      <c r="AC381" s="30"/>
      <c r="AD381" s="30"/>
    </row>
    <row r="382" spans="14:30" ht="15.6" x14ac:dyDescent="0.3">
      <c r="N382" s="27">
        <v>9</v>
      </c>
      <c r="O382" s="27">
        <v>8</v>
      </c>
      <c r="P382" s="27">
        <v>13</v>
      </c>
      <c r="T382">
        <v>0</v>
      </c>
      <c r="U382" s="29">
        <v>14</v>
      </c>
      <c r="V382" s="29">
        <v>11</v>
      </c>
      <c r="W382" s="29">
        <v>13</v>
      </c>
      <c r="X382" s="30"/>
      <c r="Y382" s="30"/>
      <c r="Z382" s="30"/>
      <c r="AA382" s="30"/>
      <c r="AB382" s="30"/>
      <c r="AC382" s="30"/>
      <c r="AD382" s="30"/>
    </row>
    <row r="383" spans="14:30" ht="15.6" x14ac:dyDescent="0.3">
      <c r="N383" s="27">
        <v>14</v>
      </c>
      <c r="O383" s="27">
        <v>10</v>
      </c>
      <c r="P383" s="27">
        <v>10</v>
      </c>
      <c r="T383">
        <v>0</v>
      </c>
      <c r="U383" s="29">
        <v>12</v>
      </c>
      <c r="V383" s="29">
        <v>11</v>
      </c>
      <c r="W383" s="29">
        <v>10</v>
      </c>
      <c r="X383" s="30"/>
      <c r="Y383" s="30"/>
      <c r="Z383" s="30"/>
      <c r="AA383" s="30"/>
      <c r="AB383" s="30"/>
      <c r="AC383" s="30"/>
      <c r="AD383" s="30"/>
    </row>
    <row r="384" spans="14:30" ht="15.6" x14ac:dyDescent="0.3">
      <c r="N384" s="27">
        <v>12</v>
      </c>
      <c r="O384" s="27">
        <v>11</v>
      </c>
      <c r="P384" s="27">
        <v>9</v>
      </c>
      <c r="T384">
        <v>0</v>
      </c>
      <c r="U384" s="29">
        <v>12</v>
      </c>
      <c r="V384" s="29">
        <v>12</v>
      </c>
      <c r="W384" s="29">
        <v>9</v>
      </c>
      <c r="X384" s="30"/>
      <c r="Y384" s="30"/>
      <c r="Z384" s="30"/>
      <c r="AA384" s="30"/>
      <c r="AB384" s="30"/>
      <c r="AC384" s="30"/>
      <c r="AD384" s="30"/>
    </row>
    <row r="385" spans="14:30" ht="15.6" x14ac:dyDescent="0.3">
      <c r="N385" s="27">
        <v>12</v>
      </c>
      <c r="O385" s="27">
        <v>11</v>
      </c>
      <c r="P385" s="27">
        <v>12</v>
      </c>
      <c r="T385">
        <v>0</v>
      </c>
      <c r="U385" s="29">
        <v>9</v>
      </c>
      <c r="V385" s="29">
        <v>11</v>
      </c>
      <c r="W385" s="29">
        <v>12</v>
      </c>
      <c r="X385" s="30"/>
      <c r="Y385" s="30"/>
      <c r="Z385" s="30"/>
      <c r="AA385" s="30"/>
      <c r="AB385" s="30"/>
      <c r="AC385" s="30"/>
      <c r="AD385" s="30"/>
    </row>
    <row r="386" spans="14:30" ht="15.6" x14ac:dyDescent="0.3">
      <c r="N386" s="27">
        <v>9</v>
      </c>
      <c r="O386" s="27">
        <v>12</v>
      </c>
      <c r="P386" s="27">
        <v>24</v>
      </c>
      <c r="T386">
        <v>0</v>
      </c>
      <c r="U386" s="29">
        <v>5</v>
      </c>
      <c r="V386" s="29">
        <v>8</v>
      </c>
      <c r="W386" s="29">
        <v>24</v>
      </c>
      <c r="X386" s="30"/>
      <c r="Y386" s="30"/>
      <c r="Z386" s="30"/>
      <c r="AA386" s="30"/>
      <c r="AB386" s="30"/>
      <c r="AC386" s="30"/>
      <c r="AD386" s="30"/>
    </row>
    <row r="387" spans="14:30" ht="15.6" x14ac:dyDescent="0.3">
      <c r="N387" s="27">
        <v>5</v>
      </c>
      <c r="O387" s="27">
        <v>11</v>
      </c>
      <c r="P387" s="27">
        <v>17</v>
      </c>
      <c r="T387">
        <v>0</v>
      </c>
      <c r="U387" s="29">
        <v>15</v>
      </c>
      <c r="V387" s="29">
        <v>15</v>
      </c>
      <c r="W387" s="29">
        <v>17</v>
      </c>
      <c r="X387" s="30"/>
      <c r="Y387" s="30"/>
      <c r="Z387" s="30"/>
      <c r="AA387" s="30"/>
      <c r="AB387" s="30"/>
      <c r="AC387" s="30"/>
      <c r="AD387" s="30"/>
    </row>
    <row r="388" spans="14:30" ht="15.6" x14ac:dyDescent="0.3">
      <c r="N388" s="27">
        <v>15</v>
      </c>
      <c r="O388" s="27">
        <v>8</v>
      </c>
      <c r="P388" s="27">
        <v>23</v>
      </c>
      <c r="T388">
        <v>0</v>
      </c>
      <c r="U388" s="29">
        <v>10</v>
      </c>
      <c r="V388" s="29">
        <v>9</v>
      </c>
      <c r="W388" s="29">
        <v>23</v>
      </c>
      <c r="X388" s="30"/>
      <c r="Y388" s="30"/>
      <c r="Z388" s="30"/>
      <c r="AA388" s="30"/>
      <c r="AB388" s="30"/>
      <c r="AC388" s="30"/>
      <c r="AD388" s="30"/>
    </row>
    <row r="389" spans="14:30" ht="15.6" x14ac:dyDescent="0.3">
      <c r="N389" s="27">
        <v>10</v>
      </c>
      <c r="O389" s="27">
        <v>15</v>
      </c>
      <c r="P389" s="27">
        <v>8</v>
      </c>
      <c r="T389">
        <v>0</v>
      </c>
      <c r="U389" s="29">
        <v>14</v>
      </c>
      <c r="V389" s="29">
        <v>12</v>
      </c>
      <c r="W389" s="29">
        <v>8</v>
      </c>
      <c r="X389" s="30"/>
      <c r="Y389" s="30"/>
      <c r="Z389" s="30"/>
      <c r="AA389" s="30"/>
      <c r="AB389" s="30"/>
      <c r="AC389" s="30"/>
      <c r="AD389" s="30"/>
    </row>
    <row r="390" spans="14:30" ht="15.6" x14ac:dyDescent="0.3">
      <c r="N390" s="27">
        <v>14</v>
      </c>
      <c r="O390" s="27">
        <v>9</v>
      </c>
      <c r="P390" s="27">
        <v>12</v>
      </c>
      <c r="T390">
        <v>0</v>
      </c>
      <c r="U390" s="29">
        <v>5</v>
      </c>
      <c r="V390" s="29">
        <v>9</v>
      </c>
      <c r="W390" s="29">
        <v>12</v>
      </c>
      <c r="X390" s="30"/>
      <c r="Y390" s="30"/>
      <c r="Z390" s="30"/>
      <c r="AA390" s="30"/>
      <c r="AB390" s="30"/>
      <c r="AC390" s="30"/>
      <c r="AD390" s="30"/>
    </row>
    <row r="391" spans="14:30" ht="15.6" x14ac:dyDescent="0.3">
      <c r="N391" s="27">
        <v>5</v>
      </c>
      <c r="O391" s="27">
        <v>12</v>
      </c>
      <c r="P391" s="27">
        <v>19</v>
      </c>
      <c r="T391">
        <v>0</v>
      </c>
      <c r="U391" s="29">
        <v>10</v>
      </c>
      <c r="V391" s="29">
        <v>9</v>
      </c>
      <c r="W391" s="29">
        <v>19</v>
      </c>
      <c r="X391" s="30"/>
      <c r="Y391" s="30"/>
      <c r="Z391" s="30"/>
      <c r="AA391" s="30"/>
      <c r="AB391" s="30"/>
      <c r="AC391" s="30"/>
      <c r="AD391" s="30"/>
    </row>
    <row r="392" spans="14:30" ht="15.6" x14ac:dyDescent="0.3">
      <c r="N392" s="27">
        <v>10</v>
      </c>
      <c r="O392" s="27">
        <v>9</v>
      </c>
      <c r="P392" s="27">
        <v>12</v>
      </c>
      <c r="T392">
        <v>0</v>
      </c>
      <c r="U392" s="29">
        <v>7</v>
      </c>
      <c r="V392" s="29">
        <v>10</v>
      </c>
      <c r="W392" s="29">
        <v>12</v>
      </c>
      <c r="X392" s="30"/>
      <c r="Y392" s="30"/>
      <c r="Z392" s="30"/>
      <c r="AA392" s="30"/>
      <c r="AB392" s="30"/>
      <c r="AC392" s="30"/>
      <c r="AD392" s="30"/>
    </row>
    <row r="393" spans="14:30" ht="15.6" x14ac:dyDescent="0.3">
      <c r="N393" s="27">
        <v>7</v>
      </c>
      <c r="O393" s="27">
        <v>9</v>
      </c>
      <c r="P393" s="27">
        <v>11</v>
      </c>
      <c r="T393">
        <v>0</v>
      </c>
      <c r="U393" s="29">
        <v>7</v>
      </c>
      <c r="V393" s="29">
        <v>5</v>
      </c>
      <c r="W393" s="29">
        <v>11</v>
      </c>
      <c r="X393" s="30"/>
      <c r="Y393" s="30"/>
      <c r="Z393" s="30"/>
      <c r="AA393" s="30"/>
      <c r="AB393" s="30"/>
      <c r="AC393" s="30"/>
      <c r="AD393" s="30"/>
    </row>
    <row r="394" spans="14:30" ht="15.6" x14ac:dyDescent="0.3">
      <c r="N394" s="27">
        <v>7</v>
      </c>
      <c r="O394" s="27">
        <v>10</v>
      </c>
      <c r="P394" s="27">
        <v>24</v>
      </c>
      <c r="T394">
        <v>0</v>
      </c>
      <c r="U394" s="29">
        <v>10</v>
      </c>
      <c r="V394" s="29">
        <v>10</v>
      </c>
      <c r="W394" s="29">
        <v>24</v>
      </c>
      <c r="X394" s="30"/>
      <c r="Y394" s="30"/>
      <c r="Z394" s="30"/>
      <c r="AA394" s="30"/>
      <c r="AB394" s="30"/>
      <c r="AC394" s="30"/>
      <c r="AD394" s="30"/>
    </row>
    <row r="395" spans="14:30" ht="15.6" x14ac:dyDescent="0.3">
      <c r="N395" s="27">
        <v>10</v>
      </c>
      <c r="O395" s="27">
        <v>5</v>
      </c>
      <c r="P395" s="27">
        <v>10</v>
      </c>
      <c r="T395">
        <v>0</v>
      </c>
      <c r="U395" s="29">
        <v>8</v>
      </c>
      <c r="V395" s="29">
        <v>9</v>
      </c>
      <c r="W395" s="29">
        <v>10</v>
      </c>
      <c r="X395" s="30"/>
      <c r="Y395" s="30"/>
      <c r="Z395" s="30"/>
      <c r="AA395" s="30"/>
      <c r="AB395" s="30"/>
      <c r="AC395" s="30"/>
      <c r="AD395" s="30"/>
    </row>
    <row r="396" spans="14:30" ht="15.6" x14ac:dyDescent="0.3">
      <c r="N396" s="27">
        <v>8</v>
      </c>
      <c r="O396" s="27">
        <v>10</v>
      </c>
      <c r="P396" s="27">
        <v>18</v>
      </c>
      <c r="T396">
        <v>0</v>
      </c>
      <c r="U396" s="29">
        <v>8</v>
      </c>
      <c r="V396" s="29">
        <v>7</v>
      </c>
      <c r="W396" s="29">
        <v>18</v>
      </c>
      <c r="X396" s="30"/>
      <c r="Y396" s="30"/>
      <c r="Z396" s="30"/>
      <c r="AA396" s="30"/>
      <c r="AB396" s="30"/>
      <c r="AC396" s="30"/>
      <c r="AD396" s="30"/>
    </row>
    <row r="397" spans="14:30" ht="15.6" x14ac:dyDescent="0.3">
      <c r="N397" s="27">
        <v>8</v>
      </c>
      <c r="O397" s="27">
        <v>9</v>
      </c>
      <c r="P397" s="27">
        <v>8</v>
      </c>
      <c r="T397">
        <v>0</v>
      </c>
      <c r="U397" s="29">
        <v>6</v>
      </c>
      <c r="V397" s="29">
        <v>10</v>
      </c>
      <c r="W397" s="29">
        <v>8</v>
      </c>
      <c r="X397" s="30"/>
      <c r="Y397" s="30"/>
      <c r="Z397" s="30"/>
      <c r="AA397" s="30"/>
      <c r="AB397" s="30"/>
      <c r="AC397" s="30"/>
      <c r="AD397" s="30"/>
    </row>
    <row r="398" spans="14:30" ht="15.6" x14ac:dyDescent="0.3">
      <c r="N398" s="27">
        <v>6</v>
      </c>
      <c r="O398" s="27">
        <v>7</v>
      </c>
      <c r="P398" s="27">
        <v>23</v>
      </c>
      <c r="T398">
        <v>0</v>
      </c>
      <c r="U398" s="29">
        <v>12</v>
      </c>
      <c r="V398" s="29">
        <v>11</v>
      </c>
      <c r="W398" s="29">
        <v>23</v>
      </c>
      <c r="X398" s="30"/>
      <c r="Y398" s="30"/>
      <c r="Z398" s="30"/>
      <c r="AA398" s="30"/>
      <c r="AB398" s="30"/>
      <c r="AC398" s="30"/>
      <c r="AD398" s="30"/>
    </row>
    <row r="399" spans="14:30" ht="15.6" x14ac:dyDescent="0.3">
      <c r="N399" s="27">
        <v>12</v>
      </c>
      <c r="O399" s="27">
        <v>10</v>
      </c>
      <c r="P399" s="27">
        <v>10</v>
      </c>
      <c r="T399">
        <v>0</v>
      </c>
      <c r="U399" s="29">
        <v>19</v>
      </c>
      <c r="V399" s="29">
        <v>14</v>
      </c>
      <c r="W399" s="29">
        <v>10</v>
      </c>
      <c r="X399" s="30"/>
      <c r="Y399" s="30"/>
      <c r="Z399" s="30"/>
      <c r="AA399" s="30"/>
      <c r="AB399" s="30"/>
      <c r="AC399" s="30"/>
      <c r="AD399" s="30"/>
    </row>
    <row r="400" spans="14:30" ht="15.6" x14ac:dyDescent="0.3">
      <c r="N400" s="27">
        <v>19</v>
      </c>
      <c r="O400" s="27">
        <v>11</v>
      </c>
      <c r="P400" s="27">
        <v>24</v>
      </c>
      <c r="T400">
        <v>0</v>
      </c>
      <c r="U400" s="29">
        <v>13</v>
      </c>
      <c r="V400" s="29">
        <v>12</v>
      </c>
      <c r="W400" s="29">
        <v>24</v>
      </c>
      <c r="X400" s="30"/>
      <c r="Y400" s="30"/>
      <c r="Z400" s="30"/>
      <c r="AA400" s="30"/>
      <c r="AB400" s="30"/>
      <c r="AC400" s="30"/>
      <c r="AD400" s="30"/>
    </row>
    <row r="401" spans="14:30" ht="15.6" x14ac:dyDescent="0.3">
      <c r="N401" s="27">
        <v>13</v>
      </c>
      <c r="O401" s="27">
        <v>14</v>
      </c>
      <c r="P401" s="27">
        <v>16</v>
      </c>
      <c r="T401">
        <v>0</v>
      </c>
      <c r="U401" s="29">
        <v>17</v>
      </c>
      <c r="V401" s="29">
        <v>9</v>
      </c>
      <c r="W401" s="29">
        <v>16</v>
      </c>
      <c r="X401" s="30"/>
      <c r="Y401" s="30"/>
      <c r="Z401" s="30"/>
      <c r="AA401" s="30"/>
      <c r="AB401" s="30"/>
      <c r="AC401" s="30"/>
      <c r="AD401" s="30"/>
    </row>
    <row r="402" spans="14:30" ht="15.6" x14ac:dyDescent="0.3">
      <c r="N402" s="27">
        <v>17</v>
      </c>
      <c r="O402" s="27">
        <v>12</v>
      </c>
      <c r="P402" s="27">
        <v>12</v>
      </c>
      <c r="T402">
        <v>0</v>
      </c>
      <c r="U402" s="29">
        <v>12</v>
      </c>
      <c r="V402" s="29">
        <v>9</v>
      </c>
      <c r="W402" s="29">
        <v>12</v>
      </c>
      <c r="X402" s="30"/>
      <c r="Y402" s="30"/>
      <c r="Z402" s="30"/>
      <c r="AA402" s="30"/>
      <c r="AB402" s="30"/>
      <c r="AC402" s="30"/>
      <c r="AD402" s="30"/>
    </row>
    <row r="403" spans="14:30" ht="15.6" x14ac:dyDescent="0.3">
      <c r="N403" s="27">
        <v>12</v>
      </c>
      <c r="O403" s="27">
        <v>9</v>
      </c>
      <c r="P403" s="27">
        <v>10</v>
      </c>
      <c r="T403">
        <v>0</v>
      </c>
      <c r="U403" s="29">
        <v>13</v>
      </c>
      <c r="V403" s="29">
        <v>10</v>
      </c>
      <c r="W403" s="29">
        <v>10</v>
      </c>
      <c r="X403" s="30"/>
      <c r="Y403" s="30"/>
      <c r="Z403" s="30"/>
      <c r="AA403" s="30"/>
      <c r="AB403" s="30"/>
      <c r="AC403" s="30"/>
      <c r="AD403" s="30"/>
    </row>
    <row r="404" spans="14:30" ht="15.6" x14ac:dyDescent="0.3">
      <c r="N404" s="27">
        <v>13</v>
      </c>
      <c r="O404" s="27">
        <v>9</v>
      </c>
      <c r="P404" s="27">
        <v>10</v>
      </c>
      <c r="T404">
        <v>0</v>
      </c>
      <c r="U404" s="29">
        <v>11</v>
      </c>
      <c r="V404" s="29">
        <v>9</v>
      </c>
      <c r="W404" s="29">
        <v>10</v>
      </c>
      <c r="X404" s="30"/>
      <c r="Y404" s="30"/>
      <c r="Z404" s="30"/>
      <c r="AA404" s="30"/>
      <c r="AB404" s="30"/>
      <c r="AC404" s="30"/>
      <c r="AD404" s="30"/>
    </row>
    <row r="405" spans="14:30" ht="15.6" x14ac:dyDescent="0.3">
      <c r="N405" s="27">
        <v>11</v>
      </c>
      <c r="O405" s="27">
        <v>10</v>
      </c>
      <c r="P405" s="27">
        <v>29</v>
      </c>
      <c r="T405">
        <v>0</v>
      </c>
      <c r="U405" s="29">
        <v>17</v>
      </c>
      <c r="V405" s="29">
        <v>10</v>
      </c>
      <c r="W405" s="29">
        <v>29</v>
      </c>
      <c r="X405" s="30"/>
      <c r="Y405" s="30"/>
      <c r="Z405" s="30"/>
      <c r="AA405" s="30"/>
      <c r="AB405" s="30"/>
      <c r="AC405" s="30"/>
      <c r="AD405" s="30"/>
    </row>
    <row r="406" spans="14:30" ht="15.6" x14ac:dyDescent="0.3">
      <c r="N406" s="27">
        <v>17</v>
      </c>
      <c r="O406" s="27">
        <v>9</v>
      </c>
      <c r="P406" s="27">
        <v>13</v>
      </c>
      <c r="T406">
        <v>0</v>
      </c>
      <c r="U406" s="29">
        <v>7</v>
      </c>
      <c r="V406" s="29">
        <v>11</v>
      </c>
      <c r="W406" s="29">
        <v>13</v>
      </c>
      <c r="X406" s="30"/>
      <c r="Y406" s="30"/>
      <c r="Z406" s="30"/>
      <c r="AA406" s="30"/>
      <c r="AB406" s="30"/>
      <c r="AC406" s="30"/>
      <c r="AD406" s="30"/>
    </row>
    <row r="407" spans="14:30" ht="15.6" x14ac:dyDescent="0.3">
      <c r="N407" s="27">
        <v>7</v>
      </c>
      <c r="O407" s="27">
        <v>10</v>
      </c>
      <c r="P407" s="27">
        <v>21</v>
      </c>
      <c r="T407">
        <v>0</v>
      </c>
      <c r="U407" s="29">
        <v>7</v>
      </c>
      <c r="V407" s="29">
        <v>15</v>
      </c>
      <c r="W407" s="29">
        <v>21</v>
      </c>
      <c r="X407" s="30"/>
      <c r="Y407" s="30"/>
      <c r="Z407" s="30"/>
      <c r="AA407" s="30"/>
      <c r="AB407" s="30"/>
      <c r="AC407" s="30"/>
      <c r="AD407" s="30"/>
    </row>
    <row r="408" spans="14:30" ht="15.6" x14ac:dyDescent="0.3">
      <c r="N408" s="27">
        <v>7</v>
      </c>
      <c r="O408" s="27">
        <v>11</v>
      </c>
      <c r="P408" s="27">
        <v>20</v>
      </c>
      <c r="T408">
        <v>0</v>
      </c>
      <c r="U408" s="29">
        <v>11</v>
      </c>
      <c r="V408" s="29">
        <v>11</v>
      </c>
      <c r="W408" s="29">
        <v>20</v>
      </c>
      <c r="X408" s="30"/>
      <c r="Y408" s="30"/>
      <c r="Z408" s="30"/>
      <c r="AA408" s="30"/>
      <c r="AB408" s="30"/>
      <c r="AC408" s="30"/>
      <c r="AD408" s="30"/>
    </row>
    <row r="409" spans="14:30" ht="15.6" x14ac:dyDescent="0.3">
      <c r="N409" s="27">
        <v>11</v>
      </c>
      <c r="O409" s="27">
        <v>15</v>
      </c>
      <c r="P409" s="27">
        <v>16</v>
      </c>
      <c r="T409">
        <v>0</v>
      </c>
      <c r="U409" s="29">
        <v>12</v>
      </c>
      <c r="V409" s="29">
        <v>13</v>
      </c>
      <c r="W409" s="29">
        <v>16</v>
      </c>
      <c r="X409" s="30"/>
      <c r="Y409" s="30"/>
      <c r="Z409" s="30"/>
      <c r="AA409" s="30"/>
      <c r="AB409" s="30"/>
      <c r="AC409" s="30"/>
      <c r="AD409" s="30"/>
    </row>
    <row r="410" spans="14:30" ht="15.6" x14ac:dyDescent="0.3">
      <c r="N410" s="27">
        <v>12</v>
      </c>
      <c r="O410" s="27">
        <v>11</v>
      </c>
      <c r="P410" s="27">
        <v>20</v>
      </c>
      <c r="T410">
        <v>0</v>
      </c>
      <c r="U410" s="29">
        <v>14</v>
      </c>
      <c r="V410" s="29">
        <v>12</v>
      </c>
      <c r="W410" s="29">
        <v>20</v>
      </c>
      <c r="X410" s="30"/>
      <c r="Y410" s="30"/>
      <c r="Z410" s="30"/>
      <c r="AA410" s="30"/>
      <c r="AB410" s="30"/>
      <c r="AC410" s="30"/>
      <c r="AD410" s="30"/>
    </row>
    <row r="411" spans="14:30" ht="15.6" x14ac:dyDescent="0.3">
      <c r="N411" s="27">
        <v>14</v>
      </c>
      <c r="O411" s="27">
        <v>13</v>
      </c>
      <c r="P411" s="27">
        <v>13</v>
      </c>
      <c r="T411">
        <v>0</v>
      </c>
      <c r="U411" s="29">
        <v>6</v>
      </c>
      <c r="V411" s="29">
        <v>19</v>
      </c>
      <c r="W411" s="29">
        <v>13</v>
      </c>
      <c r="X411" s="30"/>
      <c r="Y411" s="30"/>
      <c r="Z411" s="30"/>
      <c r="AA411" s="30"/>
      <c r="AB411" s="30"/>
      <c r="AC411" s="30"/>
      <c r="AD411" s="30"/>
    </row>
    <row r="412" spans="14:30" ht="15.6" x14ac:dyDescent="0.3">
      <c r="N412" s="27">
        <v>6</v>
      </c>
      <c r="O412" s="27">
        <v>12</v>
      </c>
      <c r="P412" s="27">
        <v>23</v>
      </c>
      <c r="T412">
        <v>0</v>
      </c>
      <c r="U412" s="29">
        <v>9</v>
      </c>
      <c r="V412" s="29">
        <v>9</v>
      </c>
      <c r="W412" s="29">
        <v>23</v>
      </c>
      <c r="X412" s="30"/>
      <c r="Y412" s="30"/>
      <c r="Z412" s="30"/>
      <c r="AA412" s="30"/>
      <c r="AB412" s="30"/>
      <c r="AC412" s="30"/>
      <c r="AD412" s="30"/>
    </row>
    <row r="413" spans="14:30" ht="15.6" x14ac:dyDescent="0.3">
      <c r="N413" s="27">
        <v>9</v>
      </c>
      <c r="O413" s="27">
        <v>19</v>
      </c>
      <c r="P413" s="27">
        <v>23</v>
      </c>
      <c r="T413">
        <v>0</v>
      </c>
      <c r="U413" s="29">
        <v>13</v>
      </c>
      <c r="V413" s="29">
        <v>7</v>
      </c>
      <c r="W413" s="29">
        <v>23</v>
      </c>
      <c r="X413" s="30"/>
      <c r="Y413" s="30"/>
      <c r="Z413" s="30"/>
      <c r="AA413" s="30"/>
      <c r="AB413" s="30"/>
      <c r="AC413" s="30"/>
      <c r="AD413" s="30"/>
    </row>
    <row r="414" spans="14:30" ht="15.6" x14ac:dyDescent="0.3">
      <c r="N414" s="27">
        <v>13</v>
      </c>
      <c r="O414" s="27">
        <v>9</v>
      </c>
      <c r="P414" s="27">
        <v>15</v>
      </c>
      <c r="T414">
        <v>0</v>
      </c>
      <c r="U414" s="29">
        <v>14</v>
      </c>
      <c r="V414" s="29">
        <v>13</v>
      </c>
      <c r="W414" s="29">
        <v>15</v>
      </c>
      <c r="X414" s="30"/>
      <c r="Y414" s="30"/>
      <c r="Z414" s="30"/>
      <c r="AA414" s="30"/>
      <c r="AB414" s="30"/>
      <c r="AC414" s="30"/>
      <c r="AD414" s="30"/>
    </row>
    <row r="415" spans="14:30" ht="15.6" x14ac:dyDescent="0.3">
      <c r="N415" s="27">
        <v>14</v>
      </c>
      <c r="O415" s="27">
        <v>7</v>
      </c>
      <c r="P415" s="27">
        <v>32</v>
      </c>
      <c r="T415">
        <v>0</v>
      </c>
      <c r="U415" s="29">
        <v>7</v>
      </c>
      <c r="V415" s="29">
        <v>15</v>
      </c>
      <c r="W415" s="29">
        <v>32</v>
      </c>
      <c r="X415" s="30"/>
      <c r="Y415" s="30"/>
      <c r="Z415" s="30"/>
      <c r="AA415" s="30"/>
      <c r="AB415" s="30"/>
      <c r="AC415" s="30"/>
      <c r="AD415" s="30"/>
    </row>
    <row r="416" spans="14:30" ht="15.6" x14ac:dyDescent="0.3">
      <c r="N416" s="27">
        <v>7</v>
      </c>
      <c r="O416" s="27">
        <v>13</v>
      </c>
      <c r="P416" s="27">
        <v>16</v>
      </c>
      <c r="T416">
        <v>0</v>
      </c>
      <c r="U416" s="29">
        <v>20</v>
      </c>
      <c r="V416" s="29">
        <v>20</v>
      </c>
      <c r="W416" s="29">
        <v>16</v>
      </c>
      <c r="X416" s="30"/>
      <c r="Y416" s="30"/>
      <c r="Z416" s="30"/>
      <c r="AA416" s="30"/>
      <c r="AB416" s="30"/>
      <c r="AC416" s="30"/>
      <c r="AD416" s="30"/>
    </row>
    <row r="417" spans="14:30" ht="15.6" x14ac:dyDescent="0.3">
      <c r="N417" s="27">
        <v>20</v>
      </c>
      <c r="O417" s="27">
        <v>15</v>
      </c>
      <c r="P417" s="27">
        <v>9</v>
      </c>
      <c r="T417">
        <v>0</v>
      </c>
      <c r="U417" s="29">
        <v>14</v>
      </c>
      <c r="V417" s="29">
        <v>10</v>
      </c>
      <c r="W417" s="29">
        <v>9</v>
      </c>
      <c r="X417" s="30"/>
      <c r="Y417" s="30"/>
      <c r="Z417" s="30"/>
      <c r="AA417" s="30"/>
      <c r="AB417" s="30"/>
      <c r="AC417" s="30"/>
      <c r="AD417" s="30"/>
    </row>
    <row r="418" spans="14:30" ht="15.6" x14ac:dyDescent="0.3">
      <c r="N418" s="27">
        <v>14</v>
      </c>
      <c r="O418" s="27">
        <v>20</v>
      </c>
      <c r="P418" s="27">
        <v>26</v>
      </c>
      <c r="T418">
        <v>0</v>
      </c>
      <c r="U418" s="29">
        <v>9</v>
      </c>
      <c r="V418" s="29">
        <v>13</v>
      </c>
      <c r="W418" s="29">
        <v>26</v>
      </c>
      <c r="X418" s="30"/>
      <c r="Y418" s="30"/>
      <c r="Z418" s="30"/>
      <c r="AA418" s="30"/>
      <c r="AB418" s="30"/>
      <c r="AC418" s="30"/>
      <c r="AD418" s="30"/>
    </row>
    <row r="419" spans="14:30" ht="15.6" x14ac:dyDescent="0.3">
      <c r="N419" s="27">
        <v>9</v>
      </c>
      <c r="O419" s="27">
        <v>10</v>
      </c>
      <c r="P419" s="27">
        <v>15</v>
      </c>
      <c r="T419">
        <v>0</v>
      </c>
      <c r="U419" s="29">
        <v>12</v>
      </c>
      <c r="V419" s="29">
        <v>13</v>
      </c>
      <c r="W419" s="29">
        <v>15</v>
      </c>
      <c r="X419" s="30"/>
      <c r="Y419" s="30"/>
      <c r="Z419" s="30"/>
      <c r="AA419" s="30"/>
      <c r="AB419" s="30"/>
      <c r="AC419" s="30"/>
      <c r="AD419" s="30"/>
    </row>
    <row r="420" spans="14:30" ht="15.6" x14ac:dyDescent="0.3">
      <c r="N420" s="27">
        <v>12</v>
      </c>
      <c r="O420" s="27">
        <v>13</v>
      </c>
      <c r="P420" s="27">
        <v>18</v>
      </c>
      <c r="T420">
        <v>0</v>
      </c>
      <c r="U420" s="29">
        <v>16</v>
      </c>
      <c r="V420" s="29">
        <v>8</v>
      </c>
      <c r="W420" s="29">
        <v>18</v>
      </c>
      <c r="X420" s="30"/>
      <c r="Y420" s="30"/>
      <c r="Z420" s="30"/>
      <c r="AA420" s="30"/>
      <c r="AB420" s="30"/>
      <c r="AC420" s="30"/>
      <c r="AD420" s="30"/>
    </row>
    <row r="421" spans="14:30" ht="15.6" x14ac:dyDescent="0.3">
      <c r="N421" s="27">
        <v>16</v>
      </c>
      <c r="O421" s="27">
        <v>13</v>
      </c>
      <c r="P421" s="27">
        <v>19</v>
      </c>
      <c r="T421">
        <v>0</v>
      </c>
      <c r="U421" s="29">
        <v>13</v>
      </c>
      <c r="V421" s="29">
        <v>8</v>
      </c>
      <c r="W421" s="29">
        <v>19</v>
      </c>
      <c r="X421" s="30"/>
      <c r="Y421" s="30"/>
      <c r="Z421" s="30"/>
      <c r="AA421" s="30"/>
      <c r="AB421" s="30"/>
      <c r="AC421" s="30"/>
      <c r="AD421" s="30"/>
    </row>
    <row r="422" spans="14:30" ht="15.6" x14ac:dyDescent="0.3">
      <c r="N422" s="27">
        <v>13</v>
      </c>
      <c r="O422" s="27">
        <v>8</v>
      </c>
      <c r="P422" s="27">
        <v>11</v>
      </c>
      <c r="T422">
        <v>0</v>
      </c>
      <c r="U422" s="29">
        <v>10</v>
      </c>
      <c r="V422" s="29">
        <v>9</v>
      </c>
      <c r="W422" s="29">
        <v>11</v>
      </c>
      <c r="X422" s="30"/>
      <c r="Y422" s="30"/>
      <c r="Z422" s="30"/>
      <c r="AA422" s="30"/>
      <c r="AB422" s="30"/>
      <c r="AC422" s="30"/>
      <c r="AD422" s="30"/>
    </row>
    <row r="423" spans="14:30" ht="15.6" x14ac:dyDescent="0.3">
      <c r="N423" s="27">
        <v>10</v>
      </c>
      <c r="O423" s="27">
        <v>8</v>
      </c>
      <c r="P423" s="27">
        <v>17</v>
      </c>
      <c r="T423">
        <v>0</v>
      </c>
      <c r="U423" s="29">
        <v>7</v>
      </c>
      <c r="V423" s="29">
        <v>6</v>
      </c>
      <c r="W423" s="29">
        <v>17</v>
      </c>
      <c r="X423" s="30"/>
      <c r="Y423" s="30"/>
      <c r="Z423" s="30"/>
      <c r="AA423" s="30"/>
      <c r="AB423" s="30"/>
      <c r="AC423" s="30"/>
      <c r="AD423" s="30"/>
    </row>
    <row r="424" spans="14:30" ht="15.6" x14ac:dyDescent="0.3">
      <c r="N424" s="27">
        <v>7</v>
      </c>
      <c r="O424" s="27">
        <v>9</v>
      </c>
      <c r="P424" s="27">
        <v>28</v>
      </c>
      <c r="T424">
        <v>0</v>
      </c>
      <c r="U424" s="29">
        <v>15</v>
      </c>
      <c r="V424" s="29">
        <v>11</v>
      </c>
      <c r="W424" s="29">
        <v>28</v>
      </c>
      <c r="X424" s="30"/>
      <c r="Y424" s="30"/>
      <c r="Z424" s="30"/>
      <c r="AA424" s="30"/>
      <c r="AB424" s="30"/>
      <c r="AC424" s="30"/>
      <c r="AD424" s="30"/>
    </row>
    <row r="425" spans="14:30" ht="15.6" x14ac:dyDescent="0.3">
      <c r="N425" s="27">
        <v>15</v>
      </c>
      <c r="O425" s="27">
        <v>6</v>
      </c>
      <c r="P425" s="27">
        <v>22</v>
      </c>
      <c r="T425">
        <v>0</v>
      </c>
      <c r="U425" s="29">
        <v>6</v>
      </c>
      <c r="V425" s="29">
        <v>10</v>
      </c>
      <c r="W425" s="29">
        <v>22</v>
      </c>
      <c r="X425" s="30"/>
      <c r="Y425" s="30"/>
      <c r="Z425" s="30"/>
      <c r="AA425" s="30"/>
      <c r="AB425" s="30"/>
      <c r="AC425" s="30"/>
      <c r="AD425" s="30"/>
    </row>
    <row r="426" spans="14:30" ht="15.6" x14ac:dyDescent="0.3">
      <c r="N426" s="27">
        <v>6</v>
      </c>
      <c r="O426" s="27">
        <v>11</v>
      </c>
      <c r="P426" s="27">
        <v>16</v>
      </c>
      <c r="T426">
        <v>0</v>
      </c>
      <c r="U426" s="29">
        <v>10</v>
      </c>
      <c r="V426" s="29">
        <v>10</v>
      </c>
      <c r="W426" s="29">
        <v>16</v>
      </c>
      <c r="X426" s="30"/>
      <c r="Y426" s="30"/>
      <c r="Z426" s="30"/>
      <c r="AA426" s="30"/>
      <c r="AB426" s="30"/>
      <c r="AC426" s="30"/>
      <c r="AD426" s="30"/>
    </row>
    <row r="427" spans="14:30" ht="15.6" x14ac:dyDescent="0.3">
      <c r="N427" s="27">
        <v>10</v>
      </c>
      <c r="O427" s="27">
        <v>10</v>
      </c>
      <c r="P427" s="27">
        <v>24</v>
      </c>
      <c r="T427">
        <v>0</v>
      </c>
      <c r="U427" s="29">
        <v>13</v>
      </c>
      <c r="V427" s="29">
        <v>11</v>
      </c>
      <c r="W427" s="29">
        <v>24</v>
      </c>
      <c r="X427" s="30"/>
      <c r="Y427" s="30"/>
      <c r="Z427" s="30"/>
      <c r="AA427" s="30"/>
      <c r="AB427" s="30"/>
      <c r="AC427" s="30"/>
      <c r="AD427" s="30"/>
    </row>
    <row r="428" spans="14:30" ht="15.6" x14ac:dyDescent="0.3">
      <c r="N428" s="27">
        <v>13</v>
      </c>
      <c r="O428" s="27">
        <v>10</v>
      </c>
      <c r="P428" s="27">
        <v>8</v>
      </c>
      <c r="T428">
        <v>0</v>
      </c>
      <c r="U428" s="29">
        <v>9</v>
      </c>
      <c r="V428" s="29">
        <v>9</v>
      </c>
      <c r="W428" s="29">
        <v>8</v>
      </c>
      <c r="X428" s="30"/>
      <c r="Y428" s="30"/>
      <c r="Z428" s="30"/>
      <c r="AA428" s="30"/>
      <c r="AB428" s="30"/>
      <c r="AC428" s="30"/>
      <c r="AD428" s="30"/>
    </row>
    <row r="429" spans="14:30" ht="15.6" x14ac:dyDescent="0.3">
      <c r="N429" s="27">
        <v>9</v>
      </c>
      <c r="O429" s="27">
        <v>11</v>
      </c>
      <c r="P429" s="27">
        <v>8</v>
      </c>
      <c r="T429">
        <v>0</v>
      </c>
      <c r="U429" s="29">
        <v>6</v>
      </c>
      <c r="V429" s="29">
        <v>9</v>
      </c>
      <c r="W429" s="29">
        <v>8</v>
      </c>
      <c r="X429" s="30"/>
      <c r="Y429" s="30"/>
      <c r="Z429" s="30"/>
      <c r="AA429" s="30"/>
      <c r="AB429" s="30"/>
      <c r="AC429" s="30"/>
      <c r="AD429" s="30"/>
    </row>
    <row r="430" spans="14:30" ht="15.6" x14ac:dyDescent="0.3">
      <c r="N430" s="27">
        <v>6</v>
      </c>
      <c r="O430" s="27">
        <v>9</v>
      </c>
      <c r="P430" s="27">
        <v>19</v>
      </c>
      <c r="T430">
        <v>0</v>
      </c>
      <c r="U430" s="29">
        <v>14</v>
      </c>
      <c r="V430" s="29">
        <v>11</v>
      </c>
      <c r="W430" s="29">
        <v>19</v>
      </c>
      <c r="X430" s="30"/>
      <c r="Y430" s="30"/>
      <c r="Z430" s="30"/>
      <c r="AA430" s="30"/>
      <c r="AB430" s="30"/>
      <c r="AC430" s="30"/>
      <c r="AD430" s="30"/>
    </row>
    <row r="431" spans="14:30" ht="15.6" x14ac:dyDescent="0.3">
      <c r="N431" s="27">
        <v>14</v>
      </c>
      <c r="O431" s="27">
        <v>9</v>
      </c>
      <c r="P431" s="27">
        <v>24</v>
      </c>
      <c r="T431">
        <v>0</v>
      </c>
      <c r="U431" s="29">
        <v>10</v>
      </c>
      <c r="V431" s="29">
        <v>7</v>
      </c>
      <c r="W431" s="29">
        <v>24</v>
      </c>
      <c r="X431" s="30"/>
      <c r="Y431" s="30"/>
      <c r="Z431" s="30"/>
      <c r="AA431" s="30"/>
      <c r="AB431" s="30"/>
      <c r="AC431" s="30"/>
      <c r="AD431" s="30"/>
    </row>
    <row r="432" spans="14:30" ht="15.6" x14ac:dyDescent="0.3">
      <c r="N432" s="27">
        <v>10</v>
      </c>
      <c r="O432" s="27">
        <v>11</v>
      </c>
      <c r="P432" s="27">
        <v>8</v>
      </c>
      <c r="T432">
        <v>0</v>
      </c>
      <c r="U432" s="29">
        <v>5</v>
      </c>
      <c r="V432" s="29">
        <v>6</v>
      </c>
      <c r="W432" s="29">
        <v>8</v>
      </c>
      <c r="X432" s="30"/>
      <c r="Y432" s="30"/>
      <c r="Z432" s="30"/>
      <c r="AA432" s="30"/>
      <c r="AB432" s="30"/>
      <c r="AC432" s="30"/>
      <c r="AD432" s="30"/>
    </row>
    <row r="433" spans="14:30" ht="15.6" x14ac:dyDescent="0.3">
      <c r="N433" s="27">
        <v>5</v>
      </c>
      <c r="O433" s="27">
        <v>7</v>
      </c>
      <c r="P433" s="27">
        <v>18</v>
      </c>
      <c r="T433">
        <v>0</v>
      </c>
      <c r="U433" s="29">
        <v>8</v>
      </c>
      <c r="V433" s="29">
        <v>12</v>
      </c>
      <c r="W433" s="29">
        <v>18</v>
      </c>
      <c r="X433" s="30"/>
      <c r="Y433" s="30"/>
      <c r="Z433" s="30"/>
      <c r="AA433" s="30"/>
      <c r="AB433" s="30"/>
      <c r="AC433" s="30"/>
      <c r="AD433" s="30"/>
    </row>
    <row r="434" spans="14:30" ht="15.6" x14ac:dyDescent="0.3">
      <c r="N434" s="27">
        <v>8</v>
      </c>
      <c r="O434" s="27">
        <v>6</v>
      </c>
      <c r="P434" s="27">
        <v>11</v>
      </c>
      <c r="T434">
        <v>0</v>
      </c>
      <c r="U434" s="29">
        <v>5</v>
      </c>
      <c r="V434" s="29">
        <v>7</v>
      </c>
      <c r="W434" s="29">
        <v>11</v>
      </c>
      <c r="X434" s="30"/>
      <c r="Y434" s="30"/>
      <c r="Z434" s="30"/>
      <c r="AA434" s="30"/>
      <c r="AB434" s="30"/>
      <c r="AC434" s="30"/>
      <c r="AD434" s="30"/>
    </row>
    <row r="435" spans="14:30" ht="15.6" x14ac:dyDescent="0.3">
      <c r="N435" s="27">
        <v>5</v>
      </c>
      <c r="O435" s="27">
        <v>12</v>
      </c>
      <c r="P435" s="27">
        <v>10</v>
      </c>
      <c r="T435">
        <v>0</v>
      </c>
      <c r="U435" s="29">
        <v>7</v>
      </c>
      <c r="V435" s="29">
        <v>8</v>
      </c>
      <c r="W435" s="29">
        <v>10</v>
      </c>
      <c r="X435" s="30"/>
      <c r="Y435" s="30"/>
      <c r="Z435" s="30"/>
      <c r="AA435" s="30"/>
      <c r="AB435" s="30"/>
      <c r="AC435" s="30"/>
      <c r="AD435" s="30"/>
    </row>
    <row r="436" spans="14:30" ht="15.6" x14ac:dyDescent="0.3">
      <c r="N436" s="27">
        <v>7</v>
      </c>
      <c r="O436" s="27">
        <v>7</v>
      </c>
      <c r="P436" s="27">
        <v>13</v>
      </c>
      <c r="T436">
        <v>0</v>
      </c>
      <c r="U436" s="29">
        <v>12</v>
      </c>
      <c r="V436" s="29">
        <v>8</v>
      </c>
      <c r="W436" s="29">
        <v>13</v>
      </c>
      <c r="X436" s="30"/>
      <c r="Y436" s="30"/>
      <c r="Z436" s="30"/>
      <c r="AA436" s="30"/>
      <c r="AB436" s="30"/>
      <c r="AC436" s="30"/>
      <c r="AD436" s="30"/>
    </row>
    <row r="437" spans="14:30" ht="15.6" x14ac:dyDescent="0.3">
      <c r="N437" s="27">
        <v>12</v>
      </c>
      <c r="O437" s="27">
        <v>8</v>
      </c>
      <c r="P437" s="27">
        <v>8</v>
      </c>
      <c r="T437">
        <v>0</v>
      </c>
      <c r="U437" s="29">
        <v>12</v>
      </c>
      <c r="V437" s="29">
        <v>13</v>
      </c>
      <c r="W437" s="29">
        <v>8</v>
      </c>
      <c r="X437" s="30"/>
      <c r="Y437" s="30"/>
      <c r="Z437" s="30"/>
      <c r="AA437" s="30"/>
      <c r="AB437" s="30"/>
      <c r="AC437" s="30"/>
      <c r="AD437" s="30"/>
    </row>
    <row r="438" spans="14:30" ht="15.6" x14ac:dyDescent="0.3">
      <c r="N438" s="27">
        <v>12</v>
      </c>
      <c r="O438" s="27">
        <v>8</v>
      </c>
      <c r="P438" s="27">
        <v>14</v>
      </c>
      <c r="T438">
        <v>0</v>
      </c>
      <c r="U438" s="29">
        <v>12</v>
      </c>
      <c r="V438" s="29">
        <v>7</v>
      </c>
      <c r="W438" s="29">
        <v>14</v>
      </c>
      <c r="X438" s="30"/>
      <c r="Y438" s="30"/>
      <c r="Z438" s="30"/>
      <c r="AA438" s="30"/>
      <c r="AB438" s="30"/>
      <c r="AC438" s="30"/>
      <c r="AD438" s="30"/>
    </row>
    <row r="439" spans="14:30" ht="15.6" x14ac:dyDescent="0.3">
      <c r="N439" s="27">
        <v>12</v>
      </c>
      <c r="O439" s="27">
        <v>13</v>
      </c>
      <c r="P439" s="27">
        <v>15</v>
      </c>
      <c r="T439">
        <v>0</v>
      </c>
      <c r="U439" s="29">
        <v>8</v>
      </c>
      <c r="V439" s="29">
        <v>12</v>
      </c>
      <c r="W439" s="29">
        <v>15</v>
      </c>
      <c r="X439" s="30"/>
      <c r="Y439" s="30"/>
      <c r="Z439" s="30"/>
      <c r="AA439" s="30"/>
      <c r="AB439" s="30"/>
      <c r="AC439" s="30"/>
      <c r="AD439" s="30"/>
    </row>
    <row r="440" spans="14:30" ht="15.6" x14ac:dyDescent="0.3">
      <c r="N440" s="27">
        <v>8</v>
      </c>
      <c r="O440" s="27">
        <v>7</v>
      </c>
      <c r="P440" s="27">
        <v>13</v>
      </c>
      <c r="T440">
        <v>0</v>
      </c>
      <c r="U440" s="29">
        <v>12</v>
      </c>
      <c r="V440" s="29">
        <v>12</v>
      </c>
      <c r="W440" s="29">
        <v>13</v>
      </c>
      <c r="X440" s="30"/>
      <c r="Y440" s="30"/>
      <c r="Z440" s="30"/>
      <c r="AA440" s="30"/>
      <c r="AB440" s="30"/>
      <c r="AC440" s="30"/>
      <c r="AD440" s="30"/>
    </row>
    <row r="441" spans="14:30" ht="15.6" x14ac:dyDescent="0.3">
      <c r="N441" s="27">
        <v>12</v>
      </c>
      <c r="O441" s="27">
        <v>12</v>
      </c>
      <c r="P441" s="27">
        <v>21</v>
      </c>
      <c r="T441">
        <v>0</v>
      </c>
      <c r="U441" s="29">
        <v>5</v>
      </c>
      <c r="V441" s="29">
        <v>8</v>
      </c>
      <c r="W441" s="29">
        <v>21</v>
      </c>
      <c r="X441" s="30"/>
      <c r="Y441" s="30"/>
      <c r="Z441" s="30"/>
      <c r="AA441" s="30"/>
      <c r="AB441" s="30"/>
      <c r="AC441" s="30"/>
      <c r="AD441" s="30"/>
    </row>
    <row r="442" spans="14:30" ht="15.6" x14ac:dyDescent="0.3">
      <c r="N442" s="27">
        <v>5</v>
      </c>
      <c r="O442" s="27">
        <v>12</v>
      </c>
      <c r="P442" s="27">
        <v>8</v>
      </c>
      <c r="S442" t="s">
        <v>178</v>
      </c>
      <c r="T442">
        <v>0</v>
      </c>
      <c r="U442" s="29">
        <v>5</v>
      </c>
      <c r="V442" s="29">
        <v>11</v>
      </c>
      <c r="W442" s="29">
        <v>8</v>
      </c>
      <c r="X442" s="30"/>
      <c r="Y442" s="30"/>
      <c r="Z442" s="30"/>
      <c r="AA442" s="30"/>
      <c r="AB442" s="30"/>
      <c r="AC442" s="30"/>
      <c r="AD442" s="30"/>
    </row>
    <row r="443" spans="14:30" x14ac:dyDescent="0.3">
      <c r="N443" s="27">
        <v>5</v>
      </c>
      <c r="O443" s="27">
        <v>8</v>
      </c>
      <c r="P443" s="27"/>
      <c r="S443" t="s">
        <v>179</v>
      </c>
      <c r="T443">
        <v>1</v>
      </c>
      <c r="U443">
        <v>9</v>
      </c>
      <c r="V443">
        <v>11</v>
      </c>
      <c r="W443">
        <v>18</v>
      </c>
    </row>
    <row r="444" spans="14:30" x14ac:dyDescent="0.3">
      <c r="N444" s="27"/>
      <c r="O444" s="27">
        <v>11</v>
      </c>
      <c r="P444" s="27"/>
      <c r="T444">
        <v>1</v>
      </c>
      <c r="U444">
        <v>10</v>
      </c>
      <c r="V444">
        <v>8</v>
      </c>
      <c r="W444">
        <v>25</v>
      </c>
    </row>
    <row r="445" spans="14:30" x14ac:dyDescent="0.3">
      <c r="N445" s="27"/>
      <c r="O445" s="27"/>
      <c r="P445" s="27"/>
      <c r="T445">
        <v>1</v>
      </c>
      <c r="U445">
        <v>9</v>
      </c>
      <c r="V445">
        <v>16</v>
      </c>
      <c r="W445">
        <v>11</v>
      </c>
    </row>
    <row r="446" spans="14:30" x14ac:dyDescent="0.3">
      <c r="T446">
        <v>1</v>
      </c>
      <c r="U446">
        <v>8</v>
      </c>
      <c r="V446">
        <v>14</v>
      </c>
      <c r="W446">
        <v>8</v>
      </c>
    </row>
    <row r="447" spans="14:30" x14ac:dyDescent="0.3">
      <c r="T447">
        <v>1</v>
      </c>
      <c r="U447">
        <v>17</v>
      </c>
      <c r="V447">
        <v>11</v>
      </c>
      <c r="W447">
        <v>13</v>
      </c>
    </row>
    <row r="448" spans="14:30" x14ac:dyDescent="0.3">
      <c r="T448">
        <v>1</v>
      </c>
      <c r="U448">
        <v>11</v>
      </c>
      <c r="V448">
        <v>10</v>
      </c>
      <c r="W448">
        <v>20</v>
      </c>
    </row>
    <row r="449" spans="20:23" x14ac:dyDescent="0.3">
      <c r="T449">
        <v>1</v>
      </c>
      <c r="U449">
        <v>13</v>
      </c>
      <c r="V449">
        <v>10</v>
      </c>
      <c r="W449">
        <v>22</v>
      </c>
    </row>
    <row r="450" spans="20:23" x14ac:dyDescent="0.3">
      <c r="T450">
        <v>1</v>
      </c>
      <c r="U450">
        <v>11</v>
      </c>
      <c r="V450">
        <v>15</v>
      </c>
      <c r="W450">
        <v>17</v>
      </c>
    </row>
    <row r="451" spans="20:23" x14ac:dyDescent="0.3">
      <c r="T451">
        <v>1</v>
      </c>
      <c r="U451">
        <v>9</v>
      </c>
      <c r="V451">
        <v>17</v>
      </c>
      <c r="W451">
        <v>17</v>
      </c>
    </row>
    <row r="452" spans="20:23" x14ac:dyDescent="0.3">
      <c r="T452">
        <v>1</v>
      </c>
      <c r="U452">
        <v>5</v>
      </c>
      <c r="V452">
        <v>10</v>
      </c>
      <c r="W452">
        <v>11</v>
      </c>
    </row>
    <row r="453" spans="20:23" x14ac:dyDescent="0.3">
      <c r="T453">
        <v>1</v>
      </c>
      <c r="U453">
        <v>13</v>
      </c>
      <c r="V453">
        <v>10</v>
      </c>
      <c r="W453">
        <v>12</v>
      </c>
    </row>
    <row r="454" spans="20:23" x14ac:dyDescent="0.3">
      <c r="T454">
        <v>1</v>
      </c>
      <c r="U454">
        <v>7</v>
      </c>
      <c r="V454">
        <v>8</v>
      </c>
      <c r="W454">
        <v>17</v>
      </c>
    </row>
    <row r="455" spans="20:23" x14ac:dyDescent="0.3">
      <c r="T455">
        <v>1</v>
      </c>
      <c r="U455">
        <v>16</v>
      </c>
      <c r="V455">
        <v>9</v>
      </c>
      <c r="W455">
        <v>18</v>
      </c>
    </row>
    <row r="456" spans="20:23" x14ac:dyDescent="0.3">
      <c r="T456">
        <v>1</v>
      </c>
      <c r="U456">
        <v>12</v>
      </c>
      <c r="V456">
        <v>10</v>
      </c>
      <c r="W456">
        <v>11</v>
      </c>
    </row>
    <row r="457" spans="20:23" x14ac:dyDescent="0.3">
      <c r="T457">
        <v>1</v>
      </c>
      <c r="U457">
        <v>15</v>
      </c>
      <c r="V457">
        <v>9</v>
      </c>
      <c r="W457">
        <v>8</v>
      </c>
    </row>
    <row r="458" spans="20:23" x14ac:dyDescent="0.3">
      <c r="T458">
        <v>1</v>
      </c>
      <c r="U458">
        <v>7</v>
      </c>
      <c r="V458">
        <v>5</v>
      </c>
      <c r="W458">
        <v>17</v>
      </c>
    </row>
    <row r="459" spans="20:23" x14ac:dyDescent="0.3">
      <c r="T459">
        <v>1</v>
      </c>
      <c r="U459">
        <v>6</v>
      </c>
      <c r="V459">
        <v>6</v>
      </c>
      <c r="W459">
        <v>13</v>
      </c>
    </row>
    <row r="460" spans="20:23" x14ac:dyDescent="0.3">
      <c r="T460">
        <v>1</v>
      </c>
      <c r="U460">
        <v>10</v>
      </c>
      <c r="V460">
        <v>11</v>
      </c>
      <c r="W460">
        <v>24</v>
      </c>
    </row>
    <row r="461" spans="20:23" x14ac:dyDescent="0.3">
      <c r="T461">
        <v>1</v>
      </c>
      <c r="U461">
        <v>9</v>
      </c>
      <c r="V461">
        <v>12</v>
      </c>
      <c r="W461">
        <v>24</v>
      </c>
    </row>
    <row r="462" spans="20:23" x14ac:dyDescent="0.3">
      <c r="T462">
        <v>1</v>
      </c>
      <c r="U462">
        <v>10</v>
      </c>
      <c r="V462">
        <v>13</v>
      </c>
      <c r="W462">
        <v>26</v>
      </c>
    </row>
    <row r="463" spans="20:23" x14ac:dyDescent="0.3">
      <c r="T463">
        <v>1</v>
      </c>
      <c r="U463">
        <v>11</v>
      </c>
      <c r="V463">
        <v>8</v>
      </c>
      <c r="W463">
        <v>27</v>
      </c>
    </row>
    <row r="464" spans="20:23" x14ac:dyDescent="0.3">
      <c r="T464">
        <v>1</v>
      </c>
      <c r="U464">
        <v>13</v>
      </c>
      <c r="V464">
        <v>9</v>
      </c>
      <c r="W464">
        <v>27</v>
      </c>
    </row>
    <row r="465" spans="20:23" x14ac:dyDescent="0.3">
      <c r="T465">
        <v>1</v>
      </c>
      <c r="U465">
        <v>9</v>
      </c>
      <c r="V465">
        <v>6</v>
      </c>
      <c r="W465">
        <v>22</v>
      </c>
    </row>
    <row r="466" spans="20:23" x14ac:dyDescent="0.3">
      <c r="T466">
        <v>1</v>
      </c>
      <c r="U466">
        <v>10</v>
      </c>
      <c r="V466">
        <v>10</v>
      </c>
      <c r="W466">
        <v>15</v>
      </c>
    </row>
    <row r="467" spans="20:23" x14ac:dyDescent="0.3">
      <c r="T467">
        <v>1</v>
      </c>
      <c r="U467">
        <v>14</v>
      </c>
      <c r="V467">
        <v>11</v>
      </c>
      <c r="W467">
        <v>20</v>
      </c>
    </row>
    <row r="468" spans="20:23" x14ac:dyDescent="0.3">
      <c r="T468">
        <v>1</v>
      </c>
      <c r="U468">
        <v>13</v>
      </c>
      <c r="V468">
        <v>9</v>
      </c>
      <c r="W468">
        <v>8</v>
      </c>
    </row>
    <row r="469" spans="20:23" x14ac:dyDescent="0.3">
      <c r="T469">
        <v>1</v>
      </c>
      <c r="U469">
        <v>11</v>
      </c>
      <c r="V469">
        <v>13</v>
      </c>
      <c r="W469">
        <v>14</v>
      </c>
    </row>
    <row r="470" spans="20:23" x14ac:dyDescent="0.3">
      <c r="T470">
        <v>1</v>
      </c>
      <c r="U470">
        <v>5</v>
      </c>
      <c r="V470">
        <v>5</v>
      </c>
      <c r="W470">
        <v>10</v>
      </c>
    </row>
    <row r="471" spans="20:23" x14ac:dyDescent="0.3">
      <c r="T471">
        <v>1</v>
      </c>
      <c r="U471">
        <v>8</v>
      </c>
      <c r="V471">
        <v>10</v>
      </c>
      <c r="W471">
        <v>20</v>
      </c>
    </row>
    <row r="472" spans="20:23" x14ac:dyDescent="0.3">
      <c r="T472">
        <v>1</v>
      </c>
      <c r="U472">
        <v>9</v>
      </c>
      <c r="V472">
        <v>10</v>
      </c>
      <c r="W472">
        <v>14</v>
      </c>
    </row>
    <row r="473" spans="20:23" x14ac:dyDescent="0.3">
      <c r="T473">
        <v>1</v>
      </c>
      <c r="U473">
        <v>7</v>
      </c>
      <c r="V473">
        <v>11</v>
      </c>
      <c r="W473">
        <v>11</v>
      </c>
    </row>
    <row r="474" spans="20:23" x14ac:dyDescent="0.3">
      <c r="T474">
        <v>1</v>
      </c>
      <c r="U474">
        <v>13</v>
      </c>
      <c r="V474">
        <v>10</v>
      </c>
      <c r="W474">
        <v>32</v>
      </c>
    </row>
    <row r="475" spans="20:23" x14ac:dyDescent="0.3">
      <c r="T475">
        <v>1</v>
      </c>
      <c r="U475">
        <v>11</v>
      </c>
      <c r="V475">
        <v>14</v>
      </c>
      <c r="W475">
        <v>12</v>
      </c>
    </row>
    <row r="476" spans="20:23" x14ac:dyDescent="0.3">
      <c r="T476">
        <v>1</v>
      </c>
      <c r="U476">
        <v>11</v>
      </c>
      <c r="V476">
        <v>10</v>
      </c>
      <c r="W476">
        <v>23</v>
      </c>
    </row>
    <row r="477" spans="20:23" x14ac:dyDescent="0.3">
      <c r="T477">
        <v>1</v>
      </c>
      <c r="U477">
        <v>14</v>
      </c>
      <c r="V477">
        <v>12</v>
      </c>
      <c r="W477">
        <v>15</v>
      </c>
    </row>
    <row r="478" spans="20:23" x14ac:dyDescent="0.3">
      <c r="T478">
        <v>1</v>
      </c>
      <c r="U478">
        <v>10</v>
      </c>
      <c r="V478">
        <v>8</v>
      </c>
      <c r="W478">
        <v>12</v>
      </c>
    </row>
    <row r="479" spans="20:23" x14ac:dyDescent="0.3">
      <c r="T479">
        <v>1</v>
      </c>
      <c r="U479">
        <v>5</v>
      </c>
      <c r="V479">
        <v>9</v>
      </c>
      <c r="W479">
        <v>19</v>
      </c>
    </row>
    <row r="480" spans="20:23" x14ac:dyDescent="0.3">
      <c r="T480">
        <v>1</v>
      </c>
      <c r="U480">
        <v>20</v>
      </c>
      <c r="V480">
        <v>20</v>
      </c>
      <c r="W480">
        <v>24</v>
      </c>
    </row>
    <row r="481" spans="20:23" x14ac:dyDescent="0.3">
      <c r="T481">
        <v>1</v>
      </c>
      <c r="U481">
        <v>15</v>
      </c>
      <c r="V481">
        <v>15</v>
      </c>
      <c r="W481">
        <v>16</v>
      </c>
    </row>
    <row r="482" spans="20:23" x14ac:dyDescent="0.3">
      <c r="T482">
        <v>1</v>
      </c>
      <c r="U482">
        <v>6</v>
      </c>
      <c r="V482">
        <v>9</v>
      </c>
      <c r="W482">
        <v>12</v>
      </c>
    </row>
    <row r="483" spans="20:23" x14ac:dyDescent="0.3">
      <c r="T483">
        <v>1</v>
      </c>
      <c r="U483">
        <v>13</v>
      </c>
      <c r="V483">
        <v>11</v>
      </c>
      <c r="W483">
        <v>16</v>
      </c>
    </row>
    <row r="484" spans="20:23" x14ac:dyDescent="0.3">
      <c r="T484">
        <v>1</v>
      </c>
      <c r="U484">
        <v>5</v>
      </c>
      <c r="V484">
        <v>5</v>
      </c>
      <c r="W484">
        <v>15</v>
      </c>
    </row>
    <row r="485" spans="20:23" x14ac:dyDescent="0.3">
      <c r="T485">
        <v>1</v>
      </c>
      <c r="U485">
        <v>12</v>
      </c>
      <c r="V485">
        <v>11</v>
      </c>
      <c r="W485">
        <v>8</v>
      </c>
    </row>
    <row r="486" spans="20:23" x14ac:dyDescent="0.3">
      <c r="T486">
        <v>1</v>
      </c>
      <c r="U486">
        <v>5</v>
      </c>
      <c r="V486">
        <v>8</v>
      </c>
      <c r="W486">
        <v>8</v>
      </c>
    </row>
    <row r="487" spans="20:23" x14ac:dyDescent="0.3">
      <c r="T487">
        <v>1</v>
      </c>
      <c r="U487">
        <v>6</v>
      </c>
      <c r="V487">
        <v>8</v>
      </c>
      <c r="W487">
        <v>11</v>
      </c>
    </row>
    <row r="488" spans="20:23" x14ac:dyDescent="0.3">
      <c r="T488">
        <v>1</v>
      </c>
      <c r="U488">
        <v>11</v>
      </c>
      <c r="V488">
        <v>14</v>
      </c>
      <c r="W488">
        <v>10</v>
      </c>
    </row>
    <row r="489" spans="20:23" x14ac:dyDescent="0.3">
      <c r="T489">
        <v>1</v>
      </c>
      <c r="U489">
        <v>7</v>
      </c>
      <c r="V489">
        <v>12</v>
      </c>
      <c r="W489">
        <v>9</v>
      </c>
    </row>
    <row r="490" spans="20:23" x14ac:dyDescent="0.3">
      <c r="T490">
        <v>1</v>
      </c>
      <c r="U490">
        <v>8</v>
      </c>
      <c r="V490">
        <v>13</v>
      </c>
      <c r="W490">
        <v>9</v>
      </c>
    </row>
    <row r="491" spans="20:23" x14ac:dyDescent="0.3">
      <c r="T491">
        <v>1</v>
      </c>
      <c r="U491">
        <v>10</v>
      </c>
      <c r="V491">
        <v>5</v>
      </c>
      <c r="W491">
        <v>11</v>
      </c>
    </row>
    <row r="492" spans="20:23" x14ac:dyDescent="0.3">
      <c r="T492">
        <v>1</v>
      </c>
      <c r="U492">
        <v>9</v>
      </c>
      <c r="V492">
        <v>11</v>
      </c>
      <c r="W492">
        <v>21</v>
      </c>
    </row>
    <row r="493" spans="20:23" x14ac:dyDescent="0.3">
      <c r="T493">
        <v>1</v>
      </c>
      <c r="U493">
        <v>8</v>
      </c>
      <c r="V493">
        <v>6</v>
      </c>
      <c r="W493">
        <v>11</v>
      </c>
    </row>
    <row r="494" spans="20:23" x14ac:dyDescent="0.3">
      <c r="T494">
        <v>1</v>
      </c>
      <c r="U494">
        <v>11</v>
      </c>
      <c r="V494">
        <v>13</v>
      </c>
      <c r="W494">
        <v>15</v>
      </c>
    </row>
    <row r="495" spans="20:23" x14ac:dyDescent="0.3">
      <c r="T495">
        <v>1</v>
      </c>
      <c r="U495">
        <v>6</v>
      </c>
      <c r="V495">
        <v>12</v>
      </c>
      <c r="W495">
        <v>8</v>
      </c>
    </row>
    <row r="496" spans="20:23" x14ac:dyDescent="0.3">
      <c r="T496">
        <v>1</v>
      </c>
      <c r="U496">
        <v>17</v>
      </c>
      <c r="V496">
        <v>6</v>
      </c>
      <c r="W496">
        <v>16</v>
      </c>
    </row>
    <row r="497" spans="20:23" x14ac:dyDescent="0.3">
      <c r="T497">
        <v>1</v>
      </c>
      <c r="U497">
        <v>9</v>
      </c>
      <c r="V497">
        <v>11</v>
      </c>
      <c r="W497">
        <v>18</v>
      </c>
    </row>
    <row r="498" spans="20:23" x14ac:dyDescent="0.3">
      <c r="T498">
        <v>1</v>
      </c>
      <c r="U498">
        <v>14</v>
      </c>
      <c r="V498">
        <v>11</v>
      </c>
      <c r="W498">
        <v>16</v>
      </c>
    </row>
    <row r="499" spans="20:23" x14ac:dyDescent="0.3">
      <c r="T499">
        <v>1</v>
      </c>
      <c r="U499">
        <v>11</v>
      </c>
      <c r="V499">
        <v>10</v>
      </c>
      <c r="W499">
        <v>20</v>
      </c>
    </row>
    <row r="500" spans="20:23" x14ac:dyDescent="0.3">
      <c r="T500">
        <v>1</v>
      </c>
      <c r="U500">
        <v>12</v>
      </c>
      <c r="V500">
        <v>10</v>
      </c>
      <c r="W500">
        <v>10</v>
      </c>
    </row>
    <row r="501" spans="20:23" x14ac:dyDescent="0.3">
      <c r="T501">
        <v>1</v>
      </c>
      <c r="U501">
        <v>14</v>
      </c>
      <c r="V501">
        <v>7</v>
      </c>
      <c r="W501">
        <v>8</v>
      </c>
    </row>
    <row r="502" spans="20:23" x14ac:dyDescent="0.3">
      <c r="T502">
        <v>1</v>
      </c>
      <c r="U502">
        <v>8</v>
      </c>
      <c r="V502">
        <v>7</v>
      </c>
      <c r="W502">
        <v>12</v>
      </c>
    </row>
    <row r="503" spans="20:23" x14ac:dyDescent="0.3">
      <c r="T503">
        <v>1</v>
      </c>
      <c r="U503">
        <v>10</v>
      </c>
      <c r="V503">
        <v>9</v>
      </c>
      <c r="W503">
        <v>19</v>
      </c>
    </row>
    <row r="504" spans="20:23" x14ac:dyDescent="0.3">
      <c r="T504">
        <v>1</v>
      </c>
      <c r="U504">
        <v>10</v>
      </c>
      <c r="V504">
        <v>9</v>
      </c>
      <c r="W504">
        <v>21</v>
      </c>
    </row>
    <row r="505" spans="20:23" x14ac:dyDescent="0.3">
      <c r="T505">
        <v>1</v>
      </c>
      <c r="U505">
        <v>7</v>
      </c>
      <c r="V505">
        <v>15</v>
      </c>
      <c r="W505">
        <v>18</v>
      </c>
    </row>
    <row r="506" spans="20:23" x14ac:dyDescent="0.3">
      <c r="T506">
        <v>1</v>
      </c>
      <c r="U506">
        <v>15</v>
      </c>
      <c r="V506">
        <v>10</v>
      </c>
      <c r="W506">
        <v>10</v>
      </c>
    </row>
    <row r="507" spans="20:23" x14ac:dyDescent="0.3">
      <c r="T507">
        <v>1</v>
      </c>
      <c r="U507">
        <v>11</v>
      </c>
      <c r="V507">
        <v>12</v>
      </c>
      <c r="W507">
        <v>15</v>
      </c>
    </row>
    <row r="508" spans="20:23" x14ac:dyDescent="0.3">
      <c r="T508">
        <v>1</v>
      </c>
      <c r="U508">
        <v>10</v>
      </c>
      <c r="V508">
        <v>8</v>
      </c>
      <c r="W508">
        <v>12</v>
      </c>
    </row>
    <row r="509" spans="20:23" x14ac:dyDescent="0.3">
      <c r="T509">
        <v>1</v>
      </c>
      <c r="U509">
        <v>9</v>
      </c>
      <c r="V509">
        <v>10</v>
      </c>
      <c r="W509">
        <v>13</v>
      </c>
    </row>
    <row r="510" spans="20:23" x14ac:dyDescent="0.3">
      <c r="T510">
        <v>1</v>
      </c>
      <c r="U510">
        <v>14</v>
      </c>
      <c r="V510">
        <v>11</v>
      </c>
      <c r="W510">
        <v>13</v>
      </c>
    </row>
    <row r="511" spans="20:23" x14ac:dyDescent="0.3">
      <c r="T511">
        <v>1</v>
      </c>
      <c r="U511">
        <v>12</v>
      </c>
      <c r="V511">
        <v>11</v>
      </c>
      <c r="W511">
        <v>10</v>
      </c>
    </row>
    <row r="512" spans="20:23" x14ac:dyDescent="0.3">
      <c r="T512">
        <v>1</v>
      </c>
      <c r="U512">
        <v>12</v>
      </c>
      <c r="V512">
        <v>12</v>
      </c>
      <c r="W512">
        <v>9</v>
      </c>
    </row>
    <row r="513" spans="20:23" x14ac:dyDescent="0.3">
      <c r="T513">
        <v>1</v>
      </c>
      <c r="U513">
        <v>9</v>
      </c>
      <c r="V513">
        <v>11</v>
      </c>
      <c r="W513">
        <v>12</v>
      </c>
    </row>
    <row r="514" spans="20:23" x14ac:dyDescent="0.3">
      <c r="T514">
        <v>1</v>
      </c>
      <c r="U514">
        <v>5</v>
      </c>
      <c r="V514">
        <v>8</v>
      </c>
      <c r="W514">
        <v>24</v>
      </c>
    </row>
    <row r="515" spans="20:23" x14ac:dyDescent="0.3">
      <c r="T515">
        <v>1</v>
      </c>
      <c r="U515">
        <v>15</v>
      </c>
      <c r="V515">
        <v>15</v>
      </c>
      <c r="W515">
        <v>17</v>
      </c>
    </row>
    <row r="516" spans="20:23" x14ac:dyDescent="0.3">
      <c r="T516">
        <v>1</v>
      </c>
      <c r="U516">
        <v>10</v>
      </c>
      <c r="V516">
        <v>9</v>
      </c>
      <c r="W516">
        <v>23</v>
      </c>
    </row>
    <row r="517" spans="20:23" x14ac:dyDescent="0.3">
      <c r="T517">
        <v>1</v>
      </c>
      <c r="U517">
        <v>14</v>
      </c>
      <c r="V517">
        <v>12</v>
      </c>
      <c r="W517">
        <v>8</v>
      </c>
    </row>
    <row r="518" spans="20:23" x14ac:dyDescent="0.3">
      <c r="T518">
        <v>1</v>
      </c>
      <c r="U518">
        <v>5</v>
      </c>
      <c r="V518">
        <v>9</v>
      </c>
      <c r="W518">
        <v>12</v>
      </c>
    </row>
    <row r="519" spans="20:23" x14ac:dyDescent="0.3">
      <c r="T519">
        <v>1</v>
      </c>
      <c r="U519">
        <v>10</v>
      </c>
      <c r="V519">
        <v>9</v>
      </c>
      <c r="W519">
        <v>19</v>
      </c>
    </row>
    <row r="520" spans="20:23" x14ac:dyDescent="0.3">
      <c r="T520">
        <v>1</v>
      </c>
      <c r="U520">
        <v>7</v>
      </c>
      <c r="V520">
        <v>10</v>
      </c>
      <c r="W520">
        <v>12</v>
      </c>
    </row>
    <row r="521" spans="20:23" x14ac:dyDescent="0.3">
      <c r="T521">
        <v>1</v>
      </c>
      <c r="U521">
        <v>7</v>
      </c>
      <c r="V521">
        <v>5</v>
      </c>
      <c r="W521">
        <v>11</v>
      </c>
    </row>
    <row r="522" spans="20:23" x14ac:dyDescent="0.3">
      <c r="T522">
        <v>1</v>
      </c>
      <c r="U522">
        <v>10</v>
      </c>
      <c r="V522">
        <v>10</v>
      </c>
      <c r="W522">
        <v>24</v>
      </c>
    </row>
    <row r="523" spans="20:23" x14ac:dyDescent="0.3">
      <c r="T523">
        <v>1</v>
      </c>
      <c r="U523">
        <v>8</v>
      </c>
      <c r="V523">
        <v>9</v>
      </c>
      <c r="W523">
        <v>10</v>
      </c>
    </row>
    <row r="524" spans="20:23" x14ac:dyDescent="0.3">
      <c r="T524">
        <v>1</v>
      </c>
      <c r="U524">
        <v>8</v>
      </c>
      <c r="V524">
        <v>7</v>
      </c>
      <c r="W524">
        <v>18</v>
      </c>
    </row>
    <row r="525" spans="20:23" x14ac:dyDescent="0.3">
      <c r="T525">
        <v>1</v>
      </c>
      <c r="U525">
        <v>6</v>
      </c>
      <c r="V525">
        <v>10</v>
      </c>
      <c r="W525">
        <v>8</v>
      </c>
    </row>
    <row r="526" spans="20:23" x14ac:dyDescent="0.3">
      <c r="T526">
        <v>1</v>
      </c>
      <c r="U526">
        <v>12</v>
      </c>
      <c r="V526">
        <v>11</v>
      </c>
      <c r="W526">
        <v>23</v>
      </c>
    </row>
    <row r="527" spans="20:23" x14ac:dyDescent="0.3">
      <c r="T527">
        <v>1</v>
      </c>
      <c r="U527">
        <v>19</v>
      </c>
      <c r="V527">
        <v>14</v>
      </c>
      <c r="W527">
        <v>10</v>
      </c>
    </row>
    <row r="528" spans="20:23" x14ac:dyDescent="0.3">
      <c r="T528">
        <v>1</v>
      </c>
      <c r="U528">
        <v>13</v>
      </c>
      <c r="V528">
        <v>12</v>
      </c>
      <c r="W528">
        <v>24</v>
      </c>
    </row>
    <row r="529" spans="20:23" x14ac:dyDescent="0.3">
      <c r="T529">
        <v>1</v>
      </c>
      <c r="U529">
        <v>17</v>
      </c>
      <c r="V529">
        <v>9</v>
      </c>
      <c r="W529">
        <v>16</v>
      </c>
    </row>
    <row r="530" spans="20:23" x14ac:dyDescent="0.3">
      <c r="T530">
        <v>1</v>
      </c>
      <c r="U530">
        <v>12</v>
      </c>
      <c r="V530">
        <v>9</v>
      </c>
      <c r="W530">
        <v>12</v>
      </c>
    </row>
    <row r="531" spans="20:23" x14ac:dyDescent="0.3">
      <c r="T531">
        <v>1</v>
      </c>
      <c r="U531">
        <v>13</v>
      </c>
      <c r="V531">
        <v>10</v>
      </c>
      <c r="W531">
        <v>10</v>
      </c>
    </row>
    <row r="532" spans="20:23" x14ac:dyDescent="0.3">
      <c r="T532">
        <v>1</v>
      </c>
      <c r="U532">
        <v>11</v>
      </c>
      <c r="V532">
        <v>9</v>
      </c>
      <c r="W532">
        <v>10</v>
      </c>
    </row>
    <row r="533" spans="20:23" x14ac:dyDescent="0.3">
      <c r="T533">
        <v>1</v>
      </c>
      <c r="U533">
        <v>17</v>
      </c>
      <c r="V533">
        <v>10</v>
      </c>
      <c r="W533">
        <v>29</v>
      </c>
    </row>
    <row r="534" spans="20:23" x14ac:dyDescent="0.3">
      <c r="T534">
        <v>1</v>
      </c>
      <c r="U534">
        <v>7</v>
      </c>
      <c r="V534">
        <v>11</v>
      </c>
      <c r="W534">
        <v>13</v>
      </c>
    </row>
    <row r="535" spans="20:23" x14ac:dyDescent="0.3">
      <c r="T535">
        <v>1</v>
      </c>
      <c r="U535">
        <v>7</v>
      </c>
      <c r="V535">
        <v>15</v>
      </c>
      <c r="W535">
        <v>21</v>
      </c>
    </row>
    <row r="536" spans="20:23" x14ac:dyDescent="0.3">
      <c r="T536">
        <v>1</v>
      </c>
      <c r="U536">
        <v>11</v>
      </c>
      <c r="V536">
        <v>11</v>
      </c>
      <c r="W536">
        <v>20</v>
      </c>
    </row>
    <row r="537" spans="20:23" x14ac:dyDescent="0.3">
      <c r="T537">
        <v>1</v>
      </c>
      <c r="U537">
        <v>12</v>
      </c>
      <c r="V537">
        <v>13</v>
      </c>
      <c r="W537">
        <v>16</v>
      </c>
    </row>
    <row r="538" spans="20:23" x14ac:dyDescent="0.3">
      <c r="T538">
        <v>1</v>
      </c>
      <c r="U538">
        <v>14</v>
      </c>
      <c r="V538">
        <v>12</v>
      </c>
      <c r="W538">
        <v>20</v>
      </c>
    </row>
    <row r="539" spans="20:23" x14ac:dyDescent="0.3">
      <c r="T539">
        <v>1</v>
      </c>
      <c r="U539">
        <v>6</v>
      </c>
      <c r="V539">
        <v>19</v>
      </c>
      <c r="W539">
        <v>13</v>
      </c>
    </row>
    <row r="540" spans="20:23" x14ac:dyDescent="0.3">
      <c r="T540">
        <v>1</v>
      </c>
      <c r="U540">
        <v>9</v>
      </c>
      <c r="V540">
        <v>9</v>
      </c>
      <c r="W540">
        <v>23</v>
      </c>
    </row>
    <row r="541" spans="20:23" x14ac:dyDescent="0.3">
      <c r="T541">
        <v>1</v>
      </c>
      <c r="U541">
        <v>13</v>
      </c>
      <c r="V541">
        <v>7</v>
      </c>
      <c r="W541">
        <v>23</v>
      </c>
    </row>
    <row r="542" spans="20:23" x14ac:dyDescent="0.3">
      <c r="T542">
        <v>1</v>
      </c>
      <c r="U542">
        <v>14</v>
      </c>
      <c r="V542">
        <v>13</v>
      </c>
      <c r="W542">
        <v>15</v>
      </c>
    </row>
    <row r="543" spans="20:23" x14ac:dyDescent="0.3">
      <c r="T543">
        <v>1</v>
      </c>
      <c r="U543">
        <v>7</v>
      </c>
      <c r="V543">
        <v>15</v>
      </c>
      <c r="W543">
        <v>32</v>
      </c>
    </row>
    <row r="544" spans="20:23" x14ac:dyDescent="0.3">
      <c r="T544">
        <v>1</v>
      </c>
      <c r="U544">
        <v>20</v>
      </c>
      <c r="V544">
        <v>20</v>
      </c>
      <c r="W544">
        <v>16</v>
      </c>
    </row>
    <row r="545" spans="20:23" x14ac:dyDescent="0.3">
      <c r="T545">
        <v>1</v>
      </c>
      <c r="U545">
        <v>14</v>
      </c>
      <c r="V545">
        <v>10</v>
      </c>
      <c r="W545">
        <v>9</v>
      </c>
    </row>
    <row r="546" spans="20:23" x14ac:dyDescent="0.3">
      <c r="T546">
        <v>1</v>
      </c>
      <c r="U546">
        <v>9</v>
      </c>
      <c r="V546">
        <v>13</v>
      </c>
      <c r="W546">
        <v>26</v>
      </c>
    </row>
    <row r="547" spans="20:23" x14ac:dyDescent="0.3">
      <c r="T547">
        <v>1</v>
      </c>
      <c r="U547">
        <v>12</v>
      </c>
      <c r="V547">
        <v>13</v>
      </c>
      <c r="W547">
        <v>15</v>
      </c>
    </row>
    <row r="548" spans="20:23" x14ac:dyDescent="0.3">
      <c r="T548">
        <v>1</v>
      </c>
      <c r="U548">
        <v>16</v>
      </c>
      <c r="V548">
        <v>8</v>
      </c>
      <c r="W548">
        <v>18</v>
      </c>
    </row>
    <row r="549" spans="20:23" x14ac:dyDescent="0.3">
      <c r="T549">
        <v>1</v>
      </c>
      <c r="U549">
        <v>13</v>
      </c>
      <c r="V549">
        <v>8</v>
      </c>
      <c r="W549">
        <v>19</v>
      </c>
    </row>
    <row r="550" spans="20:23" x14ac:dyDescent="0.3">
      <c r="T550">
        <v>1</v>
      </c>
      <c r="U550">
        <v>10</v>
      </c>
      <c r="V550">
        <v>9</v>
      </c>
      <c r="W550">
        <v>11</v>
      </c>
    </row>
    <row r="551" spans="20:23" x14ac:dyDescent="0.3">
      <c r="T551">
        <v>1</v>
      </c>
      <c r="U551">
        <v>7</v>
      </c>
      <c r="V551">
        <v>6</v>
      </c>
      <c r="W551">
        <v>17</v>
      </c>
    </row>
    <row r="552" spans="20:23" x14ac:dyDescent="0.3">
      <c r="T552">
        <v>1</v>
      </c>
      <c r="U552">
        <v>15</v>
      </c>
      <c r="V552">
        <v>11</v>
      </c>
      <c r="W552">
        <v>28</v>
      </c>
    </row>
    <row r="553" spans="20:23" x14ac:dyDescent="0.3">
      <c r="T553">
        <v>1</v>
      </c>
      <c r="U553">
        <v>6</v>
      </c>
      <c r="V553">
        <v>10</v>
      </c>
      <c r="W553">
        <v>22</v>
      </c>
    </row>
    <row r="554" spans="20:23" x14ac:dyDescent="0.3">
      <c r="T554">
        <v>1</v>
      </c>
      <c r="U554">
        <v>10</v>
      </c>
      <c r="V554">
        <v>10</v>
      </c>
      <c r="W554">
        <v>16</v>
      </c>
    </row>
    <row r="555" spans="20:23" x14ac:dyDescent="0.3">
      <c r="T555">
        <v>1</v>
      </c>
      <c r="U555">
        <v>13</v>
      </c>
      <c r="V555">
        <v>11</v>
      </c>
      <c r="W555">
        <v>24</v>
      </c>
    </row>
    <row r="556" spans="20:23" x14ac:dyDescent="0.3">
      <c r="T556">
        <v>1</v>
      </c>
      <c r="U556">
        <v>9</v>
      </c>
      <c r="V556">
        <v>9</v>
      </c>
      <c r="W556">
        <v>8</v>
      </c>
    </row>
    <row r="557" spans="20:23" x14ac:dyDescent="0.3">
      <c r="T557">
        <v>1</v>
      </c>
      <c r="U557">
        <v>6</v>
      </c>
      <c r="V557">
        <v>9</v>
      </c>
      <c r="W557">
        <v>8</v>
      </c>
    </row>
    <row r="558" spans="20:23" x14ac:dyDescent="0.3">
      <c r="T558">
        <v>1</v>
      </c>
      <c r="U558">
        <v>14</v>
      </c>
      <c r="V558">
        <v>11</v>
      </c>
      <c r="W558">
        <v>19</v>
      </c>
    </row>
    <row r="559" spans="20:23" x14ac:dyDescent="0.3">
      <c r="T559">
        <v>1</v>
      </c>
      <c r="U559">
        <v>10</v>
      </c>
      <c r="V559">
        <v>7</v>
      </c>
      <c r="W559">
        <v>24</v>
      </c>
    </row>
    <row r="560" spans="20:23" x14ac:dyDescent="0.3">
      <c r="T560">
        <v>1</v>
      </c>
      <c r="U560">
        <v>5</v>
      </c>
      <c r="V560">
        <v>6</v>
      </c>
      <c r="W560">
        <v>8</v>
      </c>
    </row>
    <row r="561" spans="20:23" x14ac:dyDescent="0.3">
      <c r="T561">
        <v>1</v>
      </c>
      <c r="U561">
        <v>8</v>
      </c>
      <c r="V561">
        <v>12</v>
      </c>
      <c r="W561">
        <v>18</v>
      </c>
    </row>
    <row r="562" spans="20:23" x14ac:dyDescent="0.3">
      <c r="T562">
        <v>1</v>
      </c>
      <c r="U562">
        <v>5</v>
      </c>
      <c r="V562">
        <v>7</v>
      </c>
      <c r="W562">
        <v>11</v>
      </c>
    </row>
    <row r="563" spans="20:23" x14ac:dyDescent="0.3">
      <c r="T563">
        <v>1</v>
      </c>
      <c r="U563">
        <v>7</v>
      </c>
      <c r="V563">
        <v>8</v>
      </c>
      <c r="W563">
        <v>10</v>
      </c>
    </row>
    <row r="564" spans="20:23" x14ac:dyDescent="0.3">
      <c r="T564">
        <v>1</v>
      </c>
      <c r="U564">
        <v>12</v>
      </c>
      <c r="V564">
        <v>8</v>
      </c>
      <c r="W564">
        <v>13</v>
      </c>
    </row>
    <row r="565" spans="20:23" x14ac:dyDescent="0.3">
      <c r="T565">
        <v>1</v>
      </c>
      <c r="U565">
        <v>12</v>
      </c>
      <c r="V565">
        <v>13</v>
      </c>
      <c r="W565">
        <v>8</v>
      </c>
    </row>
    <row r="566" spans="20:23" x14ac:dyDescent="0.3">
      <c r="T566">
        <v>1</v>
      </c>
      <c r="U566">
        <v>12</v>
      </c>
      <c r="V566">
        <v>7</v>
      </c>
      <c r="W566">
        <v>14</v>
      </c>
    </row>
    <row r="567" spans="20:23" x14ac:dyDescent="0.3">
      <c r="T567">
        <v>1</v>
      </c>
      <c r="U567">
        <v>8</v>
      </c>
      <c r="V567">
        <v>12</v>
      </c>
      <c r="W567">
        <v>15</v>
      </c>
    </row>
    <row r="568" spans="20:23" x14ac:dyDescent="0.3">
      <c r="T568">
        <v>1</v>
      </c>
      <c r="U568">
        <v>12</v>
      </c>
      <c r="V568">
        <v>12</v>
      </c>
      <c r="W568">
        <v>13</v>
      </c>
    </row>
    <row r="569" spans="20:23" x14ac:dyDescent="0.3">
      <c r="T569">
        <v>1</v>
      </c>
      <c r="U569">
        <v>5</v>
      </c>
      <c r="V569">
        <v>8</v>
      </c>
      <c r="W569">
        <v>21</v>
      </c>
    </row>
    <row r="570" spans="20:23" x14ac:dyDescent="0.3">
      <c r="T570">
        <v>1</v>
      </c>
      <c r="U570">
        <v>5</v>
      </c>
      <c r="V570">
        <v>11</v>
      </c>
      <c r="W570">
        <v>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7"/>
  <sheetViews>
    <sheetView tabSelected="1" topLeftCell="I1" workbookViewId="0">
      <selection activeCell="B7" sqref="B7"/>
    </sheetView>
  </sheetViews>
  <sheetFormatPr defaultRowHeight="14.4" x14ac:dyDescent="0.3"/>
  <sheetData>
    <row r="1" spans="1:3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141</v>
      </c>
      <c r="Z1">
        <f>AVERAGE(X:X)</f>
        <v>38.598654708520179</v>
      </c>
      <c r="AA1" t="s">
        <v>140</v>
      </c>
      <c r="AB1">
        <f>_xlfn.STDEV.S(X:X)</f>
        <v>10.490997659612214</v>
      </c>
      <c r="AD1">
        <f>MAX(X:X)</f>
        <v>72</v>
      </c>
      <c r="AE1">
        <f>MIN(X:X)</f>
        <v>18</v>
      </c>
    </row>
    <row r="2" spans="1:31" x14ac:dyDescent="0.3">
      <c r="A2">
        <v>19237</v>
      </c>
      <c r="B2">
        <v>0</v>
      </c>
      <c r="C2">
        <v>1997</v>
      </c>
      <c r="D2" s="1">
        <v>44131.402083333334</v>
      </c>
      <c r="E2" t="s">
        <v>60</v>
      </c>
      <c r="F2">
        <v>3</v>
      </c>
      <c r="G2">
        <v>1</v>
      </c>
      <c r="H2">
        <v>1</v>
      </c>
      <c r="I2">
        <v>1</v>
      </c>
      <c r="J2">
        <v>2</v>
      </c>
      <c r="K2">
        <v>2</v>
      </c>
      <c r="L2">
        <v>1</v>
      </c>
      <c r="M2">
        <v>3</v>
      </c>
      <c r="N2">
        <v>1</v>
      </c>
      <c r="O2">
        <v>3</v>
      </c>
      <c r="P2">
        <v>1</v>
      </c>
      <c r="Q2">
        <v>3</v>
      </c>
      <c r="R2">
        <v>1</v>
      </c>
      <c r="S2">
        <v>1</v>
      </c>
      <c r="T2">
        <v>2</v>
      </c>
      <c r="U2">
        <v>1</v>
      </c>
      <c r="V2">
        <v>1</v>
      </c>
      <c r="W2">
        <v>2</v>
      </c>
      <c r="X2">
        <f>SUM(F2:W2)</f>
        <v>30</v>
      </c>
    </row>
    <row r="3" spans="1:31" x14ac:dyDescent="0.3">
      <c r="A3">
        <v>19261</v>
      </c>
      <c r="B3">
        <v>1</v>
      </c>
      <c r="C3">
        <v>1994</v>
      </c>
      <c r="D3" s="1">
        <v>44131.415277777778</v>
      </c>
      <c r="E3" t="s">
        <v>61</v>
      </c>
      <c r="F3">
        <v>1</v>
      </c>
      <c r="G3">
        <v>2</v>
      </c>
      <c r="H3">
        <v>3</v>
      </c>
      <c r="I3">
        <v>1</v>
      </c>
      <c r="J3">
        <v>3</v>
      </c>
      <c r="K3">
        <v>2</v>
      </c>
      <c r="L3">
        <v>3</v>
      </c>
      <c r="M3">
        <v>4</v>
      </c>
      <c r="N3">
        <v>1</v>
      </c>
      <c r="O3">
        <v>2</v>
      </c>
      <c r="P3">
        <v>2</v>
      </c>
      <c r="Q3">
        <v>2</v>
      </c>
      <c r="R3">
        <v>2</v>
      </c>
      <c r="S3">
        <v>1</v>
      </c>
      <c r="T3">
        <v>2</v>
      </c>
      <c r="U3">
        <v>2</v>
      </c>
      <c r="V3">
        <v>2</v>
      </c>
      <c r="W3">
        <v>2</v>
      </c>
      <c r="X3">
        <f t="shared" ref="X3:X66" si="0">SUM(F3:W3)</f>
        <v>37</v>
      </c>
    </row>
    <row r="4" spans="1:31" x14ac:dyDescent="0.3">
      <c r="A4">
        <v>19275</v>
      </c>
      <c r="B4">
        <v>1</v>
      </c>
      <c r="C4">
        <v>1998</v>
      </c>
      <c r="D4" s="1">
        <v>44131.438194444447</v>
      </c>
      <c r="E4" t="s">
        <v>62</v>
      </c>
      <c r="F4">
        <v>2</v>
      </c>
      <c r="G4">
        <v>2</v>
      </c>
      <c r="H4">
        <v>1</v>
      </c>
      <c r="I4">
        <v>3</v>
      </c>
      <c r="J4">
        <v>3</v>
      </c>
      <c r="K4">
        <v>1</v>
      </c>
      <c r="L4">
        <v>3</v>
      </c>
      <c r="M4">
        <v>2</v>
      </c>
      <c r="N4">
        <v>2</v>
      </c>
      <c r="O4">
        <v>2</v>
      </c>
      <c r="P4">
        <v>2</v>
      </c>
      <c r="Q4">
        <v>1</v>
      </c>
      <c r="R4">
        <v>2</v>
      </c>
      <c r="S4">
        <v>2</v>
      </c>
      <c r="T4">
        <v>3</v>
      </c>
      <c r="U4">
        <v>3</v>
      </c>
      <c r="V4">
        <v>2</v>
      </c>
      <c r="W4">
        <v>2</v>
      </c>
      <c r="X4">
        <f t="shared" si="0"/>
        <v>38</v>
      </c>
      <c r="AA4" s="24" t="s">
        <v>180</v>
      </c>
      <c r="AC4" t="s">
        <v>153</v>
      </c>
    </row>
    <row r="5" spans="1:31" x14ac:dyDescent="0.3">
      <c r="A5">
        <v>19281</v>
      </c>
      <c r="B5">
        <v>0</v>
      </c>
      <c r="C5">
        <v>2001</v>
      </c>
      <c r="D5" s="1">
        <v>44131.462500000001</v>
      </c>
      <c r="E5" t="s">
        <v>63</v>
      </c>
      <c r="F5">
        <v>2</v>
      </c>
      <c r="G5">
        <v>2</v>
      </c>
      <c r="H5">
        <v>2</v>
      </c>
      <c r="I5">
        <v>2</v>
      </c>
      <c r="J5">
        <v>1</v>
      </c>
      <c r="K5">
        <v>2</v>
      </c>
      <c r="L5">
        <v>3</v>
      </c>
      <c r="M5">
        <v>3</v>
      </c>
      <c r="N5">
        <v>2</v>
      </c>
      <c r="O5">
        <v>3</v>
      </c>
      <c r="P5">
        <v>4</v>
      </c>
      <c r="Q5">
        <v>3</v>
      </c>
      <c r="R5">
        <v>4</v>
      </c>
      <c r="S5">
        <v>2</v>
      </c>
      <c r="T5">
        <v>2</v>
      </c>
      <c r="U5">
        <v>2</v>
      </c>
      <c r="V5">
        <v>3</v>
      </c>
      <c r="W5">
        <v>3</v>
      </c>
      <c r="X5">
        <f t="shared" si="0"/>
        <v>45</v>
      </c>
      <c r="AA5">
        <v>18</v>
      </c>
      <c r="AB5">
        <f t="shared" ref="AB5:AB36" si="1">(AA5-$Z$1)/$AB$1</f>
        <v>-1.963460042300837</v>
      </c>
      <c r="AC5">
        <f t="shared" ref="AC5:AC50" si="2">ROUND(AB5*2+5,0)</f>
        <v>1</v>
      </c>
    </row>
    <row r="6" spans="1:31" x14ac:dyDescent="0.3">
      <c r="A6">
        <v>19332</v>
      </c>
      <c r="B6">
        <v>0</v>
      </c>
      <c r="C6">
        <v>1994</v>
      </c>
      <c r="D6" s="1">
        <v>44131.486111111109</v>
      </c>
      <c r="E6" t="s">
        <v>63</v>
      </c>
      <c r="F6">
        <v>3</v>
      </c>
      <c r="G6">
        <v>2</v>
      </c>
      <c r="H6">
        <v>3</v>
      </c>
      <c r="I6">
        <v>2</v>
      </c>
      <c r="J6">
        <v>4</v>
      </c>
      <c r="K6">
        <v>3</v>
      </c>
      <c r="L6">
        <v>4</v>
      </c>
      <c r="M6">
        <v>2</v>
      </c>
      <c r="N6">
        <v>3</v>
      </c>
      <c r="O6">
        <v>3</v>
      </c>
      <c r="P6">
        <v>3</v>
      </c>
      <c r="Q6">
        <v>3</v>
      </c>
      <c r="R6">
        <v>2</v>
      </c>
      <c r="S6">
        <v>3</v>
      </c>
      <c r="T6">
        <v>3</v>
      </c>
      <c r="U6">
        <v>3</v>
      </c>
      <c r="V6">
        <v>3</v>
      </c>
      <c r="W6">
        <v>3</v>
      </c>
      <c r="X6">
        <f t="shared" si="0"/>
        <v>52</v>
      </c>
      <c r="AA6">
        <v>19</v>
      </c>
      <c r="AB6">
        <f t="shared" si="1"/>
        <v>-1.8681402231143589</v>
      </c>
      <c r="AC6">
        <f t="shared" si="2"/>
        <v>1</v>
      </c>
    </row>
    <row r="7" spans="1:31" x14ac:dyDescent="0.3">
      <c r="A7">
        <v>19333</v>
      </c>
      <c r="B7">
        <v>1</v>
      </c>
      <c r="C7">
        <v>1996</v>
      </c>
      <c r="D7" s="1">
        <v>44131.491666666669</v>
      </c>
      <c r="E7" t="s">
        <v>62</v>
      </c>
      <c r="F7">
        <v>4</v>
      </c>
      <c r="G7">
        <v>3</v>
      </c>
      <c r="H7">
        <v>2</v>
      </c>
      <c r="I7">
        <v>2</v>
      </c>
      <c r="J7">
        <v>4</v>
      </c>
      <c r="K7">
        <v>4</v>
      </c>
      <c r="L7">
        <v>2</v>
      </c>
      <c r="M7">
        <v>3</v>
      </c>
      <c r="N7">
        <v>2</v>
      </c>
      <c r="O7">
        <v>4</v>
      </c>
      <c r="P7">
        <v>1</v>
      </c>
      <c r="Q7">
        <v>3</v>
      </c>
      <c r="R7">
        <v>2</v>
      </c>
      <c r="S7">
        <v>4</v>
      </c>
      <c r="T7">
        <v>4</v>
      </c>
      <c r="U7">
        <v>2</v>
      </c>
      <c r="V7">
        <v>4</v>
      </c>
      <c r="W7">
        <v>2</v>
      </c>
      <c r="X7">
        <f t="shared" si="0"/>
        <v>52</v>
      </c>
      <c r="AA7">
        <v>20</v>
      </c>
      <c r="AB7">
        <f t="shared" si="1"/>
        <v>-1.772820403927881</v>
      </c>
      <c r="AC7">
        <f t="shared" si="2"/>
        <v>1</v>
      </c>
    </row>
    <row r="8" spans="1:31" x14ac:dyDescent="0.3">
      <c r="A8">
        <v>19349</v>
      </c>
      <c r="B8">
        <v>0</v>
      </c>
      <c r="C8">
        <v>2000</v>
      </c>
      <c r="D8" s="1">
        <v>44131.492361111108</v>
      </c>
      <c r="E8" t="s">
        <v>60</v>
      </c>
      <c r="F8">
        <v>2</v>
      </c>
      <c r="G8">
        <v>1</v>
      </c>
      <c r="H8">
        <v>3</v>
      </c>
      <c r="I8">
        <v>1</v>
      </c>
      <c r="J8">
        <v>1</v>
      </c>
      <c r="K8">
        <v>1</v>
      </c>
      <c r="L8">
        <v>2</v>
      </c>
      <c r="M8">
        <v>2</v>
      </c>
      <c r="N8">
        <v>2</v>
      </c>
      <c r="O8">
        <v>2</v>
      </c>
      <c r="P8">
        <v>2</v>
      </c>
      <c r="Q8">
        <v>3</v>
      </c>
      <c r="R8">
        <v>1</v>
      </c>
      <c r="S8">
        <v>3</v>
      </c>
      <c r="T8">
        <v>2</v>
      </c>
      <c r="U8">
        <v>1</v>
      </c>
      <c r="V8">
        <v>1</v>
      </c>
      <c r="W8">
        <v>3</v>
      </c>
      <c r="X8">
        <f t="shared" si="0"/>
        <v>33</v>
      </c>
      <c r="AA8">
        <v>21</v>
      </c>
      <c r="AB8">
        <f t="shared" si="1"/>
        <v>-1.6775005847414031</v>
      </c>
      <c r="AC8">
        <f t="shared" si="2"/>
        <v>2</v>
      </c>
    </row>
    <row r="9" spans="1:31" x14ac:dyDescent="0.3">
      <c r="A9">
        <v>19256</v>
      </c>
      <c r="B9">
        <v>1</v>
      </c>
      <c r="C9">
        <v>1999</v>
      </c>
      <c r="D9" s="1">
        <v>44131.5</v>
      </c>
      <c r="E9" t="s">
        <v>60</v>
      </c>
      <c r="F9">
        <v>3</v>
      </c>
      <c r="G9">
        <v>1</v>
      </c>
      <c r="H9">
        <v>1</v>
      </c>
      <c r="I9">
        <v>1</v>
      </c>
      <c r="J9">
        <v>2</v>
      </c>
      <c r="K9">
        <v>3</v>
      </c>
      <c r="L9">
        <v>1</v>
      </c>
      <c r="M9">
        <v>2</v>
      </c>
      <c r="N9">
        <v>2</v>
      </c>
      <c r="O9">
        <v>2</v>
      </c>
      <c r="P9">
        <v>2</v>
      </c>
      <c r="Q9">
        <v>2</v>
      </c>
      <c r="R9">
        <v>4</v>
      </c>
      <c r="S9">
        <v>2</v>
      </c>
      <c r="T9">
        <v>1</v>
      </c>
      <c r="U9">
        <v>1</v>
      </c>
      <c r="V9">
        <v>1</v>
      </c>
      <c r="W9">
        <v>2</v>
      </c>
      <c r="X9">
        <f t="shared" si="0"/>
        <v>33</v>
      </c>
      <c r="AA9">
        <v>22</v>
      </c>
      <c r="AB9">
        <f t="shared" si="1"/>
        <v>-1.5821807655549249</v>
      </c>
      <c r="AC9">
        <f t="shared" si="2"/>
        <v>2</v>
      </c>
    </row>
    <row r="10" spans="1:31" x14ac:dyDescent="0.3">
      <c r="A10">
        <v>19401</v>
      </c>
      <c r="B10">
        <v>1</v>
      </c>
      <c r="C10">
        <v>2000</v>
      </c>
      <c r="D10" s="1">
        <v>44131.509027777778</v>
      </c>
      <c r="E10" t="s">
        <v>61</v>
      </c>
      <c r="F10">
        <v>2</v>
      </c>
      <c r="G10">
        <v>3</v>
      </c>
      <c r="H10">
        <v>3</v>
      </c>
      <c r="I10">
        <v>4</v>
      </c>
      <c r="J10">
        <v>2</v>
      </c>
      <c r="K10">
        <v>2</v>
      </c>
      <c r="L10">
        <v>4</v>
      </c>
      <c r="M10">
        <v>3</v>
      </c>
      <c r="N10">
        <v>4</v>
      </c>
      <c r="O10">
        <v>2</v>
      </c>
      <c r="P10">
        <v>3</v>
      </c>
      <c r="Q10">
        <v>2</v>
      </c>
      <c r="R10">
        <v>2</v>
      </c>
      <c r="S10">
        <v>3</v>
      </c>
      <c r="T10">
        <v>3</v>
      </c>
      <c r="U10">
        <v>2</v>
      </c>
      <c r="V10">
        <v>1</v>
      </c>
      <c r="W10">
        <v>3</v>
      </c>
      <c r="X10">
        <f t="shared" si="0"/>
        <v>48</v>
      </c>
      <c r="AA10">
        <v>23</v>
      </c>
      <c r="AB10">
        <f t="shared" si="1"/>
        <v>-1.486860946368447</v>
      </c>
      <c r="AC10">
        <f t="shared" si="2"/>
        <v>2</v>
      </c>
    </row>
    <row r="11" spans="1:31" x14ac:dyDescent="0.3">
      <c r="A11">
        <v>19377</v>
      </c>
      <c r="B11">
        <v>0</v>
      </c>
      <c r="C11">
        <v>1998</v>
      </c>
      <c r="D11" s="1">
        <v>44131.517361111109</v>
      </c>
      <c r="E11" t="s">
        <v>60</v>
      </c>
      <c r="F11">
        <v>2</v>
      </c>
      <c r="G11">
        <v>1</v>
      </c>
      <c r="H11">
        <v>1</v>
      </c>
      <c r="I11">
        <v>1</v>
      </c>
      <c r="J11">
        <v>1</v>
      </c>
      <c r="K11">
        <v>2</v>
      </c>
      <c r="L11">
        <v>1</v>
      </c>
      <c r="M11">
        <v>2</v>
      </c>
      <c r="N11">
        <v>1</v>
      </c>
      <c r="O11">
        <v>1</v>
      </c>
      <c r="P11">
        <v>1</v>
      </c>
      <c r="Q11">
        <v>2</v>
      </c>
      <c r="R11">
        <v>4</v>
      </c>
      <c r="S11">
        <v>1</v>
      </c>
      <c r="T11">
        <v>1</v>
      </c>
      <c r="U11">
        <v>1</v>
      </c>
      <c r="V11">
        <v>1</v>
      </c>
      <c r="W11">
        <v>1</v>
      </c>
      <c r="X11">
        <f t="shared" si="0"/>
        <v>25</v>
      </c>
      <c r="AA11">
        <v>24</v>
      </c>
      <c r="AB11">
        <f t="shared" si="1"/>
        <v>-1.3915411271819691</v>
      </c>
      <c r="AC11">
        <f t="shared" si="2"/>
        <v>2</v>
      </c>
    </row>
    <row r="12" spans="1:31" x14ac:dyDescent="0.3">
      <c r="A12">
        <v>19435</v>
      </c>
      <c r="B12">
        <v>1</v>
      </c>
      <c r="C12">
        <v>1992</v>
      </c>
      <c r="D12" s="1">
        <v>44131.518055555556</v>
      </c>
      <c r="E12" t="s">
        <v>62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1</v>
      </c>
      <c r="P12">
        <v>3</v>
      </c>
      <c r="Q12">
        <v>2</v>
      </c>
      <c r="R12">
        <v>2</v>
      </c>
      <c r="S12">
        <v>2</v>
      </c>
      <c r="T12">
        <v>2</v>
      </c>
      <c r="U12">
        <v>1</v>
      </c>
      <c r="V12">
        <v>1</v>
      </c>
      <c r="W12">
        <v>2</v>
      </c>
      <c r="X12">
        <f t="shared" si="0"/>
        <v>34</v>
      </c>
      <c r="AA12">
        <v>25</v>
      </c>
      <c r="AB12">
        <f t="shared" si="1"/>
        <v>-1.296221307995491</v>
      </c>
      <c r="AC12">
        <f t="shared" si="2"/>
        <v>2</v>
      </c>
    </row>
    <row r="13" spans="1:31" x14ac:dyDescent="0.3">
      <c r="A13">
        <v>19366</v>
      </c>
      <c r="B13">
        <v>0</v>
      </c>
      <c r="C13">
        <v>1999</v>
      </c>
      <c r="D13" s="1">
        <v>44131.519444444442</v>
      </c>
      <c r="E13" t="s">
        <v>63</v>
      </c>
      <c r="F13">
        <v>3</v>
      </c>
      <c r="G13">
        <v>3</v>
      </c>
      <c r="H13">
        <v>2</v>
      </c>
      <c r="I13">
        <v>1</v>
      </c>
      <c r="J13">
        <v>3</v>
      </c>
      <c r="K13">
        <v>2</v>
      </c>
      <c r="L13">
        <v>3</v>
      </c>
      <c r="M13">
        <v>3</v>
      </c>
      <c r="N13">
        <v>1</v>
      </c>
      <c r="O13">
        <v>3</v>
      </c>
      <c r="P13">
        <v>3</v>
      </c>
      <c r="Q13">
        <v>3</v>
      </c>
      <c r="R13">
        <v>1</v>
      </c>
      <c r="S13">
        <v>3</v>
      </c>
      <c r="T13">
        <v>1</v>
      </c>
      <c r="U13">
        <v>2</v>
      </c>
      <c r="V13">
        <v>3</v>
      </c>
      <c r="W13">
        <v>2</v>
      </c>
      <c r="X13">
        <f t="shared" si="0"/>
        <v>42</v>
      </c>
      <c r="AA13">
        <v>26</v>
      </c>
      <c r="AB13">
        <f t="shared" si="1"/>
        <v>-1.200901488809013</v>
      </c>
      <c r="AC13">
        <f t="shared" si="2"/>
        <v>3</v>
      </c>
    </row>
    <row r="14" spans="1:31" x14ac:dyDescent="0.3">
      <c r="A14">
        <v>19447</v>
      </c>
      <c r="B14">
        <v>1</v>
      </c>
      <c r="C14">
        <v>1993</v>
      </c>
      <c r="D14" s="1">
        <v>44131.520833333336</v>
      </c>
      <c r="E14" t="s">
        <v>63</v>
      </c>
      <c r="F14">
        <v>1</v>
      </c>
      <c r="G14">
        <v>4</v>
      </c>
      <c r="H14">
        <v>3</v>
      </c>
      <c r="I14">
        <v>2</v>
      </c>
      <c r="J14">
        <v>2</v>
      </c>
      <c r="K14">
        <v>1</v>
      </c>
      <c r="L14">
        <v>3</v>
      </c>
      <c r="M14">
        <v>3</v>
      </c>
      <c r="N14">
        <v>2</v>
      </c>
      <c r="O14">
        <v>2</v>
      </c>
      <c r="P14">
        <v>3</v>
      </c>
      <c r="Q14">
        <v>2</v>
      </c>
      <c r="R14">
        <v>3</v>
      </c>
      <c r="S14">
        <v>2</v>
      </c>
      <c r="T14">
        <v>2</v>
      </c>
      <c r="U14">
        <v>3</v>
      </c>
      <c r="V14">
        <v>2</v>
      </c>
      <c r="W14">
        <v>3</v>
      </c>
      <c r="X14">
        <f t="shared" si="0"/>
        <v>43</v>
      </c>
      <c r="AA14">
        <v>27</v>
      </c>
      <c r="AB14">
        <f t="shared" si="1"/>
        <v>-1.1055816696225351</v>
      </c>
      <c r="AC14">
        <f t="shared" si="2"/>
        <v>3</v>
      </c>
    </row>
    <row r="15" spans="1:31" x14ac:dyDescent="0.3">
      <c r="A15">
        <v>19441</v>
      </c>
      <c r="B15">
        <v>0</v>
      </c>
      <c r="C15">
        <v>1998</v>
      </c>
      <c r="D15" s="1">
        <v>44131.522222222222</v>
      </c>
      <c r="E15" t="s">
        <v>62</v>
      </c>
      <c r="F15">
        <v>3</v>
      </c>
      <c r="G15">
        <v>2</v>
      </c>
      <c r="H15">
        <v>2</v>
      </c>
      <c r="I15">
        <v>2</v>
      </c>
      <c r="J15">
        <v>1</v>
      </c>
      <c r="K15">
        <v>3</v>
      </c>
      <c r="L15">
        <v>3</v>
      </c>
      <c r="M15">
        <v>4</v>
      </c>
      <c r="N15">
        <v>2</v>
      </c>
      <c r="O15">
        <v>3</v>
      </c>
      <c r="P15">
        <v>3</v>
      </c>
      <c r="Q15">
        <v>4</v>
      </c>
      <c r="R15">
        <v>2</v>
      </c>
      <c r="S15">
        <v>1</v>
      </c>
      <c r="T15">
        <v>3</v>
      </c>
      <c r="U15">
        <v>1</v>
      </c>
      <c r="V15">
        <v>1</v>
      </c>
      <c r="W15">
        <v>3</v>
      </c>
      <c r="X15">
        <f t="shared" si="0"/>
        <v>43</v>
      </c>
      <c r="AA15">
        <v>28</v>
      </c>
      <c r="AB15">
        <f t="shared" si="1"/>
        <v>-1.010261850436057</v>
      </c>
      <c r="AC15">
        <f t="shared" si="2"/>
        <v>3</v>
      </c>
    </row>
    <row r="16" spans="1:31" x14ac:dyDescent="0.3">
      <c r="A16">
        <v>19277</v>
      </c>
      <c r="B16">
        <v>0</v>
      </c>
      <c r="C16">
        <v>1999</v>
      </c>
      <c r="D16" s="1">
        <v>44131.526388888888</v>
      </c>
      <c r="E16" t="s">
        <v>62</v>
      </c>
      <c r="F16">
        <v>3</v>
      </c>
      <c r="G16">
        <v>3</v>
      </c>
      <c r="H16">
        <v>2</v>
      </c>
      <c r="I16">
        <v>2</v>
      </c>
      <c r="J16">
        <v>3</v>
      </c>
      <c r="K16">
        <v>2</v>
      </c>
      <c r="L16">
        <v>2</v>
      </c>
      <c r="M16">
        <v>2</v>
      </c>
      <c r="N16">
        <v>2</v>
      </c>
      <c r="O16">
        <v>3</v>
      </c>
      <c r="P16">
        <v>1</v>
      </c>
      <c r="Q16">
        <v>3</v>
      </c>
      <c r="R16">
        <v>2</v>
      </c>
      <c r="S16">
        <v>2</v>
      </c>
      <c r="T16">
        <v>3</v>
      </c>
      <c r="U16">
        <v>3</v>
      </c>
      <c r="V16">
        <v>3</v>
      </c>
      <c r="W16">
        <v>3</v>
      </c>
      <c r="X16">
        <f t="shared" si="0"/>
        <v>44</v>
      </c>
      <c r="AA16">
        <v>29</v>
      </c>
      <c r="AB16">
        <f t="shared" si="1"/>
        <v>-0.91494203124957907</v>
      </c>
      <c r="AC16">
        <f t="shared" si="2"/>
        <v>3</v>
      </c>
    </row>
    <row r="17" spans="1:29" x14ac:dyDescent="0.3">
      <c r="A17">
        <v>19450</v>
      </c>
      <c r="B17">
        <v>0</v>
      </c>
      <c r="C17">
        <v>1995</v>
      </c>
      <c r="D17" s="1">
        <v>44131.527083333334</v>
      </c>
      <c r="E17" t="s">
        <v>62</v>
      </c>
      <c r="F17">
        <v>4</v>
      </c>
      <c r="G17">
        <v>4</v>
      </c>
      <c r="H17">
        <v>3</v>
      </c>
      <c r="I17">
        <v>2</v>
      </c>
      <c r="J17">
        <v>4</v>
      </c>
      <c r="K17">
        <v>4</v>
      </c>
      <c r="L17">
        <v>3</v>
      </c>
      <c r="M17">
        <v>4</v>
      </c>
      <c r="N17">
        <v>1</v>
      </c>
      <c r="O17">
        <v>4</v>
      </c>
      <c r="P17">
        <v>2</v>
      </c>
      <c r="Q17">
        <v>4</v>
      </c>
      <c r="R17">
        <v>3</v>
      </c>
      <c r="S17">
        <v>3</v>
      </c>
      <c r="T17">
        <v>2</v>
      </c>
      <c r="U17">
        <v>2</v>
      </c>
      <c r="V17">
        <v>2</v>
      </c>
      <c r="W17">
        <v>3</v>
      </c>
      <c r="X17">
        <f t="shared" si="0"/>
        <v>54</v>
      </c>
      <c r="AA17">
        <v>30</v>
      </c>
      <c r="AB17">
        <f t="shared" si="1"/>
        <v>-0.81962221206310104</v>
      </c>
      <c r="AC17">
        <f t="shared" si="2"/>
        <v>3</v>
      </c>
    </row>
    <row r="18" spans="1:29" x14ac:dyDescent="0.3">
      <c r="A18">
        <v>19459</v>
      </c>
      <c r="B18">
        <v>1</v>
      </c>
      <c r="C18">
        <v>1972</v>
      </c>
      <c r="D18" s="1">
        <v>44131.530555555553</v>
      </c>
      <c r="E18" t="s">
        <v>62</v>
      </c>
      <c r="F18">
        <v>3</v>
      </c>
      <c r="G18">
        <v>2</v>
      </c>
      <c r="H18">
        <v>3</v>
      </c>
      <c r="I18">
        <v>2</v>
      </c>
      <c r="J18">
        <v>2</v>
      </c>
      <c r="K18">
        <v>3</v>
      </c>
      <c r="L18">
        <v>2</v>
      </c>
      <c r="M18">
        <v>3</v>
      </c>
      <c r="N18">
        <v>2</v>
      </c>
      <c r="O18">
        <v>3</v>
      </c>
      <c r="P18">
        <v>2</v>
      </c>
      <c r="Q18">
        <v>3</v>
      </c>
      <c r="R18">
        <v>3</v>
      </c>
      <c r="S18">
        <v>1</v>
      </c>
      <c r="T18">
        <v>3</v>
      </c>
      <c r="U18">
        <v>2</v>
      </c>
      <c r="V18">
        <v>3</v>
      </c>
      <c r="W18">
        <v>2</v>
      </c>
      <c r="X18">
        <f t="shared" si="0"/>
        <v>44</v>
      </c>
      <c r="AA18">
        <v>31</v>
      </c>
      <c r="AB18">
        <f t="shared" si="1"/>
        <v>-0.72430239287662312</v>
      </c>
      <c r="AC18">
        <f t="shared" si="2"/>
        <v>4</v>
      </c>
    </row>
    <row r="19" spans="1:29" x14ac:dyDescent="0.3">
      <c r="A19" s="6">
        <v>19498</v>
      </c>
      <c r="B19" s="6">
        <v>0</v>
      </c>
      <c r="C19" s="6">
        <v>1997</v>
      </c>
      <c r="D19" s="7">
        <v>44131.535416666666</v>
      </c>
      <c r="E19" s="6" t="s">
        <v>157</v>
      </c>
      <c r="F19" s="6">
        <v>3</v>
      </c>
      <c r="G19" s="6">
        <v>1</v>
      </c>
      <c r="H19" s="6">
        <v>2</v>
      </c>
      <c r="I19" s="6">
        <v>1</v>
      </c>
      <c r="J19" s="6">
        <v>1</v>
      </c>
      <c r="K19" s="6">
        <v>2</v>
      </c>
      <c r="L19" s="6">
        <v>2</v>
      </c>
      <c r="M19" s="6">
        <v>4</v>
      </c>
      <c r="N19" s="6">
        <v>1</v>
      </c>
      <c r="O19" s="6">
        <v>1</v>
      </c>
      <c r="P19" s="6">
        <v>1</v>
      </c>
      <c r="Q19" s="6">
        <v>2</v>
      </c>
      <c r="R19" s="6">
        <v>4</v>
      </c>
      <c r="S19" s="6">
        <v>2</v>
      </c>
      <c r="T19" s="6">
        <v>2</v>
      </c>
      <c r="U19" s="6">
        <v>1</v>
      </c>
      <c r="V19" s="6">
        <v>2</v>
      </c>
      <c r="W19" s="6">
        <v>2</v>
      </c>
      <c r="X19">
        <f t="shared" si="0"/>
        <v>34</v>
      </c>
      <c r="AA19">
        <v>32</v>
      </c>
      <c r="AB19">
        <f t="shared" si="1"/>
        <v>-0.6289825736901451</v>
      </c>
      <c r="AC19">
        <f t="shared" si="2"/>
        <v>4</v>
      </c>
    </row>
    <row r="20" spans="1:29" x14ac:dyDescent="0.3">
      <c r="A20" s="4">
        <v>19419</v>
      </c>
      <c r="B20" s="4">
        <v>0</v>
      </c>
      <c r="C20" s="4">
        <v>1999</v>
      </c>
      <c r="D20" s="5">
        <v>44131.535416666666</v>
      </c>
      <c r="E20" s="4" t="s">
        <v>62</v>
      </c>
      <c r="F20" s="4">
        <v>3</v>
      </c>
      <c r="G20" s="4">
        <v>2</v>
      </c>
      <c r="H20" s="4">
        <v>3</v>
      </c>
      <c r="I20" s="4">
        <v>1</v>
      </c>
      <c r="J20" s="4">
        <v>2</v>
      </c>
      <c r="K20" s="4">
        <v>3</v>
      </c>
      <c r="L20" s="4">
        <v>2</v>
      </c>
      <c r="M20" s="4">
        <v>3</v>
      </c>
      <c r="N20" s="4">
        <v>1</v>
      </c>
      <c r="O20" s="4">
        <v>3</v>
      </c>
      <c r="P20" s="4">
        <v>1</v>
      </c>
      <c r="Q20" s="4">
        <v>2</v>
      </c>
      <c r="R20" s="4">
        <v>1</v>
      </c>
      <c r="S20" s="4">
        <v>2</v>
      </c>
      <c r="T20" s="4">
        <v>3</v>
      </c>
      <c r="U20" s="4">
        <v>1</v>
      </c>
      <c r="V20" s="4">
        <v>2</v>
      </c>
      <c r="W20" s="4">
        <v>2</v>
      </c>
      <c r="X20">
        <f t="shared" si="0"/>
        <v>37</v>
      </c>
      <c r="AA20">
        <v>33</v>
      </c>
      <c r="AB20">
        <f t="shared" si="1"/>
        <v>-0.53366275450366707</v>
      </c>
      <c r="AC20">
        <f t="shared" si="2"/>
        <v>4</v>
      </c>
    </row>
    <row r="21" spans="1:29" x14ac:dyDescent="0.3">
      <c r="A21" s="6">
        <v>19484</v>
      </c>
      <c r="B21" s="6">
        <v>0</v>
      </c>
      <c r="C21" s="6">
        <v>1995</v>
      </c>
      <c r="D21" s="7">
        <v>44131.538888888892</v>
      </c>
      <c r="E21" s="6" t="s">
        <v>157</v>
      </c>
      <c r="F21" s="6">
        <v>2</v>
      </c>
      <c r="G21" s="6">
        <v>3</v>
      </c>
      <c r="H21" s="6">
        <v>2</v>
      </c>
      <c r="I21" s="6">
        <v>2</v>
      </c>
      <c r="J21" s="6">
        <v>3</v>
      </c>
      <c r="K21" s="6">
        <v>2</v>
      </c>
      <c r="L21" s="6">
        <v>3</v>
      </c>
      <c r="M21" s="6">
        <v>2</v>
      </c>
      <c r="N21" s="6">
        <v>2</v>
      </c>
      <c r="O21" s="6">
        <v>3</v>
      </c>
      <c r="P21" s="6">
        <v>2</v>
      </c>
      <c r="Q21" s="6">
        <v>3</v>
      </c>
      <c r="R21" s="6">
        <v>3</v>
      </c>
      <c r="S21" s="6">
        <v>3</v>
      </c>
      <c r="T21" s="6">
        <v>3</v>
      </c>
      <c r="U21" s="6">
        <v>3</v>
      </c>
      <c r="V21" s="6">
        <v>3</v>
      </c>
      <c r="W21" s="6">
        <v>3</v>
      </c>
      <c r="X21">
        <f t="shared" si="0"/>
        <v>47</v>
      </c>
      <c r="AA21">
        <v>34</v>
      </c>
      <c r="AB21">
        <f t="shared" si="1"/>
        <v>-0.43834293531718915</v>
      </c>
      <c r="AC21">
        <f t="shared" si="2"/>
        <v>4</v>
      </c>
    </row>
    <row r="22" spans="1:29" x14ac:dyDescent="0.3">
      <c r="A22">
        <v>19481</v>
      </c>
      <c r="B22">
        <v>0</v>
      </c>
      <c r="C22">
        <v>1999</v>
      </c>
      <c r="D22" s="1">
        <v>44131.543749999997</v>
      </c>
      <c r="E22" t="s">
        <v>63</v>
      </c>
      <c r="F22">
        <v>3</v>
      </c>
      <c r="G22">
        <v>3</v>
      </c>
      <c r="H22">
        <v>2</v>
      </c>
      <c r="I22">
        <v>2</v>
      </c>
      <c r="J22">
        <v>1</v>
      </c>
      <c r="K22">
        <v>3</v>
      </c>
      <c r="L22">
        <v>3</v>
      </c>
      <c r="M22">
        <v>3</v>
      </c>
      <c r="N22">
        <v>2</v>
      </c>
      <c r="O22">
        <v>3</v>
      </c>
      <c r="P22">
        <v>4</v>
      </c>
      <c r="Q22">
        <v>3</v>
      </c>
      <c r="R22">
        <v>2</v>
      </c>
      <c r="S22">
        <v>3</v>
      </c>
      <c r="T22">
        <v>1</v>
      </c>
      <c r="U22">
        <v>3</v>
      </c>
      <c r="V22">
        <v>2</v>
      </c>
      <c r="W22">
        <v>2</v>
      </c>
      <c r="X22">
        <f t="shared" si="0"/>
        <v>45</v>
      </c>
      <c r="AA22">
        <v>35</v>
      </c>
      <c r="AB22">
        <f t="shared" si="1"/>
        <v>-0.34302311613071113</v>
      </c>
      <c r="AC22">
        <f t="shared" si="2"/>
        <v>4</v>
      </c>
    </row>
    <row r="23" spans="1:29" x14ac:dyDescent="0.3">
      <c r="A23">
        <v>19442</v>
      </c>
      <c r="B23">
        <v>1</v>
      </c>
      <c r="C23">
        <v>1999</v>
      </c>
      <c r="D23" s="1">
        <v>44131.546527777777</v>
      </c>
      <c r="E23" t="s">
        <v>62</v>
      </c>
      <c r="F23">
        <v>3</v>
      </c>
      <c r="G23">
        <v>1</v>
      </c>
      <c r="H23">
        <v>2</v>
      </c>
      <c r="I23">
        <v>1</v>
      </c>
      <c r="J23">
        <v>1</v>
      </c>
      <c r="K23">
        <v>4</v>
      </c>
      <c r="L23">
        <v>3</v>
      </c>
      <c r="M23">
        <v>3</v>
      </c>
      <c r="N23">
        <v>1</v>
      </c>
      <c r="O23">
        <v>3</v>
      </c>
      <c r="P23">
        <v>3</v>
      </c>
      <c r="Q23">
        <v>3</v>
      </c>
      <c r="R23">
        <v>4</v>
      </c>
      <c r="S23">
        <v>1</v>
      </c>
      <c r="T23">
        <v>1</v>
      </c>
      <c r="U23">
        <v>3</v>
      </c>
      <c r="V23">
        <v>3</v>
      </c>
      <c r="W23">
        <v>2</v>
      </c>
      <c r="X23">
        <f t="shared" si="0"/>
        <v>42</v>
      </c>
      <c r="AA23">
        <v>36</v>
      </c>
      <c r="AB23">
        <f t="shared" si="1"/>
        <v>-0.24770329694423315</v>
      </c>
      <c r="AC23">
        <f t="shared" si="2"/>
        <v>5</v>
      </c>
    </row>
    <row r="24" spans="1:29" x14ac:dyDescent="0.3">
      <c r="A24">
        <v>19514</v>
      </c>
      <c r="B24">
        <v>0</v>
      </c>
      <c r="C24">
        <v>1972</v>
      </c>
      <c r="D24" s="1">
        <v>44131.54791666667</v>
      </c>
      <c r="E24" t="s">
        <v>60</v>
      </c>
      <c r="F24">
        <v>1</v>
      </c>
      <c r="G24">
        <v>2</v>
      </c>
      <c r="H24">
        <v>1</v>
      </c>
      <c r="I24">
        <v>1</v>
      </c>
      <c r="J24">
        <v>2</v>
      </c>
      <c r="K24">
        <v>1</v>
      </c>
      <c r="L24">
        <v>2</v>
      </c>
      <c r="M24">
        <v>3</v>
      </c>
      <c r="N24">
        <v>1</v>
      </c>
      <c r="O24">
        <v>1</v>
      </c>
      <c r="P24">
        <v>1</v>
      </c>
      <c r="Q24">
        <v>1</v>
      </c>
      <c r="R24">
        <v>1</v>
      </c>
      <c r="S24">
        <v>2</v>
      </c>
      <c r="T24">
        <v>1</v>
      </c>
      <c r="U24">
        <v>1</v>
      </c>
      <c r="V24">
        <v>1</v>
      </c>
      <c r="W24">
        <v>2</v>
      </c>
      <c r="X24">
        <f t="shared" si="0"/>
        <v>25</v>
      </c>
      <c r="AA24">
        <v>37</v>
      </c>
      <c r="AB24">
        <f t="shared" si="1"/>
        <v>-0.15238347775775515</v>
      </c>
      <c r="AC24">
        <f t="shared" si="2"/>
        <v>5</v>
      </c>
    </row>
    <row r="25" spans="1:29" x14ac:dyDescent="0.3">
      <c r="A25">
        <v>19472</v>
      </c>
      <c r="B25">
        <v>0</v>
      </c>
      <c r="C25">
        <v>1998</v>
      </c>
      <c r="D25" s="1">
        <v>44131.548611111109</v>
      </c>
      <c r="E25" t="s">
        <v>62</v>
      </c>
      <c r="F25">
        <v>2</v>
      </c>
      <c r="G25">
        <v>2</v>
      </c>
      <c r="H25">
        <v>2</v>
      </c>
      <c r="I25">
        <v>1</v>
      </c>
      <c r="J25">
        <v>2</v>
      </c>
      <c r="K25">
        <v>3</v>
      </c>
      <c r="L25">
        <v>2</v>
      </c>
      <c r="M25">
        <v>3</v>
      </c>
      <c r="N25">
        <v>1</v>
      </c>
      <c r="O25">
        <v>3</v>
      </c>
      <c r="P25">
        <v>1</v>
      </c>
      <c r="Q25">
        <v>2</v>
      </c>
      <c r="R25">
        <v>1</v>
      </c>
      <c r="S25">
        <v>3</v>
      </c>
      <c r="T25">
        <v>2</v>
      </c>
      <c r="U25">
        <v>2</v>
      </c>
      <c r="V25">
        <v>1</v>
      </c>
      <c r="W25">
        <v>2</v>
      </c>
      <c r="X25">
        <f t="shared" si="0"/>
        <v>35</v>
      </c>
      <c r="AA25">
        <v>38</v>
      </c>
      <c r="AB25">
        <f t="shared" si="1"/>
        <v>-5.7063658571277168E-2</v>
      </c>
      <c r="AC25">
        <f t="shared" si="2"/>
        <v>5</v>
      </c>
    </row>
    <row r="26" spans="1:29" x14ac:dyDescent="0.3">
      <c r="A26">
        <v>19521</v>
      </c>
      <c r="B26">
        <v>1</v>
      </c>
      <c r="C26">
        <v>1998</v>
      </c>
      <c r="D26" s="1">
        <v>44131.549305555556</v>
      </c>
      <c r="E26" t="s">
        <v>62</v>
      </c>
      <c r="F26">
        <v>2</v>
      </c>
      <c r="G26">
        <v>1</v>
      </c>
      <c r="H26">
        <v>1</v>
      </c>
      <c r="I26">
        <v>1</v>
      </c>
      <c r="J26">
        <v>1</v>
      </c>
      <c r="K26">
        <v>2</v>
      </c>
      <c r="L26">
        <v>1</v>
      </c>
      <c r="M26">
        <v>3</v>
      </c>
      <c r="N26">
        <v>1</v>
      </c>
      <c r="O26">
        <v>3</v>
      </c>
      <c r="P26">
        <v>1</v>
      </c>
      <c r="Q26">
        <v>2</v>
      </c>
      <c r="R26">
        <v>1</v>
      </c>
      <c r="S26">
        <v>1</v>
      </c>
      <c r="T26">
        <v>3</v>
      </c>
      <c r="U26">
        <v>1</v>
      </c>
      <c r="V26">
        <v>3</v>
      </c>
      <c r="W26">
        <v>1</v>
      </c>
      <c r="X26">
        <f t="shared" si="0"/>
        <v>29</v>
      </c>
      <c r="AA26">
        <v>39</v>
      </c>
      <c r="AB26">
        <f t="shared" si="1"/>
        <v>3.8256160615200825E-2</v>
      </c>
      <c r="AC26">
        <f t="shared" si="2"/>
        <v>5</v>
      </c>
    </row>
    <row r="27" spans="1:29" x14ac:dyDescent="0.3">
      <c r="A27">
        <v>19534</v>
      </c>
      <c r="B27">
        <v>0</v>
      </c>
      <c r="C27">
        <v>1981</v>
      </c>
      <c r="D27" s="1">
        <v>44131.552777777775</v>
      </c>
      <c r="E27" t="s">
        <v>61</v>
      </c>
      <c r="F27">
        <v>4</v>
      </c>
      <c r="G27">
        <v>3</v>
      </c>
      <c r="H27">
        <v>4</v>
      </c>
      <c r="I27">
        <v>1</v>
      </c>
      <c r="J27">
        <v>4</v>
      </c>
      <c r="K27">
        <v>4</v>
      </c>
      <c r="L27">
        <v>3</v>
      </c>
      <c r="M27">
        <v>4</v>
      </c>
      <c r="N27">
        <v>1</v>
      </c>
      <c r="O27">
        <v>4</v>
      </c>
      <c r="P27">
        <v>3</v>
      </c>
      <c r="Q27">
        <v>4</v>
      </c>
      <c r="R27">
        <v>2</v>
      </c>
      <c r="S27">
        <v>3</v>
      </c>
      <c r="T27">
        <v>4</v>
      </c>
      <c r="U27">
        <v>3</v>
      </c>
      <c r="V27">
        <v>4</v>
      </c>
      <c r="W27">
        <v>4</v>
      </c>
      <c r="X27">
        <f t="shared" si="0"/>
        <v>59</v>
      </c>
      <c r="AA27">
        <v>40</v>
      </c>
      <c r="AB27">
        <f t="shared" si="1"/>
        <v>0.13357597980167882</v>
      </c>
      <c r="AC27">
        <f t="shared" si="2"/>
        <v>5</v>
      </c>
    </row>
    <row r="28" spans="1:29" x14ac:dyDescent="0.3">
      <c r="A28">
        <v>19452</v>
      </c>
      <c r="B28">
        <v>0</v>
      </c>
      <c r="C28">
        <v>1998</v>
      </c>
      <c r="D28" s="1">
        <v>44131.554166666669</v>
      </c>
      <c r="E28" t="s">
        <v>62</v>
      </c>
      <c r="F28">
        <v>1</v>
      </c>
      <c r="G28">
        <v>1</v>
      </c>
      <c r="H28">
        <v>1</v>
      </c>
      <c r="I28">
        <v>1</v>
      </c>
      <c r="J28">
        <v>1</v>
      </c>
      <c r="K28">
        <v>2</v>
      </c>
      <c r="L28">
        <v>1</v>
      </c>
      <c r="M28">
        <v>1</v>
      </c>
      <c r="N28">
        <v>1</v>
      </c>
      <c r="O28">
        <v>3</v>
      </c>
      <c r="P28">
        <v>1</v>
      </c>
      <c r="Q28">
        <v>3</v>
      </c>
      <c r="R28">
        <v>1</v>
      </c>
      <c r="S28">
        <v>2</v>
      </c>
      <c r="T28">
        <v>1</v>
      </c>
      <c r="U28">
        <v>1</v>
      </c>
      <c r="V28">
        <v>1</v>
      </c>
      <c r="W28">
        <v>2</v>
      </c>
      <c r="X28">
        <f t="shared" si="0"/>
        <v>25</v>
      </c>
      <c r="AA28">
        <v>41</v>
      </c>
      <c r="AB28">
        <f t="shared" si="1"/>
        <v>0.22889579898815682</v>
      </c>
      <c r="AC28">
        <f t="shared" si="2"/>
        <v>5</v>
      </c>
    </row>
    <row r="29" spans="1:29" x14ac:dyDescent="0.3">
      <c r="A29">
        <v>19532</v>
      </c>
      <c r="B29">
        <v>0</v>
      </c>
      <c r="C29">
        <v>2000</v>
      </c>
      <c r="D29" s="1">
        <v>44131.554861111108</v>
      </c>
      <c r="E29" t="s">
        <v>62</v>
      </c>
      <c r="F29">
        <v>3</v>
      </c>
      <c r="G29">
        <v>4</v>
      </c>
      <c r="H29">
        <v>3</v>
      </c>
      <c r="I29">
        <v>1</v>
      </c>
      <c r="J29">
        <v>2</v>
      </c>
      <c r="K29">
        <v>3</v>
      </c>
      <c r="L29">
        <v>2</v>
      </c>
      <c r="M29">
        <v>2</v>
      </c>
      <c r="N29">
        <v>1</v>
      </c>
      <c r="O29">
        <v>3</v>
      </c>
      <c r="P29">
        <v>1</v>
      </c>
      <c r="Q29">
        <v>2</v>
      </c>
      <c r="R29">
        <v>3</v>
      </c>
      <c r="S29">
        <v>3</v>
      </c>
      <c r="T29">
        <v>3</v>
      </c>
      <c r="U29">
        <v>2</v>
      </c>
      <c r="V29">
        <v>2</v>
      </c>
      <c r="W29">
        <v>2</v>
      </c>
      <c r="X29">
        <f t="shared" si="0"/>
        <v>42</v>
      </c>
      <c r="AA29">
        <v>42</v>
      </c>
      <c r="AB29">
        <f t="shared" si="1"/>
        <v>0.32421561817463479</v>
      </c>
      <c r="AC29">
        <f t="shared" si="2"/>
        <v>6</v>
      </c>
    </row>
    <row r="30" spans="1:29" x14ac:dyDescent="0.3">
      <c r="A30">
        <v>19544</v>
      </c>
      <c r="B30">
        <v>0</v>
      </c>
      <c r="C30">
        <v>2000</v>
      </c>
      <c r="D30" s="1">
        <v>44131.558333333334</v>
      </c>
      <c r="E30" t="s">
        <v>60</v>
      </c>
      <c r="F30">
        <v>2</v>
      </c>
      <c r="G30">
        <v>1</v>
      </c>
      <c r="H30">
        <v>3</v>
      </c>
      <c r="I30">
        <v>2</v>
      </c>
      <c r="J30">
        <v>2</v>
      </c>
      <c r="K30">
        <v>2</v>
      </c>
      <c r="L30">
        <v>3</v>
      </c>
      <c r="M30">
        <v>2</v>
      </c>
      <c r="N30">
        <v>2</v>
      </c>
      <c r="O30">
        <v>2</v>
      </c>
      <c r="P30">
        <v>2</v>
      </c>
      <c r="Q30">
        <v>3</v>
      </c>
      <c r="R30">
        <v>3</v>
      </c>
      <c r="S30">
        <v>2</v>
      </c>
      <c r="T30">
        <v>2</v>
      </c>
      <c r="U30">
        <v>1</v>
      </c>
      <c r="V30">
        <v>2</v>
      </c>
      <c r="W30">
        <v>3</v>
      </c>
      <c r="X30">
        <f t="shared" si="0"/>
        <v>39</v>
      </c>
      <c r="AA30">
        <v>43</v>
      </c>
      <c r="AB30">
        <f t="shared" si="1"/>
        <v>0.41953543736111276</v>
      </c>
      <c r="AC30">
        <f t="shared" si="2"/>
        <v>6</v>
      </c>
    </row>
    <row r="31" spans="1:29" x14ac:dyDescent="0.3">
      <c r="A31">
        <v>19556</v>
      </c>
      <c r="B31">
        <v>0</v>
      </c>
      <c r="C31">
        <v>1997</v>
      </c>
      <c r="D31" s="1">
        <v>44131.560416666667</v>
      </c>
      <c r="E31" t="s">
        <v>61</v>
      </c>
      <c r="F31">
        <v>4</v>
      </c>
      <c r="G31">
        <v>4</v>
      </c>
      <c r="H31">
        <v>4</v>
      </c>
      <c r="I31">
        <v>4</v>
      </c>
      <c r="J31">
        <v>3</v>
      </c>
      <c r="K31">
        <v>1</v>
      </c>
      <c r="L31">
        <v>4</v>
      </c>
      <c r="M31">
        <v>1</v>
      </c>
      <c r="N31">
        <v>4</v>
      </c>
      <c r="O31">
        <v>4</v>
      </c>
      <c r="P31">
        <v>4</v>
      </c>
      <c r="Q31">
        <v>4</v>
      </c>
      <c r="R31">
        <v>2</v>
      </c>
      <c r="S31">
        <v>4</v>
      </c>
      <c r="T31">
        <v>3</v>
      </c>
      <c r="U31">
        <v>4</v>
      </c>
      <c r="V31">
        <v>3</v>
      </c>
      <c r="W31">
        <v>4</v>
      </c>
      <c r="X31">
        <f t="shared" si="0"/>
        <v>61</v>
      </c>
      <c r="AA31">
        <v>44</v>
      </c>
      <c r="AB31">
        <f t="shared" si="1"/>
        <v>0.51485525654759079</v>
      </c>
      <c r="AC31">
        <f t="shared" si="2"/>
        <v>6</v>
      </c>
    </row>
    <row r="32" spans="1:29" x14ac:dyDescent="0.3">
      <c r="A32">
        <v>19527</v>
      </c>
      <c r="B32">
        <v>0</v>
      </c>
      <c r="C32">
        <v>1998</v>
      </c>
      <c r="D32" s="1">
        <v>44131.561111111114</v>
      </c>
      <c r="E32" t="s">
        <v>64</v>
      </c>
      <c r="F32">
        <v>3</v>
      </c>
      <c r="G32">
        <v>2</v>
      </c>
      <c r="H32">
        <v>2</v>
      </c>
      <c r="I32">
        <v>1</v>
      </c>
      <c r="J32">
        <v>1</v>
      </c>
      <c r="K32">
        <v>3</v>
      </c>
      <c r="L32">
        <v>2</v>
      </c>
      <c r="M32">
        <v>2</v>
      </c>
      <c r="N32">
        <v>1</v>
      </c>
      <c r="O32">
        <v>3</v>
      </c>
      <c r="P32">
        <v>2</v>
      </c>
      <c r="Q32">
        <v>2</v>
      </c>
      <c r="R32">
        <v>2</v>
      </c>
      <c r="S32">
        <v>1</v>
      </c>
      <c r="T32">
        <v>1</v>
      </c>
      <c r="U32">
        <v>2</v>
      </c>
      <c r="V32">
        <v>2</v>
      </c>
      <c r="W32">
        <v>3</v>
      </c>
      <c r="X32">
        <f t="shared" si="0"/>
        <v>35</v>
      </c>
      <c r="AA32">
        <v>45</v>
      </c>
      <c r="AB32">
        <f t="shared" si="1"/>
        <v>0.61017507573406882</v>
      </c>
      <c r="AC32">
        <f t="shared" si="2"/>
        <v>6</v>
      </c>
    </row>
    <row r="33" spans="1:29" x14ac:dyDescent="0.3">
      <c r="A33">
        <v>19529</v>
      </c>
      <c r="B33">
        <v>0</v>
      </c>
      <c r="C33">
        <v>1999</v>
      </c>
      <c r="D33" s="1">
        <v>44131.566666666666</v>
      </c>
      <c r="E33" t="s">
        <v>62</v>
      </c>
      <c r="F33">
        <v>3</v>
      </c>
      <c r="G33">
        <v>2</v>
      </c>
      <c r="H33">
        <v>4</v>
      </c>
      <c r="I33">
        <v>1</v>
      </c>
      <c r="J33">
        <v>4</v>
      </c>
      <c r="K33">
        <v>2</v>
      </c>
      <c r="L33">
        <v>4</v>
      </c>
      <c r="M33">
        <v>4</v>
      </c>
      <c r="N33">
        <v>2</v>
      </c>
      <c r="O33">
        <v>2</v>
      </c>
      <c r="P33">
        <v>3</v>
      </c>
      <c r="Q33">
        <v>4</v>
      </c>
      <c r="R33">
        <v>1</v>
      </c>
      <c r="S33">
        <v>1</v>
      </c>
      <c r="T33">
        <v>4</v>
      </c>
      <c r="U33">
        <v>2</v>
      </c>
      <c r="V33">
        <v>4</v>
      </c>
      <c r="W33">
        <v>4</v>
      </c>
      <c r="X33">
        <f t="shared" si="0"/>
        <v>51</v>
      </c>
      <c r="AA33">
        <v>46</v>
      </c>
      <c r="AB33">
        <f t="shared" si="1"/>
        <v>0.70549489492054673</v>
      </c>
      <c r="AC33">
        <f t="shared" si="2"/>
        <v>6</v>
      </c>
    </row>
    <row r="34" spans="1:29" x14ac:dyDescent="0.3">
      <c r="A34">
        <v>19557</v>
      </c>
      <c r="B34">
        <v>0</v>
      </c>
      <c r="C34">
        <v>1994</v>
      </c>
      <c r="D34" s="1">
        <v>44131.572916666664</v>
      </c>
      <c r="E34" t="s">
        <v>62</v>
      </c>
      <c r="F34">
        <v>4</v>
      </c>
      <c r="G34">
        <v>4</v>
      </c>
      <c r="H34">
        <v>4</v>
      </c>
      <c r="I34">
        <v>3</v>
      </c>
      <c r="J34">
        <v>4</v>
      </c>
      <c r="K34">
        <v>3</v>
      </c>
      <c r="L34">
        <v>3</v>
      </c>
      <c r="M34">
        <v>4</v>
      </c>
      <c r="N34">
        <v>3</v>
      </c>
      <c r="O34">
        <v>4</v>
      </c>
      <c r="P34">
        <v>4</v>
      </c>
      <c r="Q34">
        <v>4</v>
      </c>
      <c r="R34">
        <v>2</v>
      </c>
      <c r="S34">
        <v>3</v>
      </c>
      <c r="T34">
        <v>4</v>
      </c>
      <c r="U34">
        <v>2</v>
      </c>
      <c r="V34">
        <v>3</v>
      </c>
      <c r="W34">
        <v>4</v>
      </c>
      <c r="X34">
        <f t="shared" si="0"/>
        <v>62</v>
      </c>
      <c r="AA34">
        <v>47</v>
      </c>
      <c r="AB34">
        <f t="shared" si="1"/>
        <v>0.80081471410702476</v>
      </c>
      <c r="AC34">
        <f t="shared" si="2"/>
        <v>7</v>
      </c>
    </row>
    <row r="35" spans="1:29" x14ac:dyDescent="0.3">
      <c r="A35">
        <v>19412</v>
      </c>
      <c r="B35">
        <v>0</v>
      </c>
      <c r="C35">
        <v>1998</v>
      </c>
      <c r="D35" s="1">
        <v>44131.577777777777</v>
      </c>
      <c r="E35" t="s">
        <v>62</v>
      </c>
      <c r="F35">
        <v>3</v>
      </c>
      <c r="G35">
        <v>1</v>
      </c>
      <c r="H35">
        <v>2</v>
      </c>
      <c r="I35">
        <v>1</v>
      </c>
      <c r="J35">
        <v>3</v>
      </c>
      <c r="K35">
        <v>3</v>
      </c>
      <c r="L35">
        <v>3</v>
      </c>
      <c r="M35">
        <v>3</v>
      </c>
      <c r="N35">
        <v>1</v>
      </c>
      <c r="O35">
        <v>3</v>
      </c>
      <c r="P35">
        <v>1</v>
      </c>
      <c r="Q35">
        <v>3</v>
      </c>
      <c r="R35">
        <v>4</v>
      </c>
      <c r="S35">
        <v>2</v>
      </c>
      <c r="T35">
        <v>2</v>
      </c>
      <c r="U35">
        <v>3</v>
      </c>
      <c r="V35">
        <v>1</v>
      </c>
      <c r="W35">
        <v>3</v>
      </c>
      <c r="X35">
        <f t="shared" si="0"/>
        <v>42</v>
      </c>
      <c r="AA35">
        <v>48</v>
      </c>
      <c r="AB35">
        <f t="shared" si="1"/>
        <v>0.89613453329350279</v>
      </c>
      <c r="AC35">
        <f t="shared" si="2"/>
        <v>7</v>
      </c>
    </row>
    <row r="36" spans="1:29" x14ac:dyDescent="0.3">
      <c r="A36" s="6">
        <v>19592</v>
      </c>
      <c r="B36" s="6">
        <v>0</v>
      </c>
      <c r="C36" s="6">
        <v>1996</v>
      </c>
      <c r="D36" s="7">
        <v>44131.580555555556</v>
      </c>
      <c r="E36" s="6" t="s">
        <v>157</v>
      </c>
      <c r="F36" s="6">
        <v>3</v>
      </c>
      <c r="G36" s="6">
        <v>1</v>
      </c>
      <c r="H36" s="6">
        <v>4</v>
      </c>
      <c r="I36" s="6">
        <v>4</v>
      </c>
      <c r="J36" s="6">
        <v>1</v>
      </c>
      <c r="K36" s="6">
        <v>4</v>
      </c>
      <c r="L36" s="6">
        <v>4</v>
      </c>
      <c r="M36" s="6">
        <v>3</v>
      </c>
      <c r="N36" s="6">
        <v>3</v>
      </c>
      <c r="O36" s="6">
        <v>3</v>
      </c>
      <c r="P36" s="6">
        <v>2</v>
      </c>
      <c r="Q36" s="6">
        <v>3</v>
      </c>
      <c r="R36" s="6">
        <v>1</v>
      </c>
      <c r="S36" s="6">
        <v>3</v>
      </c>
      <c r="T36" s="6">
        <v>2</v>
      </c>
      <c r="U36" s="6">
        <v>1</v>
      </c>
      <c r="V36" s="6">
        <v>4</v>
      </c>
      <c r="W36" s="6">
        <v>2</v>
      </c>
      <c r="X36">
        <f t="shared" si="0"/>
        <v>48</v>
      </c>
      <c r="AA36">
        <v>49</v>
      </c>
      <c r="AB36">
        <f t="shared" si="1"/>
        <v>0.99145435247998071</v>
      </c>
      <c r="AC36">
        <f t="shared" si="2"/>
        <v>7</v>
      </c>
    </row>
    <row r="37" spans="1:29" x14ac:dyDescent="0.3">
      <c r="A37">
        <v>19605</v>
      </c>
      <c r="B37">
        <v>0</v>
      </c>
      <c r="C37">
        <v>1999</v>
      </c>
      <c r="D37" s="1">
        <v>44131.581944444442</v>
      </c>
      <c r="E37" t="s">
        <v>60</v>
      </c>
      <c r="F37">
        <v>3</v>
      </c>
      <c r="G37">
        <v>1</v>
      </c>
      <c r="H37">
        <v>1</v>
      </c>
      <c r="I37">
        <v>1</v>
      </c>
      <c r="J37">
        <v>1</v>
      </c>
      <c r="K37">
        <v>2</v>
      </c>
      <c r="L37">
        <v>1</v>
      </c>
      <c r="M37">
        <v>3</v>
      </c>
      <c r="N37">
        <v>1</v>
      </c>
      <c r="O37">
        <v>1</v>
      </c>
      <c r="P37">
        <v>1</v>
      </c>
      <c r="Q37">
        <v>3</v>
      </c>
      <c r="R37">
        <v>1</v>
      </c>
      <c r="S37">
        <v>1</v>
      </c>
      <c r="T37">
        <v>2</v>
      </c>
      <c r="U37">
        <v>1</v>
      </c>
      <c r="V37">
        <v>1</v>
      </c>
      <c r="W37">
        <v>2</v>
      </c>
      <c r="X37">
        <f t="shared" si="0"/>
        <v>27</v>
      </c>
      <c r="AA37">
        <v>50</v>
      </c>
      <c r="AB37">
        <f t="shared" ref="AB37:AB68" si="3">(AA37-$Z$1)/$AB$1</f>
        <v>1.0867741716664587</v>
      </c>
      <c r="AC37">
        <f t="shared" si="2"/>
        <v>7</v>
      </c>
    </row>
    <row r="38" spans="1:29" x14ac:dyDescent="0.3">
      <c r="A38">
        <v>19612</v>
      </c>
      <c r="B38">
        <v>1</v>
      </c>
      <c r="C38">
        <v>1998</v>
      </c>
      <c r="D38" s="1">
        <v>44131.585416666669</v>
      </c>
      <c r="E38" t="s">
        <v>62</v>
      </c>
      <c r="F38">
        <v>2</v>
      </c>
      <c r="G38">
        <v>3</v>
      </c>
      <c r="H38">
        <v>3</v>
      </c>
      <c r="I38">
        <v>4</v>
      </c>
      <c r="J38">
        <v>3</v>
      </c>
      <c r="K38">
        <v>2</v>
      </c>
      <c r="L38">
        <v>2</v>
      </c>
      <c r="M38">
        <v>2</v>
      </c>
      <c r="N38">
        <v>2</v>
      </c>
      <c r="O38">
        <v>3</v>
      </c>
      <c r="P38">
        <v>1</v>
      </c>
      <c r="Q38">
        <v>2</v>
      </c>
      <c r="R38">
        <v>2</v>
      </c>
      <c r="S38">
        <v>2</v>
      </c>
      <c r="T38">
        <v>2</v>
      </c>
      <c r="U38">
        <v>2</v>
      </c>
      <c r="V38">
        <v>3</v>
      </c>
      <c r="W38">
        <v>3</v>
      </c>
      <c r="X38">
        <f t="shared" si="0"/>
        <v>43</v>
      </c>
      <c r="AA38">
        <v>51</v>
      </c>
      <c r="AB38">
        <f t="shared" si="3"/>
        <v>1.1820939908529366</v>
      </c>
      <c r="AC38">
        <f t="shared" si="2"/>
        <v>7</v>
      </c>
    </row>
    <row r="39" spans="1:29" x14ac:dyDescent="0.3">
      <c r="A39">
        <v>19599</v>
      </c>
      <c r="B39">
        <v>0</v>
      </c>
      <c r="C39">
        <v>1998</v>
      </c>
      <c r="D39" s="1">
        <v>44131.591666666667</v>
      </c>
      <c r="E39" t="s">
        <v>62</v>
      </c>
      <c r="F39">
        <v>4</v>
      </c>
      <c r="G39">
        <v>1</v>
      </c>
      <c r="H39">
        <v>4</v>
      </c>
      <c r="I39">
        <v>2</v>
      </c>
      <c r="J39">
        <v>2</v>
      </c>
      <c r="K39">
        <v>4</v>
      </c>
      <c r="L39">
        <v>4</v>
      </c>
      <c r="M39">
        <v>4</v>
      </c>
      <c r="N39">
        <v>2</v>
      </c>
      <c r="O39">
        <v>4</v>
      </c>
      <c r="P39">
        <v>4</v>
      </c>
      <c r="Q39">
        <v>4</v>
      </c>
      <c r="R39">
        <v>2</v>
      </c>
      <c r="S39">
        <v>3</v>
      </c>
      <c r="T39">
        <v>2</v>
      </c>
      <c r="U39">
        <v>2</v>
      </c>
      <c r="V39">
        <v>3</v>
      </c>
      <c r="W39">
        <v>4</v>
      </c>
      <c r="X39">
        <f t="shared" si="0"/>
        <v>55</v>
      </c>
      <c r="AA39">
        <v>52</v>
      </c>
      <c r="AB39">
        <f t="shared" si="3"/>
        <v>1.2774138100394148</v>
      </c>
      <c r="AC39">
        <f t="shared" si="2"/>
        <v>8</v>
      </c>
    </row>
    <row r="40" spans="1:29" x14ac:dyDescent="0.3">
      <c r="A40">
        <v>19650</v>
      </c>
      <c r="B40">
        <v>0</v>
      </c>
      <c r="C40">
        <v>1998</v>
      </c>
      <c r="D40" s="1">
        <v>44131.597222222219</v>
      </c>
      <c r="E40" t="s">
        <v>60</v>
      </c>
      <c r="F40">
        <v>2</v>
      </c>
      <c r="G40">
        <v>1</v>
      </c>
      <c r="H40">
        <v>2</v>
      </c>
      <c r="I40">
        <v>1</v>
      </c>
      <c r="J40">
        <v>1</v>
      </c>
      <c r="K40">
        <v>2</v>
      </c>
      <c r="L40">
        <v>1</v>
      </c>
      <c r="M40">
        <v>1</v>
      </c>
      <c r="N40">
        <v>1</v>
      </c>
      <c r="O40">
        <v>3</v>
      </c>
      <c r="P40">
        <v>1</v>
      </c>
      <c r="Q40">
        <v>2</v>
      </c>
      <c r="R40">
        <v>3</v>
      </c>
      <c r="S40">
        <v>1</v>
      </c>
      <c r="T40">
        <v>2</v>
      </c>
      <c r="U40">
        <v>1</v>
      </c>
      <c r="V40">
        <v>2</v>
      </c>
      <c r="W40">
        <v>2</v>
      </c>
      <c r="X40">
        <f t="shared" si="0"/>
        <v>29</v>
      </c>
      <c r="AA40">
        <v>53</v>
      </c>
      <c r="AB40">
        <f t="shared" si="3"/>
        <v>1.3727336292258927</v>
      </c>
      <c r="AC40">
        <f t="shared" si="2"/>
        <v>8</v>
      </c>
    </row>
    <row r="41" spans="1:29" x14ac:dyDescent="0.3">
      <c r="A41">
        <v>19639</v>
      </c>
      <c r="B41">
        <v>0</v>
      </c>
      <c r="C41">
        <v>1999</v>
      </c>
      <c r="D41" s="1">
        <v>44131.601388888892</v>
      </c>
      <c r="E41" t="s">
        <v>62</v>
      </c>
      <c r="F41">
        <v>3</v>
      </c>
      <c r="G41">
        <v>2</v>
      </c>
      <c r="H41">
        <v>3</v>
      </c>
      <c r="I41">
        <v>2</v>
      </c>
      <c r="J41">
        <v>2</v>
      </c>
      <c r="K41">
        <v>2</v>
      </c>
      <c r="L41">
        <v>4</v>
      </c>
      <c r="M41">
        <v>2</v>
      </c>
      <c r="N41">
        <v>2</v>
      </c>
      <c r="O41">
        <v>3</v>
      </c>
      <c r="P41">
        <v>3</v>
      </c>
      <c r="Q41">
        <v>3</v>
      </c>
      <c r="R41">
        <v>3</v>
      </c>
      <c r="S41">
        <v>2</v>
      </c>
      <c r="T41">
        <v>2</v>
      </c>
      <c r="U41">
        <v>2</v>
      </c>
      <c r="V41">
        <v>2</v>
      </c>
      <c r="W41">
        <v>3</v>
      </c>
      <c r="X41">
        <f t="shared" si="0"/>
        <v>45</v>
      </c>
      <c r="AA41">
        <v>54</v>
      </c>
      <c r="AB41">
        <f t="shared" si="3"/>
        <v>1.4680534484123706</v>
      </c>
      <c r="AC41">
        <f t="shared" si="2"/>
        <v>8</v>
      </c>
    </row>
    <row r="42" spans="1:29" x14ac:dyDescent="0.3">
      <c r="A42">
        <v>19644</v>
      </c>
      <c r="B42">
        <v>1</v>
      </c>
      <c r="C42">
        <v>1987</v>
      </c>
      <c r="D42" s="1">
        <v>44131.607638888891</v>
      </c>
      <c r="E42" t="s">
        <v>60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4</v>
      </c>
      <c r="S42">
        <v>1</v>
      </c>
      <c r="T42">
        <v>1</v>
      </c>
      <c r="U42">
        <v>1</v>
      </c>
      <c r="V42">
        <v>1</v>
      </c>
      <c r="W42">
        <v>3</v>
      </c>
      <c r="X42">
        <f t="shared" si="0"/>
        <v>23</v>
      </c>
      <c r="AA42">
        <v>55</v>
      </c>
      <c r="AB42">
        <f t="shared" si="3"/>
        <v>1.5633732675988488</v>
      </c>
      <c r="AC42">
        <f t="shared" si="2"/>
        <v>8</v>
      </c>
    </row>
    <row r="43" spans="1:29" x14ac:dyDescent="0.3">
      <c r="A43">
        <v>19653</v>
      </c>
      <c r="B43">
        <v>1</v>
      </c>
      <c r="C43">
        <v>1998</v>
      </c>
      <c r="D43" s="1">
        <v>44131.60833333333</v>
      </c>
      <c r="E43" t="s">
        <v>62</v>
      </c>
      <c r="F43">
        <v>1</v>
      </c>
      <c r="G43">
        <v>1</v>
      </c>
      <c r="H43">
        <v>2</v>
      </c>
      <c r="I43">
        <v>4</v>
      </c>
      <c r="J43">
        <v>3</v>
      </c>
      <c r="K43">
        <v>2</v>
      </c>
      <c r="L43">
        <v>1</v>
      </c>
      <c r="M43">
        <v>1</v>
      </c>
      <c r="N43">
        <v>3</v>
      </c>
      <c r="O43">
        <v>2</v>
      </c>
      <c r="P43">
        <v>4</v>
      </c>
      <c r="Q43">
        <v>1</v>
      </c>
      <c r="R43">
        <v>4</v>
      </c>
      <c r="S43">
        <v>4</v>
      </c>
      <c r="T43">
        <v>2</v>
      </c>
      <c r="U43">
        <v>1</v>
      </c>
      <c r="V43">
        <v>1</v>
      </c>
      <c r="W43">
        <v>3</v>
      </c>
      <c r="X43">
        <f t="shared" si="0"/>
        <v>40</v>
      </c>
      <c r="AA43">
        <v>56</v>
      </c>
      <c r="AB43">
        <f t="shared" si="3"/>
        <v>1.6586930867853267</v>
      </c>
      <c r="AC43">
        <f t="shared" si="2"/>
        <v>8</v>
      </c>
    </row>
    <row r="44" spans="1:29" x14ac:dyDescent="0.3">
      <c r="A44">
        <v>19669</v>
      </c>
      <c r="B44">
        <v>0</v>
      </c>
      <c r="C44">
        <v>1998</v>
      </c>
      <c r="D44" s="1">
        <v>44131.609722222223</v>
      </c>
      <c r="E44" t="s">
        <v>63</v>
      </c>
      <c r="F44">
        <v>2</v>
      </c>
      <c r="G44">
        <v>2</v>
      </c>
      <c r="H44">
        <v>3</v>
      </c>
      <c r="I44">
        <v>2</v>
      </c>
      <c r="J44">
        <v>2</v>
      </c>
      <c r="K44">
        <v>2</v>
      </c>
      <c r="L44">
        <v>3</v>
      </c>
      <c r="M44">
        <v>2</v>
      </c>
      <c r="N44">
        <v>3</v>
      </c>
      <c r="O44">
        <v>2</v>
      </c>
      <c r="P44">
        <v>3</v>
      </c>
      <c r="Q44">
        <v>3</v>
      </c>
      <c r="R44">
        <v>3</v>
      </c>
      <c r="S44">
        <v>2</v>
      </c>
      <c r="T44">
        <v>2</v>
      </c>
      <c r="U44">
        <v>2</v>
      </c>
      <c r="V44">
        <v>2</v>
      </c>
      <c r="W44">
        <v>3</v>
      </c>
      <c r="X44">
        <f t="shared" si="0"/>
        <v>43</v>
      </c>
      <c r="AA44">
        <v>57</v>
      </c>
      <c r="AB44">
        <f t="shared" si="3"/>
        <v>1.7540129059718046</v>
      </c>
      <c r="AC44">
        <f t="shared" si="2"/>
        <v>9</v>
      </c>
    </row>
    <row r="45" spans="1:29" x14ac:dyDescent="0.3">
      <c r="A45">
        <v>19667</v>
      </c>
      <c r="B45">
        <v>0</v>
      </c>
      <c r="C45">
        <v>1999</v>
      </c>
      <c r="D45" s="1">
        <v>44131.616666666669</v>
      </c>
      <c r="E45" t="s">
        <v>62</v>
      </c>
      <c r="F45">
        <v>3</v>
      </c>
      <c r="G45">
        <v>2</v>
      </c>
      <c r="H45">
        <v>3</v>
      </c>
      <c r="I45">
        <v>1</v>
      </c>
      <c r="J45">
        <v>3</v>
      </c>
      <c r="K45">
        <v>3</v>
      </c>
      <c r="L45">
        <v>1</v>
      </c>
      <c r="M45">
        <v>3</v>
      </c>
      <c r="N45">
        <v>1</v>
      </c>
      <c r="O45">
        <v>2</v>
      </c>
      <c r="P45">
        <v>1</v>
      </c>
      <c r="Q45">
        <v>3</v>
      </c>
      <c r="R45">
        <v>1</v>
      </c>
      <c r="S45">
        <v>2</v>
      </c>
      <c r="T45">
        <v>3</v>
      </c>
      <c r="U45">
        <v>2</v>
      </c>
      <c r="V45">
        <v>3</v>
      </c>
      <c r="W45">
        <v>3</v>
      </c>
      <c r="X45">
        <f t="shared" si="0"/>
        <v>40</v>
      </c>
      <c r="AA45">
        <v>58</v>
      </c>
      <c r="AB45">
        <f t="shared" si="3"/>
        <v>1.8493327251582827</v>
      </c>
      <c r="AC45">
        <f t="shared" si="2"/>
        <v>9</v>
      </c>
    </row>
    <row r="46" spans="1:29" x14ac:dyDescent="0.3">
      <c r="A46">
        <v>19672</v>
      </c>
      <c r="B46">
        <v>0</v>
      </c>
      <c r="C46">
        <v>1994</v>
      </c>
      <c r="D46" s="1">
        <v>44131.621527777781</v>
      </c>
      <c r="E46" t="s">
        <v>62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f t="shared" si="0"/>
        <v>18</v>
      </c>
      <c r="AA46">
        <v>59</v>
      </c>
      <c r="AB46">
        <f t="shared" si="3"/>
        <v>1.9446525443447606</v>
      </c>
      <c r="AC46">
        <f t="shared" si="2"/>
        <v>9</v>
      </c>
    </row>
    <row r="47" spans="1:29" x14ac:dyDescent="0.3">
      <c r="A47">
        <v>19681</v>
      </c>
      <c r="B47">
        <v>0</v>
      </c>
      <c r="C47">
        <v>1999</v>
      </c>
      <c r="D47" s="1">
        <v>44131.621527777781</v>
      </c>
      <c r="E47" t="s">
        <v>62</v>
      </c>
      <c r="F47">
        <v>3</v>
      </c>
      <c r="G47">
        <v>1</v>
      </c>
      <c r="H47">
        <v>2</v>
      </c>
      <c r="I47">
        <v>2</v>
      </c>
      <c r="J47">
        <v>1</v>
      </c>
      <c r="K47">
        <v>3</v>
      </c>
      <c r="L47">
        <v>2</v>
      </c>
      <c r="M47">
        <v>3</v>
      </c>
      <c r="N47">
        <v>1</v>
      </c>
      <c r="O47">
        <v>2</v>
      </c>
      <c r="P47">
        <v>2</v>
      </c>
      <c r="Q47">
        <v>3</v>
      </c>
      <c r="R47">
        <v>1</v>
      </c>
      <c r="S47">
        <v>2</v>
      </c>
      <c r="T47">
        <v>2</v>
      </c>
      <c r="U47">
        <v>1</v>
      </c>
      <c r="V47">
        <v>2</v>
      </c>
      <c r="W47">
        <v>2</v>
      </c>
      <c r="X47">
        <f t="shared" si="0"/>
        <v>35</v>
      </c>
      <c r="AA47">
        <v>60</v>
      </c>
      <c r="AB47">
        <f t="shared" si="3"/>
        <v>2.0399723635312386</v>
      </c>
      <c r="AC47">
        <f t="shared" si="2"/>
        <v>9</v>
      </c>
    </row>
    <row r="48" spans="1:29" x14ac:dyDescent="0.3">
      <c r="A48">
        <v>19670</v>
      </c>
      <c r="B48">
        <v>0</v>
      </c>
      <c r="C48">
        <v>1998</v>
      </c>
      <c r="D48" s="1">
        <v>44131.624305555553</v>
      </c>
      <c r="E48" t="s">
        <v>63</v>
      </c>
      <c r="F48">
        <v>4</v>
      </c>
      <c r="G48">
        <v>3</v>
      </c>
      <c r="H48">
        <v>2</v>
      </c>
      <c r="I48">
        <v>3</v>
      </c>
      <c r="J48">
        <v>3</v>
      </c>
      <c r="K48">
        <v>3</v>
      </c>
      <c r="L48">
        <v>3</v>
      </c>
      <c r="M48">
        <v>3</v>
      </c>
      <c r="N48">
        <v>3</v>
      </c>
      <c r="O48">
        <v>4</v>
      </c>
      <c r="P48">
        <v>2</v>
      </c>
      <c r="Q48">
        <v>4</v>
      </c>
      <c r="R48">
        <v>2</v>
      </c>
      <c r="S48">
        <v>3</v>
      </c>
      <c r="T48">
        <v>4</v>
      </c>
      <c r="U48">
        <v>3</v>
      </c>
      <c r="V48">
        <v>3</v>
      </c>
      <c r="W48">
        <v>3</v>
      </c>
      <c r="X48">
        <f t="shared" si="0"/>
        <v>55</v>
      </c>
      <c r="AA48">
        <v>61</v>
      </c>
      <c r="AB48">
        <f t="shared" si="3"/>
        <v>2.1352921827177167</v>
      </c>
      <c r="AC48">
        <f t="shared" si="2"/>
        <v>9</v>
      </c>
    </row>
    <row r="49" spans="1:29" x14ac:dyDescent="0.3">
      <c r="A49">
        <v>19702</v>
      </c>
      <c r="B49">
        <v>0</v>
      </c>
      <c r="C49">
        <v>2002</v>
      </c>
      <c r="D49" s="1">
        <v>44131.627083333333</v>
      </c>
      <c r="E49" t="s">
        <v>63</v>
      </c>
      <c r="F49">
        <v>3</v>
      </c>
      <c r="G49">
        <v>3</v>
      </c>
      <c r="H49">
        <v>2</v>
      </c>
      <c r="I49">
        <v>2</v>
      </c>
      <c r="J49">
        <v>3</v>
      </c>
      <c r="K49">
        <v>2</v>
      </c>
      <c r="L49">
        <v>3</v>
      </c>
      <c r="M49">
        <v>3</v>
      </c>
      <c r="N49">
        <v>2</v>
      </c>
      <c r="O49">
        <v>3</v>
      </c>
      <c r="P49">
        <v>3</v>
      </c>
      <c r="Q49">
        <v>3</v>
      </c>
      <c r="R49">
        <v>3</v>
      </c>
      <c r="S49">
        <v>3</v>
      </c>
      <c r="T49">
        <v>2</v>
      </c>
      <c r="U49">
        <v>2</v>
      </c>
      <c r="V49">
        <v>3</v>
      </c>
      <c r="W49">
        <v>3</v>
      </c>
      <c r="X49">
        <f t="shared" si="0"/>
        <v>48</v>
      </c>
      <c r="AA49">
        <v>62</v>
      </c>
      <c r="AB49">
        <f t="shared" si="3"/>
        <v>2.2306120019041944</v>
      </c>
      <c r="AC49">
        <f t="shared" si="2"/>
        <v>9</v>
      </c>
    </row>
    <row r="50" spans="1:29" x14ac:dyDescent="0.3">
      <c r="A50">
        <v>19693</v>
      </c>
      <c r="B50">
        <v>0</v>
      </c>
      <c r="C50">
        <v>1979</v>
      </c>
      <c r="D50" s="1">
        <v>44131.631944444445</v>
      </c>
      <c r="E50" t="s">
        <v>63</v>
      </c>
      <c r="F50">
        <v>3</v>
      </c>
      <c r="G50">
        <v>3</v>
      </c>
      <c r="H50">
        <v>3</v>
      </c>
      <c r="I50">
        <v>2</v>
      </c>
      <c r="J50">
        <v>1</v>
      </c>
      <c r="K50">
        <v>3</v>
      </c>
      <c r="L50">
        <v>4</v>
      </c>
      <c r="M50">
        <v>4</v>
      </c>
      <c r="N50">
        <v>2</v>
      </c>
      <c r="O50">
        <v>3</v>
      </c>
      <c r="P50">
        <v>2</v>
      </c>
      <c r="Q50">
        <v>3</v>
      </c>
      <c r="R50">
        <v>2</v>
      </c>
      <c r="S50">
        <v>4</v>
      </c>
      <c r="T50">
        <v>4</v>
      </c>
      <c r="U50">
        <v>3</v>
      </c>
      <c r="V50">
        <v>4</v>
      </c>
      <c r="W50">
        <v>3</v>
      </c>
      <c r="X50">
        <f t="shared" si="0"/>
        <v>53</v>
      </c>
      <c r="AA50">
        <v>63</v>
      </c>
      <c r="AB50">
        <f t="shared" si="3"/>
        <v>2.3259318210906725</v>
      </c>
      <c r="AC50">
        <f t="shared" si="2"/>
        <v>10</v>
      </c>
    </row>
    <row r="51" spans="1:29" x14ac:dyDescent="0.3">
      <c r="A51" s="6">
        <v>19685</v>
      </c>
      <c r="B51" s="6">
        <v>0</v>
      </c>
      <c r="C51" s="6">
        <v>1999</v>
      </c>
      <c r="D51" s="7">
        <v>44131.636111111111</v>
      </c>
      <c r="E51" s="6" t="s">
        <v>157</v>
      </c>
      <c r="F51" s="6">
        <v>3</v>
      </c>
      <c r="G51" s="6">
        <v>1</v>
      </c>
      <c r="H51" s="6">
        <v>2</v>
      </c>
      <c r="I51" s="6">
        <v>1</v>
      </c>
      <c r="J51" s="6">
        <v>1</v>
      </c>
      <c r="K51" s="6">
        <v>2</v>
      </c>
      <c r="L51" s="6">
        <v>1</v>
      </c>
      <c r="M51" s="6">
        <v>3</v>
      </c>
      <c r="N51" s="6">
        <v>1</v>
      </c>
      <c r="O51" s="6">
        <v>3</v>
      </c>
      <c r="P51" s="6">
        <v>1</v>
      </c>
      <c r="Q51" s="6">
        <v>3</v>
      </c>
      <c r="R51" s="6">
        <v>1</v>
      </c>
      <c r="S51" s="6">
        <v>1</v>
      </c>
      <c r="T51" s="6">
        <v>1</v>
      </c>
      <c r="U51" s="6">
        <v>1</v>
      </c>
      <c r="V51" s="6">
        <v>1</v>
      </c>
      <c r="W51" s="6">
        <v>2</v>
      </c>
      <c r="X51">
        <f t="shared" si="0"/>
        <v>29</v>
      </c>
      <c r="AA51">
        <v>64</v>
      </c>
      <c r="AB51">
        <f t="shared" si="3"/>
        <v>2.4212516402771507</v>
      </c>
      <c r="AC51">
        <v>9</v>
      </c>
    </row>
    <row r="52" spans="1:29" x14ac:dyDescent="0.3">
      <c r="A52">
        <v>19705</v>
      </c>
      <c r="B52">
        <v>0</v>
      </c>
      <c r="C52">
        <v>1999</v>
      </c>
      <c r="D52" s="1">
        <v>44131.636805555558</v>
      </c>
      <c r="E52" t="s">
        <v>62</v>
      </c>
      <c r="F52">
        <v>2</v>
      </c>
      <c r="G52">
        <v>1</v>
      </c>
      <c r="H52">
        <v>2</v>
      </c>
      <c r="I52">
        <v>2</v>
      </c>
      <c r="J52">
        <v>3</v>
      </c>
      <c r="K52">
        <v>2</v>
      </c>
      <c r="L52">
        <v>3</v>
      </c>
      <c r="M52">
        <v>3</v>
      </c>
      <c r="N52">
        <v>3</v>
      </c>
      <c r="O52">
        <v>3</v>
      </c>
      <c r="P52">
        <v>3</v>
      </c>
      <c r="Q52">
        <v>2</v>
      </c>
      <c r="R52">
        <v>1</v>
      </c>
      <c r="S52">
        <v>3</v>
      </c>
      <c r="T52">
        <v>3</v>
      </c>
      <c r="U52">
        <v>3</v>
      </c>
      <c r="V52">
        <v>3</v>
      </c>
      <c r="W52">
        <v>3</v>
      </c>
      <c r="X52">
        <f t="shared" si="0"/>
        <v>45</v>
      </c>
      <c r="AA52">
        <v>65</v>
      </c>
      <c r="AB52">
        <f t="shared" si="3"/>
        <v>2.5165714594636284</v>
      </c>
      <c r="AC52">
        <v>9</v>
      </c>
    </row>
    <row r="53" spans="1:29" x14ac:dyDescent="0.3">
      <c r="A53">
        <v>19696</v>
      </c>
      <c r="B53">
        <v>0</v>
      </c>
      <c r="C53">
        <v>1989</v>
      </c>
      <c r="D53" s="1">
        <v>44131.637499999997</v>
      </c>
      <c r="E53" t="s">
        <v>60</v>
      </c>
      <c r="F53">
        <v>2</v>
      </c>
      <c r="G53">
        <v>1</v>
      </c>
      <c r="H53">
        <v>1</v>
      </c>
      <c r="I53">
        <v>1</v>
      </c>
      <c r="J53">
        <v>1</v>
      </c>
      <c r="K53">
        <v>2</v>
      </c>
      <c r="L53">
        <v>1</v>
      </c>
      <c r="M53">
        <v>3</v>
      </c>
      <c r="N53">
        <v>1</v>
      </c>
      <c r="O53">
        <v>2</v>
      </c>
      <c r="P53">
        <v>1</v>
      </c>
      <c r="Q53">
        <v>2</v>
      </c>
      <c r="R53">
        <v>4</v>
      </c>
      <c r="S53">
        <v>1</v>
      </c>
      <c r="T53">
        <v>1</v>
      </c>
      <c r="U53">
        <v>1</v>
      </c>
      <c r="V53">
        <v>1</v>
      </c>
      <c r="W53">
        <v>1</v>
      </c>
      <c r="X53">
        <f t="shared" si="0"/>
        <v>27</v>
      </c>
      <c r="AA53">
        <v>66</v>
      </c>
      <c r="AB53">
        <f t="shared" si="3"/>
        <v>2.6118912786501065</v>
      </c>
      <c r="AC53">
        <v>9</v>
      </c>
    </row>
    <row r="54" spans="1:29" x14ac:dyDescent="0.3">
      <c r="A54">
        <v>19771</v>
      </c>
      <c r="B54">
        <v>0</v>
      </c>
      <c r="C54">
        <v>1999</v>
      </c>
      <c r="D54" s="1">
        <v>44131.657638888886</v>
      </c>
      <c r="E54" t="s">
        <v>62</v>
      </c>
      <c r="F54">
        <v>4</v>
      </c>
      <c r="G54">
        <v>3</v>
      </c>
      <c r="H54">
        <v>2</v>
      </c>
      <c r="I54">
        <v>2</v>
      </c>
      <c r="J54">
        <v>3</v>
      </c>
      <c r="K54">
        <v>2</v>
      </c>
      <c r="L54">
        <v>3</v>
      </c>
      <c r="M54">
        <v>4</v>
      </c>
      <c r="N54">
        <v>2</v>
      </c>
      <c r="O54">
        <v>3</v>
      </c>
      <c r="P54">
        <v>3</v>
      </c>
      <c r="Q54">
        <v>4</v>
      </c>
      <c r="R54">
        <v>3</v>
      </c>
      <c r="S54">
        <v>1</v>
      </c>
      <c r="T54">
        <v>2</v>
      </c>
      <c r="U54">
        <v>2</v>
      </c>
      <c r="V54">
        <v>3</v>
      </c>
      <c r="W54">
        <v>3</v>
      </c>
      <c r="X54">
        <f t="shared" si="0"/>
        <v>49</v>
      </c>
      <c r="AA54">
        <v>67</v>
      </c>
      <c r="AB54">
        <f t="shared" si="3"/>
        <v>2.7072110978365846</v>
      </c>
      <c r="AC54">
        <v>9</v>
      </c>
    </row>
    <row r="55" spans="1:29" x14ac:dyDescent="0.3">
      <c r="A55">
        <v>19773</v>
      </c>
      <c r="B55">
        <v>0</v>
      </c>
      <c r="C55">
        <v>1994</v>
      </c>
      <c r="D55" s="1">
        <v>44131.661111111112</v>
      </c>
      <c r="E55" t="s">
        <v>62</v>
      </c>
      <c r="F55">
        <v>3</v>
      </c>
      <c r="G55">
        <v>3</v>
      </c>
      <c r="H55">
        <v>3</v>
      </c>
      <c r="I55">
        <v>2</v>
      </c>
      <c r="J55">
        <v>2</v>
      </c>
      <c r="K55">
        <v>2</v>
      </c>
      <c r="L55">
        <v>3</v>
      </c>
      <c r="M55">
        <v>4</v>
      </c>
      <c r="N55">
        <v>3</v>
      </c>
      <c r="O55">
        <v>3</v>
      </c>
      <c r="P55">
        <v>3</v>
      </c>
      <c r="Q55">
        <v>3</v>
      </c>
      <c r="R55">
        <v>2</v>
      </c>
      <c r="S55">
        <v>2</v>
      </c>
      <c r="T55">
        <v>3</v>
      </c>
      <c r="U55">
        <v>2</v>
      </c>
      <c r="V55">
        <v>1</v>
      </c>
      <c r="W55">
        <v>4</v>
      </c>
      <c r="X55">
        <f t="shared" si="0"/>
        <v>48</v>
      </c>
      <c r="AA55">
        <v>68</v>
      </c>
      <c r="AB55">
        <f t="shared" si="3"/>
        <v>2.8025309170230623</v>
      </c>
      <c r="AC55">
        <v>9</v>
      </c>
    </row>
    <row r="56" spans="1:29" x14ac:dyDescent="0.3">
      <c r="A56">
        <v>19755</v>
      </c>
      <c r="B56">
        <v>0</v>
      </c>
      <c r="C56">
        <v>1998</v>
      </c>
      <c r="D56" s="1">
        <v>44131.67083333333</v>
      </c>
      <c r="E56" t="s">
        <v>62</v>
      </c>
      <c r="F56">
        <v>3</v>
      </c>
      <c r="G56">
        <v>3</v>
      </c>
      <c r="H56">
        <v>2</v>
      </c>
      <c r="I56">
        <v>3</v>
      </c>
      <c r="J56">
        <v>2</v>
      </c>
      <c r="K56">
        <v>3</v>
      </c>
      <c r="L56">
        <v>3</v>
      </c>
      <c r="M56">
        <v>4</v>
      </c>
      <c r="N56">
        <v>1</v>
      </c>
      <c r="O56">
        <v>4</v>
      </c>
      <c r="P56">
        <v>3</v>
      </c>
      <c r="Q56">
        <v>4</v>
      </c>
      <c r="R56">
        <v>3</v>
      </c>
      <c r="S56">
        <v>3</v>
      </c>
      <c r="T56">
        <v>3</v>
      </c>
      <c r="U56">
        <v>1</v>
      </c>
      <c r="V56">
        <v>3</v>
      </c>
      <c r="W56">
        <v>2</v>
      </c>
      <c r="X56">
        <f t="shared" si="0"/>
        <v>50</v>
      </c>
      <c r="AA56">
        <v>69</v>
      </c>
      <c r="AB56">
        <f t="shared" si="3"/>
        <v>2.8978507362095405</v>
      </c>
      <c r="AC56">
        <v>9</v>
      </c>
    </row>
    <row r="57" spans="1:29" x14ac:dyDescent="0.3">
      <c r="A57">
        <v>19804</v>
      </c>
      <c r="B57">
        <v>0</v>
      </c>
      <c r="C57">
        <v>2001</v>
      </c>
      <c r="D57" s="1">
        <v>44131.679166666669</v>
      </c>
      <c r="E57" t="s">
        <v>60</v>
      </c>
      <c r="F57">
        <v>3</v>
      </c>
      <c r="G57">
        <v>1</v>
      </c>
      <c r="H57">
        <v>2</v>
      </c>
      <c r="I57">
        <v>2</v>
      </c>
      <c r="J57">
        <v>1</v>
      </c>
      <c r="K57">
        <v>3</v>
      </c>
      <c r="L57">
        <v>3</v>
      </c>
      <c r="M57">
        <v>3</v>
      </c>
      <c r="N57">
        <v>3</v>
      </c>
      <c r="O57">
        <v>3</v>
      </c>
      <c r="P57">
        <v>2</v>
      </c>
      <c r="Q57">
        <v>3</v>
      </c>
      <c r="R57">
        <v>4</v>
      </c>
      <c r="S57">
        <v>1</v>
      </c>
      <c r="T57">
        <v>2</v>
      </c>
      <c r="U57">
        <v>2</v>
      </c>
      <c r="V57">
        <v>2</v>
      </c>
      <c r="W57">
        <v>2</v>
      </c>
      <c r="X57">
        <f t="shared" si="0"/>
        <v>42</v>
      </c>
      <c r="AA57">
        <v>70</v>
      </c>
      <c r="AB57">
        <f t="shared" si="3"/>
        <v>2.9931705553960186</v>
      </c>
      <c r="AC57">
        <v>9</v>
      </c>
    </row>
    <row r="58" spans="1:29" x14ac:dyDescent="0.3">
      <c r="A58" s="6">
        <v>19831</v>
      </c>
      <c r="B58" s="6">
        <v>0</v>
      </c>
      <c r="C58" s="6">
        <v>1990</v>
      </c>
      <c r="D58" s="7">
        <v>44131.683333333334</v>
      </c>
      <c r="E58" s="6" t="s">
        <v>157</v>
      </c>
      <c r="F58" s="6">
        <v>1</v>
      </c>
      <c r="G58" s="6">
        <v>1</v>
      </c>
      <c r="H58" s="6">
        <v>3</v>
      </c>
      <c r="I58" s="6">
        <v>1</v>
      </c>
      <c r="J58" s="6">
        <v>2</v>
      </c>
      <c r="K58" s="6">
        <v>2</v>
      </c>
      <c r="L58" s="6">
        <v>2</v>
      </c>
      <c r="M58" s="6">
        <v>2</v>
      </c>
      <c r="N58" s="6">
        <v>1</v>
      </c>
      <c r="O58" s="6">
        <v>2</v>
      </c>
      <c r="P58" s="6">
        <v>2</v>
      </c>
      <c r="Q58" s="6">
        <v>2</v>
      </c>
      <c r="R58" s="6">
        <v>1</v>
      </c>
      <c r="S58" s="6">
        <v>1</v>
      </c>
      <c r="T58" s="6">
        <v>1</v>
      </c>
      <c r="U58" s="6">
        <v>1</v>
      </c>
      <c r="V58" s="6">
        <v>1</v>
      </c>
      <c r="W58" s="6">
        <v>2</v>
      </c>
      <c r="X58">
        <f t="shared" si="0"/>
        <v>28</v>
      </c>
      <c r="AA58">
        <v>71</v>
      </c>
      <c r="AB58">
        <f t="shared" si="3"/>
        <v>3.0884903745824963</v>
      </c>
      <c r="AC58">
        <v>9</v>
      </c>
    </row>
    <row r="59" spans="1:29" x14ac:dyDescent="0.3">
      <c r="A59">
        <v>19827</v>
      </c>
      <c r="B59">
        <v>0</v>
      </c>
      <c r="C59">
        <v>1999</v>
      </c>
      <c r="D59" s="1">
        <v>44131.683333333334</v>
      </c>
      <c r="E59" t="s">
        <v>60</v>
      </c>
      <c r="F59">
        <v>3</v>
      </c>
      <c r="G59">
        <v>1</v>
      </c>
      <c r="H59">
        <v>1</v>
      </c>
      <c r="I59">
        <v>2</v>
      </c>
      <c r="J59">
        <v>2</v>
      </c>
      <c r="K59">
        <v>3</v>
      </c>
      <c r="L59">
        <v>2</v>
      </c>
      <c r="M59">
        <v>3</v>
      </c>
      <c r="N59">
        <v>2</v>
      </c>
      <c r="O59">
        <v>3</v>
      </c>
      <c r="P59">
        <v>1</v>
      </c>
      <c r="Q59">
        <v>3</v>
      </c>
      <c r="R59">
        <v>1</v>
      </c>
      <c r="S59">
        <v>2</v>
      </c>
      <c r="T59">
        <v>4</v>
      </c>
      <c r="U59">
        <v>1</v>
      </c>
      <c r="V59">
        <v>3</v>
      </c>
      <c r="W59">
        <v>2</v>
      </c>
      <c r="X59">
        <f t="shared" si="0"/>
        <v>39</v>
      </c>
    </row>
    <row r="60" spans="1:29" x14ac:dyDescent="0.3">
      <c r="A60" s="6">
        <v>19829</v>
      </c>
      <c r="B60" s="6">
        <v>0</v>
      </c>
      <c r="C60" s="6">
        <v>2001</v>
      </c>
      <c r="D60" s="7">
        <v>44131.6875</v>
      </c>
      <c r="E60" s="6" t="s">
        <v>157</v>
      </c>
      <c r="F60" s="6">
        <v>3</v>
      </c>
      <c r="G60" s="6">
        <v>3</v>
      </c>
      <c r="H60" s="6">
        <v>2</v>
      </c>
      <c r="I60" s="6">
        <v>3</v>
      </c>
      <c r="J60" s="6">
        <v>3</v>
      </c>
      <c r="K60" s="6">
        <v>3</v>
      </c>
      <c r="L60" s="6">
        <v>3</v>
      </c>
      <c r="M60" s="6">
        <v>4</v>
      </c>
      <c r="N60" s="6">
        <v>3</v>
      </c>
      <c r="O60" s="6">
        <v>3</v>
      </c>
      <c r="P60" s="6">
        <v>2</v>
      </c>
      <c r="Q60" s="6">
        <v>3</v>
      </c>
      <c r="R60" s="6">
        <v>1</v>
      </c>
      <c r="S60" s="6">
        <v>2</v>
      </c>
      <c r="T60" s="6">
        <v>2</v>
      </c>
      <c r="U60" s="6">
        <v>1</v>
      </c>
      <c r="V60" s="6">
        <v>2</v>
      </c>
      <c r="W60" s="6">
        <v>3</v>
      </c>
      <c r="X60">
        <f t="shared" si="0"/>
        <v>46</v>
      </c>
    </row>
    <row r="61" spans="1:29" x14ac:dyDescent="0.3">
      <c r="A61">
        <v>19863</v>
      </c>
      <c r="B61">
        <v>0</v>
      </c>
      <c r="C61">
        <v>1999</v>
      </c>
      <c r="D61" s="1">
        <v>44131.688194444447</v>
      </c>
      <c r="E61" t="s">
        <v>61</v>
      </c>
      <c r="F61">
        <v>4</v>
      </c>
      <c r="G61">
        <v>4</v>
      </c>
      <c r="H61">
        <v>3</v>
      </c>
      <c r="I61">
        <v>2</v>
      </c>
      <c r="J61">
        <v>3</v>
      </c>
      <c r="K61">
        <v>4</v>
      </c>
      <c r="L61">
        <v>4</v>
      </c>
      <c r="M61">
        <v>4</v>
      </c>
      <c r="N61">
        <v>2</v>
      </c>
      <c r="O61">
        <v>4</v>
      </c>
      <c r="P61">
        <v>4</v>
      </c>
      <c r="Q61">
        <v>4</v>
      </c>
      <c r="R61">
        <v>4</v>
      </c>
      <c r="S61">
        <v>4</v>
      </c>
      <c r="T61">
        <v>1</v>
      </c>
      <c r="U61">
        <v>3</v>
      </c>
      <c r="V61">
        <v>4</v>
      </c>
      <c r="W61">
        <v>4</v>
      </c>
      <c r="X61">
        <f t="shared" si="0"/>
        <v>62</v>
      </c>
    </row>
    <row r="62" spans="1:29" x14ac:dyDescent="0.3">
      <c r="A62" s="6">
        <v>19624</v>
      </c>
      <c r="B62" s="6">
        <v>0</v>
      </c>
      <c r="C62" s="6">
        <v>1998</v>
      </c>
      <c r="D62" s="7">
        <v>44131.696527777778</v>
      </c>
      <c r="E62" s="6" t="s">
        <v>157</v>
      </c>
      <c r="F62" s="6">
        <v>1</v>
      </c>
      <c r="G62" s="6">
        <v>2</v>
      </c>
      <c r="H62" s="6">
        <v>1</v>
      </c>
      <c r="I62" s="6">
        <v>1</v>
      </c>
      <c r="J62" s="6">
        <v>1</v>
      </c>
      <c r="K62" s="6">
        <v>1</v>
      </c>
      <c r="L62" s="6">
        <v>1</v>
      </c>
      <c r="M62" s="6">
        <v>1</v>
      </c>
      <c r="N62" s="6">
        <v>1</v>
      </c>
      <c r="O62" s="6">
        <v>1</v>
      </c>
      <c r="P62" s="6">
        <v>1</v>
      </c>
      <c r="Q62" s="6">
        <v>3</v>
      </c>
      <c r="R62" s="6">
        <v>2</v>
      </c>
      <c r="S62" s="6">
        <v>1</v>
      </c>
      <c r="T62" s="6">
        <v>1</v>
      </c>
      <c r="U62" s="6">
        <v>1</v>
      </c>
      <c r="V62" s="6">
        <v>2</v>
      </c>
      <c r="W62" s="6">
        <v>1</v>
      </c>
      <c r="X62">
        <f t="shared" si="0"/>
        <v>23</v>
      </c>
    </row>
    <row r="63" spans="1:29" x14ac:dyDescent="0.3">
      <c r="A63" s="6">
        <v>19877</v>
      </c>
      <c r="B63" s="6">
        <v>0</v>
      </c>
      <c r="C63" s="6">
        <v>2001</v>
      </c>
      <c r="D63" s="7">
        <v>44131.702777777777</v>
      </c>
      <c r="E63" s="6" t="s">
        <v>157</v>
      </c>
      <c r="F63" s="6">
        <v>4</v>
      </c>
      <c r="G63" s="6">
        <v>3</v>
      </c>
      <c r="H63" s="6">
        <v>4</v>
      </c>
      <c r="I63" s="6">
        <v>2</v>
      </c>
      <c r="J63" s="6">
        <v>3</v>
      </c>
      <c r="K63" s="6">
        <v>2</v>
      </c>
      <c r="L63" s="6">
        <v>4</v>
      </c>
      <c r="M63" s="6">
        <v>4</v>
      </c>
      <c r="N63" s="6">
        <v>1</v>
      </c>
      <c r="O63" s="6">
        <v>4</v>
      </c>
      <c r="P63" s="6">
        <v>4</v>
      </c>
      <c r="Q63" s="6">
        <v>4</v>
      </c>
      <c r="R63" s="6">
        <v>4</v>
      </c>
      <c r="S63" s="6">
        <v>3</v>
      </c>
      <c r="T63" s="6">
        <v>2</v>
      </c>
      <c r="U63" s="6">
        <v>3</v>
      </c>
      <c r="V63" s="6">
        <v>4</v>
      </c>
      <c r="W63" s="6">
        <v>4</v>
      </c>
      <c r="X63">
        <f t="shared" si="0"/>
        <v>59</v>
      </c>
    </row>
    <row r="64" spans="1:29" x14ac:dyDescent="0.3">
      <c r="A64">
        <v>19522</v>
      </c>
      <c r="B64">
        <v>0</v>
      </c>
      <c r="C64">
        <v>1998</v>
      </c>
      <c r="D64" s="1">
        <v>44131.706250000003</v>
      </c>
      <c r="E64" t="s">
        <v>60</v>
      </c>
      <c r="F64">
        <v>3</v>
      </c>
      <c r="G64">
        <v>1</v>
      </c>
      <c r="H64">
        <v>1</v>
      </c>
      <c r="I64">
        <v>1</v>
      </c>
      <c r="J64">
        <v>1</v>
      </c>
      <c r="K64">
        <v>3</v>
      </c>
      <c r="L64">
        <v>1</v>
      </c>
      <c r="M64">
        <v>3</v>
      </c>
      <c r="N64">
        <v>1</v>
      </c>
      <c r="O64">
        <v>2</v>
      </c>
      <c r="P64">
        <v>1</v>
      </c>
      <c r="Q64">
        <v>2</v>
      </c>
      <c r="R64">
        <v>4</v>
      </c>
      <c r="S64">
        <v>1</v>
      </c>
      <c r="T64">
        <v>1</v>
      </c>
      <c r="U64">
        <v>1</v>
      </c>
      <c r="V64">
        <v>1</v>
      </c>
      <c r="W64">
        <v>1</v>
      </c>
      <c r="X64">
        <f t="shared" si="0"/>
        <v>29</v>
      </c>
    </row>
    <row r="65" spans="1:24" x14ac:dyDescent="0.3">
      <c r="A65">
        <v>19845</v>
      </c>
      <c r="B65">
        <v>0</v>
      </c>
      <c r="C65">
        <v>2002</v>
      </c>
      <c r="D65" s="1">
        <v>44131.711111111108</v>
      </c>
      <c r="E65" t="s">
        <v>62</v>
      </c>
      <c r="F65">
        <v>3</v>
      </c>
      <c r="G65">
        <v>1</v>
      </c>
      <c r="H65">
        <v>2</v>
      </c>
      <c r="I65">
        <v>3</v>
      </c>
      <c r="J65">
        <v>2</v>
      </c>
      <c r="K65">
        <v>3</v>
      </c>
      <c r="L65">
        <v>3</v>
      </c>
      <c r="M65">
        <v>4</v>
      </c>
      <c r="N65">
        <v>3</v>
      </c>
      <c r="O65">
        <v>3</v>
      </c>
      <c r="P65">
        <v>2</v>
      </c>
      <c r="Q65">
        <v>4</v>
      </c>
      <c r="R65">
        <v>1</v>
      </c>
      <c r="S65">
        <v>2</v>
      </c>
      <c r="T65">
        <v>2</v>
      </c>
      <c r="U65">
        <v>1</v>
      </c>
      <c r="V65">
        <v>1</v>
      </c>
      <c r="W65">
        <v>2</v>
      </c>
      <c r="X65">
        <f t="shared" si="0"/>
        <v>42</v>
      </c>
    </row>
    <row r="66" spans="1:24" x14ac:dyDescent="0.3">
      <c r="A66">
        <v>19922</v>
      </c>
      <c r="B66">
        <v>0</v>
      </c>
      <c r="C66">
        <v>1999</v>
      </c>
      <c r="D66" s="1">
        <v>44131.727777777778</v>
      </c>
      <c r="E66" t="s">
        <v>62</v>
      </c>
      <c r="F66">
        <v>3</v>
      </c>
      <c r="G66">
        <v>2</v>
      </c>
      <c r="H66">
        <v>2</v>
      </c>
      <c r="I66">
        <v>2</v>
      </c>
      <c r="J66">
        <v>2</v>
      </c>
      <c r="K66">
        <v>3</v>
      </c>
      <c r="L66">
        <v>2</v>
      </c>
      <c r="M66">
        <v>3</v>
      </c>
      <c r="N66">
        <v>2</v>
      </c>
      <c r="O66">
        <v>2</v>
      </c>
      <c r="P66">
        <v>2</v>
      </c>
      <c r="Q66">
        <v>3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f t="shared" si="0"/>
        <v>40</v>
      </c>
    </row>
    <row r="67" spans="1:24" x14ac:dyDescent="0.3">
      <c r="A67">
        <v>19890</v>
      </c>
      <c r="B67">
        <v>1</v>
      </c>
      <c r="C67">
        <v>1977</v>
      </c>
      <c r="D67" s="1">
        <v>44131.740972222222</v>
      </c>
      <c r="E67" t="s">
        <v>62</v>
      </c>
      <c r="F67">
        <v>2</v>
      </c>
      <c r="G67">
        <v>3</v>
      </c>
      <c r="H67">
        <v>3</v>
      </c>
      <c r="I67">
        <v>2</v>
      </c>
      <c r="J67">
        <v>1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3</v>
      </c>
      <c r="X67">
        <f t="shared" ref="X67:X130" si="4">SUM(F67:W67)</f>
        <v>38</v>
      </c>
    </row>
    <row r="68" spans="1:24" x14ac:dyDescent="0.3">
      <c r="A68">
        <v>19934</v>
      </c>
      <c r="B68">
        <v>0</v>
      </c>
      <c r="C68">
        <v>1999</v>
      </c>
      <c r="D68" s="1">
        <v>44131.74722222222</v>
      </c>
      <c r="E68" t="s">
        <v>60</v>
      </c>
      <c r="F68">
        <v>4</v>
      </c>
      <c r="G68">
        <v>3</v>
      </c>
      <c r="H68">
        <v>2</v>
      </c>
      <c r="I68">
        <v>4</v>
      </c>
      <c r="J68">
        <v>1</v>
      </c>
      <c r="K68">
        <v>4</v>
      </c>
      <c r="L68">
        <v>3</v>
      </c>
      <c r="M68">
        <v>3</v>
      </c>
      <c r="N68">
        <v>1</v>
      </c>
      <c r="O68">
        <v>4</v>
      </c>
      <c r="P68">
        <v>3</v>
      </c>
      <c r="Q68">
        <v>3</v>
      </c>
      <c r="R68">
        <v>2</v>
      </c>
      <c r="S68">
        <v>3</v>
      </c>
      <c r="T68">
        <v>3</v>
      </c>
      <c r="U68">
        <v>2</v>
      </c>
      <c r="V68">
        <v>3</v>
      </c>
      <c r="W68">
        <v>3</v>
      </c>
      <c r="X68">
        <f t="shared" si="4"/>
        <v>51</v>
      </c>
    </row>
    <row r="69" spans="1:24" x14ac:dyDescent="0.3">
      <c r="A69">
        <v>19982</v>
      </c>
      <c r="B69">
        <v>0</v>
      </c>
      <c r="C69">
        <v>1999</v>
      </c>
      <c r="D69" s="1">
        <v>44131.758333333331</v>
      </c>
      <c r="E69" t="s">
        <v>62</v>
      </c>
      <c r="F69">
        <v>2</v>
      </c>
      <c r="G69">
        <v>1</v>
      </c>
      <c r="H69">
        <v>1</v>
      </c>
      <c r="I69">
        <v>1</v>
      </c>
      <c r="J69">
        <v>1</v>
      </c>
      <c r="K69">
        <v>2</v>
      </c>
      <c r="L69">
        <v>1</v>
      </c>
      <c r="M69">
        <v>3</v>
      </c>
      <c r="N69">
        <v>1</v>
      </c>
      <c r="O69">
        <v>3</v>
      </c>
      <c r="P69">
        <v>1</v>
      </c>
      <c r="Q69">
        <v>3</v>
      </c>
      <c r="R69">
        <v>1</v>
      </c>
      <c r="S69">
        <v>1</v>
      </c>
      <c r="T69">
        <v>2</v>
      </c>
      <c r="U69">
        <v>1</v>
      </c>
      <c r="V69">
        <v>1</v>
      </c>
      <c r="W69">
        <v>2</v>
      </c>
      <c r="X69">
        <f t="shared" si="4"/>
        <v>28</v>
      </c>
    </row>
    <row r="70" spans="1:24" x14ac:dyDescent="0.3">
      <c r="A70">
        <v>19977</v>
      </c>
      <c r="B70">
        <v>0</v>
      </c>
      <c r="C70">
        <v>1993</v>
      </c>
      <c r="D70" s="1">
        <v>44131.760416666664</v>
      </c>
      <c r="E70" t="s">
        <v>62</v>
      </c>
      <c r="F70">
        <v>3</v>
      </c>
      <c r="G70">
        <v>1</v>
      </c>
      <c r="H70">
        <v>1</v>
      </c>
      <c r="I70">
        <v>1</v>
      </c>
      <c r="J70">
        <v>2</v>
      </c>
      <c r="K70">
        <v>4</v>
      </c>
      <c r="L70">
        <v>3</v>
      </c>
      <c r="M70">
        <v>3</v>
      </c>
      <c r="N70">
        <v>1</v>
      </c>
      <c r="O70">
        <v>1</v>
      </c>
      <c r="P70">
        <v>2</v>
      </c>
      <c r="Q70">
        <v>1</v>
      </c>
      <c r="R70">
        <v>1</v>
      </c>
      <c r="S70">
        <v>1</v>
      </c>
      <c r="T70">
        <v>1</v>
      </c>
      <c r="U70">
        <v>2</v>
      </c>
      <c r="V70">
        <v>1</v>
      </c>
      <c r="W70">
        <v>1</v>
      </c>
      <c r="X70">
        <f t="shared" si="4"/>
        <v>30</v>
      </c>
    </row>
    <row r="71" spans="1:24" x14ac:dyDescent="0.3">
      <c r="A71" s="6">
        <v>19988</v>
      </c>
      <c r="B71" s="6">
        <v>1</v>
      </c>
      <c r="C71" s="6">
        <v>1998</v>
      </c>
      <c r="D71" s="7">
        <v>44131.760416666664</v>
      </c>
      <c r="E71" s="6" t="s">
        <v>157</v>
      </c>
      <c r="F71" s="6">
        <v>1</v>
      </c>
      <c r="G71" s="6">
        <v>1</v>
      </c>
      <c r="H71" s="6">
        <v>3</v>
      </c>
      <c r="I71" s="6">
        <v>3</v>
      </c>
      <c r="J71" s="6">
        <v>1</v>
      </c>
      <c r="K71" s="6">
        <v>2</v>
      </c>
      <c r="L71" s="6">
        <v>2</v>
      </c>
      <c r="M71" s="6">
        <v>2</v>
      </c>
      <c r="N71" s="6">
        <v>3</v>
      </c>
      <c r="O71" s="6">
        <v>1</v>
      </c>
      <c r="P71" s="6">
        <v>3</v>
      </c>
      <c r="Q71" s="6">
        <v>1</v>
      </c>
      <c r="R71" s="6">
        <v>3</v>
      </c>
      <c r="S71" s="6">
        <v>1</v>
      </c>
      <c r="T71" s="6">
        <v>1</v>
      </c>
      <c r="U71" s="6">
        <v>1</v>
      </c>
      <c r="V71" s="6">
        <v>1</v>
      </c>
      <c r="W71" s="6">
        <v>3</v>
      </c>
      <c r="X71">
        <f t="shared" si="4"/>
        <v>33</v>
      </c>
    </row>
    <row r="72" spans="1:24" x14ac:dyDescent="0.3">
      <c r="A72">
        <v>19989</v>
      </c>
      <c r="B72">
        <v>1</v>
      </c>
      <c r="C72">
        <v>1997</v>
      </c>
      <c r="D72" s="1">
        <v>44131.765277777777</v>
      </c>
      <c r="E72" t="s">
        <v>60</v>
      </c>
      <c r="F72">
        <v>1</v>
      </c>
      <c r="G72">
        <v>1</v>
      </c>
      <c r="H72">
        <v>2</v>
      </c>
      <c r="I72">
        <v>1</v>
      </c>
      <c r="J72">
        <v>1</v>
      </c>
      <c r="K72">
        <v>1</v>
      </c>
      <c r="L72">
        <v>1</v>
      </c>
      <c r="M72">
        <v>1</v>
      </c>
      <c r="N72">
        <v>2</v>
      </c>
      <c r="O72">
        <v>2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f t="shared" si="4"/>
        <v>21</v>
      </c>
    </row>
    <row r="73" spans="1:24" x14ac:dyDescent="0.3">
      <c r="A73" s="6">
        <v>20030</v>
      </c>
      <c r="B73" s="6">
        <v>1</v>
      </c>
      <c r="C73" s="6">
        <v>1999</v>
      </c>
      <c r="D73" s="7">
        <v>44131.779861111114</v>
      </c>
      <c r="E73" s="6" t="s">
        <v>157</v>
      </c>
      <c r="F73" s="6">
        <v>1</v>
      </c>
      <c r="G73" s="6">
        <v>1</v>
      </c>
      <c r="H73" s="6">
        <v>1</v>
      </c>
      <c r="I73" s="6">
        <v>1</v>
      </c>
      <c r="J73" s="6">
        <v>1</v>
      </c>
      <c r="K73" s="6">
        <v>1</v>
      </c>
      <c r="L73" s="6">
        <v>1</v>
      </c>
      <c r="M73" s="6">
        <v>1</v>
      </c>
      <c r="N73" s="6">
        <v>1</v>
      </c>
      <c r="O73" s="6">
        <v>1</v>
      </c>
      <c r="P73" s="6">
        <v>1</v>
      </c>
      <c r="Q73" s="6">
        <v>2</v>
      </c>
      <c r="R73" s="6">
        <v>1</v>
      </c>
      <c r="S73" s="6">
        <v>1</v>
      </c>
      <c r="T73" s="6">
        <v>1</v>
      </c>
      <c r="U73" s="6">
        <v>1</v>
      </c>
      <c r="V73" s="6">
        <v>1</v>
      </c>
      <c r="W73" s="6">
        <v>2</v>
      </c>
      <c r="X73">
        <f t="shared" si="4"/>
        <v>20</v>
      </c>
    </row>
    <row r="74" spans="1:24" x14ac:dyDescent="0.3">
      <c r="A74" s="6">
        <v>20029</v>
      </c>
      <c r="B74" s="6">
        <v>0</v>
      </c>
      <c r="C74" s="6">
        <v>1995</v>
      </c>
      <c r="D74" s="7">
        <v>44131.781944444447</v>
      </c>
      <c r="E74" s="6" t="s">
        <v>157</v>
      </c>
      <c r="F74" s="6">
        <v>3</v>
      </c>
      <c r="G74" s="6">
        <v>1</v>
      </c>
      <c r="H74" s="6">
        <v>3</v>
      </c>
      <c r="I74" s="6">
        <v>2</v>
      </c>
      <c r="J74" s="6">
        <v>2</v>
      </c>
      <c r="K74" s="6">
        <v>2</v>
      </c>
      <c r="L74" s="6">
        <v>3</v>
      </c>
      <c r="M74" s="6">
        <v>3</v>
      </c>
      <c r="N74" s="6">
        <v>3</v>
      </c>
      <c r="O74" s="6">
        <v>2</v>
      </c>
      <c r="P74" s="6">
        <v>3</v>
      </c>
      <c r="Q74" s="6">
        <v>3</v>
      </c>
      <c r="R74" s="6">
        <v>1</v>
      </c>
      <c r="S74" s="6">
        <v>2</v>
      </c>
      <c r="T74" s="6">
        <v>4</v>
      </c>
      <c r="U74" s="6">
        <v>1</v>
      </c>
      <c r="V74" s="6">
        <v>2</v>
      </c>
      <c r="W74" s="6">
        <v>3</v>
      </c>
      <c r="X74">
        <f t="shared" si="4"/>
        <v>43</v>
      </c>
    </row>
    <row r="75" spans="1:24" x14ac:dyDescent="0.3">
      <c r="A75">
        <v>20035</v>
      </c>
      <c r="B75">
        <v>0</v>
      </c>
      <c r="C75">
        <v>1997</v>
      </c>
      <c r="D75" s="1">
        <v>44131.786111111112</v>
      </c>
      <c r="E75" t="s">
        <v>62</v>
      </c>
      <c r="F75">
        <v>3</v>
      </c>
      <c r="G75">
        <v>1</v>
      </c>
      <c r="H75">
        <v>1</v>
      </c>
      <c r="I75">
        <v>3</v>
      </c>
      <c r="J75">
        <v>2</v>
      </c>
      <c r="K75">
        <v>2</v>
      </c>
      <c r="L75">
        <v>2</v>
      </c>
      <c r="M75">
        <v>3</v>
      </c>
      <c r="N75">
        <v>3</v>
      </c>
      <c r="O75">
        <v>3</v>
      </c>
      <c r="P75">
        <v>3</v>
      </c>
      <c r="Q75">
        <v>1</v>
      </c>
      <c r="R75">
        <v>1</v>
      </c>
      <c r="S75">
        <v>1</v>
      </c>
      <c r="T75">
        <v>2</v>
      </c>
      <c r="U75">
        <v>1</v>
      </c>
      <c r="V75">
        <v>1</v>
      </c>
      <c r="W75">
        <v>2</v>
      </c>
      <c r="X75">
        <f t="shared" si="4"/>
        <v>35</v>
      </c>
    </row>
    <row r="76" spans="1:24" x14ac:dyDescent="0.3">
      <c r="A76">
        <v>20034</v>
      </c>
      <c r="B76">
        <v>0</v>
      </c>
      <c r="C76">
        <v>1967</v>
      </c>
      <c r="D76" s="1">
        <v>44131.792361111111</v>
      </c>
      <c r="E76" t="s">
        <v>60</v>
      </c>
      <c r="F76">
        <v>2</v>
      </c>
      <c r="G76">
        <v>1</v>
      </c>
      <c r="H76">
        <v>1</v>
      </c>
      <c r="I76">
        <v>4</v>
      </c>
      <c r="J76">
        <v>1</v>
      </c>
      <c r="K76">
        <v>3</v>
      </c>
      <c r="L76">
        <v>1</v>
      </c>
      <c r="M76">
        <v>3</v>
      </c>
      <c r="N76">
        <v>1</v>
      </c>
      <c r="O76">
        <v>1</v>
      </c>
      <c r="P76">
        <v>1</v>
      </c>
      <c r="Q76">
        <v>2</v>
      </c>
      <c r="R76">
        <v>1</v>
      </c>
      <c r="S76">
        <v>1</v>
      </c>
      <c r="T76">
        <v>1</v>
      </c>
      <c r="U76">
        <v>1</v>
      </c>
      <c r="V76">
        <v>2</v>
      </c>
      <c r="W76">
        <v>1</v>
      </c>
      <c r="X76">
        <f t="shared" si="4"/>
        <v>28</v>
      </c>
    </row>
    <row r="77" spans="1:24" x14ac:dyDescent="0.3">
      <c r="A77">
        <v>20036</v>
      </c>
      <c r="B77">
        <v>0</v>
      </c>
      <c r="C77">
        <v>1996</v>
      </c>
      <c r="D77" s="1">
        <v>44131.796527777777</v>
      </c>
      <c r="E77" t="s">
        <v>62</v>
      </c>
      <c r="F77">
        <v>3</v>
      </c>
      <c r="G77">
        <v>3</v>
      </c>
      <c r="H77">
        <v>2</v>
      </c>
      <c r="I77">
        <v>1</v>
      </c>
      <c r="J77">
        <v>1</v>
      </c>
      <c r="K77">
        <v>3</v>
      </c>
      <c r="L77">
        <v>2</v>
      </c>
      <c r="M77">
        <v>3</v>
      </c>
      <c r="N77">
        <v>2</v>
      </c>
      <c r="O77">
        <v>3</v>
      </c>
      <c r="P77">
        <v>2</v>
      </c>
      <c r="Q77">
        <v>3</v>
      </c>
      <c r="R77">
        <v>3</v>
      </c>
      <c r="S77">
        <v>3</v>
      </c>
      <c r="T77">
        <v>3</v>
      </c>
      <c r="U77">
        <v>2</v>
      </c>
      <c r="V77">
        <v>2</v>
      </c>
      <c r="W77">
        <v>2</v>
      </c>
      <c r="X77">
        <f t="shared" si="4"/>
        <v>43</v>
      </c>
    </row>
    <row r="78" spans="1:24" x14ac:dyDescent="0.3">
      <c r="A78">
        <v>20017</v>
      </c>
      <c r="B78">
        <v>0</v>
      </c>
      <c r="C78">
        <v>1977</v>
      </c>
      <c r="D78" s="1">
        <v>44131.81527777778</v>
      </c>
      <c r="E78" t="s">
        <v>62</v>
      </c>
      <c r="F78">
        <v>3</v>
      </c>
      <c r="G78">
        <v>1</v>
      </c>
      <c r="H78">
        <v>3</v>
      </c>
      <c r="I78">
        <v>4</v>
      </c>
      <c r="J78">
        <v>1</v>
      </c>
      <c r="K78">
        <v>4</v>
      </c>
      <c r="L78">
        <v>3</v>
      </c>
      <c r="M78">
        <v>4</v>
      </c>
      <c r="N78">
        <v>3</v>
      </c>
      <c r="O78">
        <v>3</v>
      </c>
      <c r="P78">
        <v>1</v>
      </c>
      <c r="Q78">
        <v>3</v>
      </c>
      <c r="R78">
        <v>3</v>
      </c>
      <c r="S78">
        <v>3</v>
      </c>
      <c r="T78">
        <v>3</v>
      </c>
      <c r="U78">
        <v>3</v>
      </c>
      <c r="V78">
        <v>3</v>
      </c>
      <c r="W78">
        <v>3</v>
      </c>
      <c r="X78">
        <f t="shared" si="4"/>
        <v>51</v>
      </c>
    </row>
    <row r="79" spans="1:24" x14ac:dyDescent="0.3">
      <c r="A79">
        <v>20096</v>
      </c>
      <c r="B79">
        <v>1</v>
      </c>
      <c r="C79">
        <v>1998</v>
      </c>
      <c r="D79" s="1">
        <v>44131.825694444444</v>
      </c>
      <c r="E79" t="s">
        <v>62</v>
      </c>
      <c r="F79">
        <v>2</v>
      </c>
      <c r="G79">
        <v>2</v>
      </c>
      <c r="H79">
        <v>2</v>
      </c>
      <c r="I79">
        <v>2</v>
      </c>
      <c r="J79">
        <v>1</v>
      </c>
      <c r="K79">
        <v>2</v>
      </c>
      <c r="L79">
        <v>3</v>
      </c>
      <c r="M79">
        <v>2</v>
      </c>
      <c r="N79">
        <v>2</v>
      </c>
      <c r="O79">
        <v>2</v>
      </c>
      <c r="P79">
        <v>2</v>
      </c>
      <c r="Q79">
        <v>2</v>
      </c>
      <c r="R79">
        <v>3</v>
      </c>
      <c r="S79">
        <v>2</v>
      </c>
      <c r="T79">
        <v>2</v>
      </c>
      <c r="U79">
        <v>2</v>
      </c>
      <c r="V79">
        <v>2</v>
      </c>
      <c r="W79">
        <v>2</v>
      </c>
      <c r="X79">
        <f t="shared" si="4"/>
        <v>37</v>
      </c>
    </row>
    <row r="80" spans="1:24" x14ac:dyDescent="0.3">
      <c r="A80">
        <v>20098</v>
      </c>
      <c r="B80">
        <v>0</v>
      </c>
      <c r="C80">
        <v>2000</v>
      </c>
      <c r="D80" s="1">
        <v>44131.825694444444</v>
      </c>
      <c r="E80" t="s">
        <v>63</v>
      </c>
      <c r="F80">
        <v>2</v>
      </c>
      <c r="G80">
        <v>3</v>
      </c>
      <c r="H80">
        <v>2</v>
      </c>
      <c r="I80">
        <v>2</v>
      </c>
      <c r="J80">
        <v>3</v>
      </c>
      <c r="K80">
        <v>3</v>
      </c>
      <c r="L80">
        <v>3</v>
      </c>
      <c r="M80">
        <v>2</v>
      </c>
      <c r="N80">
        <v>2</v>
      </c>
      <c r="O80">
        <v>3</v>
      </c>
      <c r="P80">
        <v>2</v>
      </c>
      <c r="Q80">
        <v>3</v>
      </c>
      <c r="R80">
        <v>2</v>
      </c>
      <c r="S80">
        <v>3</v>
      </c>
      <c r="T80">
        <v>3</v>
      </c>
      <c r="U80">
        <v>3</v>
      </c>
      <c r="V80">
        <v>3</v>
      </c>
      <c r="W80">
        <v>2</v>
      </c>
      <c r="X80">
        <f t="shared" si="4"/>
        <v>46</v>
      </c>
    </row>
    <row r="81" spans="1:24" x14ac:dyDescent="0.3">
      <c r="A81">
        <v>20099</v>
      </c>
      <c r="B81">
        <v>0</v>
      </c>
      <c r="C81">
        <v>1999</v>
      </c>
      <c r="D81" s="1">
        <v>44131.826388888891</v>
      </c>
      <c r="E81" t="s">
        <v>62</v>
      </c>
      <c r="F81">
        <v>4</v>
      </c>
      <c r="G81">
        <v>2</v>
      </c>
      <c r="H81">
        <v>3</v>
      </c>
      <c r="I81">
        <v>2</v>
      </c>
      <c r="J81">
        <v>3</v>
      </c>
      <c r="K81">
        <v>3</v>
      </c>
      <c r="L81">
        <v>3</v>
      </c>
      <c r="M81">
        <v>3</v>
      </c>
      <c r="N81">
        <v>2</v>
      </c>
      <c r="O81">
        <v>4</v>
      </c>
      <c r="P81">
        <v>3</v>
      </c>
      <c r="Q81">
        <v>3</v>
      </c>
      <c r="R81">
        <v>4</v>
      </c>
      <c r="S81">
        <v>2</v>
      </c>
      <c r="T81">
        <v>3</v>
      </c>
      <c r="U81">
        <v>4</v>
      </c>
      <c r="V81">
        <v>3</v>
      </c>
      <c r="W81">
        <v>3</v>
      </c>
      <c r="X81">
        <f t="shared" si="4"/>
        <v>54</v>
      </c>
    </row>
    <row r="82" spans="1:24" x14ac:dyDescent="0.3">
      <c r="A82">
        <v>20111</v>
      </c>
      <c r="B82">
        <v>1</v>
      </c>
      <c r="C82">
        <v>1999</v>
      </c>
      <c r="D82" s="1">
        <v>44131.833333333336</v>
      </c>
      <c r="E82" t="s">
        <v>62</v>
      </c>
      <c r="F82">
        <v>3</v>
      </c>
      <c r="G82">
        <v>2</v>
      </c>
      <c r="H82">
        <v>2</v>
      </c>
      <c r="I82">
        <v>2</v>
      </c>
      <c r="J82">
        <v>1</v>
      </c>
      <c r="K82">
        <v>2</v>
      </c>
      <c r="L82">
        <v>2</v>
      </c>
      <c r="M82">
        <v>2</v>
      </c>
      <c r="N82">
        <v>2</v>
      </c>
      <c r="O82">
        <v>2</v>
      </c>
      <c r="P82">
        <v>1</v>
      </c>
      <c r="Q82">
        <v>2</v>
      </c>
      <c r="R82">
        <v>3</v>
      </c>
      <c r="S82">
        <v>1</v>
      </c>
      <c r="T82">
        <v>1</v>
      </c>
      <c r="U82">
        <v>2</v>
      </c>
      <c r="V82">
        <v>2</v>
      </c>
      <c r="W82">
        <v>2</v>
      </c>
      <c r="X82">
        <f t="shared" si="4"/>
        <v>34</v>
      </c>
    </row>
    <row r="83" spans="1:24" x14ac:dyDescent="0.3">
      <c r="A83">
        <v>20115</v>
      </c>
      <c r="B83">
        <v>1</v>
      </c>
      <c r="C83">
        <v>1988</v>
      </c>
      <c r="D83" s="1">
        <v>44131.841666666667</v>
      </c>
      <c r="E83" t="s">
        <v>62</v>
      </c>
      <c r="F83">
        <v>3</v>
      </c>
      <c r="G83">
        <v>1</v>
      </c>
      <c r="H83">
        <v>3</v>
      </c>
      <c r="I83">
        <v>2</v>
      </c>
      <c r="J83">
        <v>1</v>
      </c>
      <c r="K83">
        <v>3</v>
      </c>
      <c r="L83">
        <v>2</v>
      </c>
      <c r="M83">
        <v>1</v>
      </c>
      <c r="N83">
        <v>1</v>
      </c>
      <c r="O83">
        <v>2</v>
      </c>
      <c r="P83">
        <v>1</v>
      </c>
      <c r="Q83">
        <v>2</v>
      </c>
      <c r="R83">
        <v>4</v>
      </c>
      <c r="S83">
        <v>1</v>
      </c>
      <c r="T83">
        <v>3</v>
      </c>
      <c r="U83">
        <v>1</v>
      </c>
      <c r="V83">
        <v>2</v>
      </c>
      <c r="W83">
        <v>3</v>
      </c>
      <c r="X83">
        <f t="shared" si="4"/>
        <v>36</v>
      </c>
    </row>
    <row r="84" spans="1:24" x14ac:dyDescent="0.3">
      <c r="A84">
        <v>19964</v>
      </c>
      <c r="B84">
        <v>0</v>
      </c>
      <c r="C84">
        <v>1999</v>
      </c>
      <c r="D84" s="1">
        <v>44131.842361111114</v>
      </c>
      <c r="E84" t="s">
        <v>63</v>
      </c>
      <c r="F84">
        <v>3</v>
      </c>
      <c r="G84">
        <v>3</v>
      </c>
      <c r="H84">
        <v>3</v>
      </c>
      <c r="I84">
        <v>2</v>
      </c>
      <c r="J84">
        <v>3</v>
      </c>
      <c r="K84">
        <v>2</v>
      </c>
      <c r="L84">
        <v>3</v>
      </c>
      <c r="M84">
        <v>3</v>
      </c>
      <c r="N84">
        <v>2</v>
      </c>
      <c r="O84">
        <v>3</v>
      </c>
      <c r="P84">
        <v>3</v>
      </c>
      <c r="Q84">
        <v>3</v>
      </c>
      <c r="R84">
        <v>3</v>
      </c>
      <c r="S84">
        <v>3</v>
      </c>
      <c r="T84">
        <v>3</v>
      </c>
      <c r="U84">
        <v>3</v>
      </c>
      <c r="V84">
        <v>3</v>
      </c>
      <c r="W84">
        <v>3</v>
      </c>
      <c r="X84">
        <f t="shared" si="4"/>
        <v>51</v>
      </c>
    </row>
    <row r="85" spans="1:24" x14ac:dyDescent="0.3">
      <c r="A85">
        <v>20150</v>
      </c>
      <c r="B85">
        <v>0</v>
      </c>
      <c r="C85">
        <v>1986</v>
      </c>
      <c r="D85" s="1">
        <v>44131.845833333333</v>
      </c>
      <c r="E85" t="s">
        <v>63</v>
      </c>
      <c r="F85">
        <v>2</v>
      </c>
      <c r="G85">
        <v>4</v>
      </c>
      <c r="H85">
        <v>1</v>
      </c>
      <c r="I85">
        <v>2</v>
      </c>
      <c r="J85">
        <v>3</v>
      </c>
      <c r="K85">
        <v>2</v>
      </c>
      <c r="L85">
        <v>3</v>
      </c>
      <c r="M85">
        <v>2</v>
      </c>
      <c r="N85">
        <v>1</v>
      </c>
      <c r="O85">
        <v>2</v>
      </c>
      <c r="P85">
        <v>1</v>
      </c>
      <c r="Q85">
        <v>3</v>
      </c>
      <c r="R85">
        <v>1</v>
      </c>
      <c r="S85">
        <v>3</v>
      </c>
      <c r="T85">
        <v>4</v>
      </c>
      <c r="U85">
        <v>3</v>
      </c>
      <c r="V85">
        <v>4</v>
      </c>
      <c r="W85">
        <v>3</v>
      </c>
      <c r="X85">
        <f t="shared" si="4"/>
        <v>44</v>
      </c>
    </row>
    <row r="86" spans="1:24" x14ac:dyDescent="0.3">
      <c r="A86">
        <v>20175</v>
      </c>
      <c r="B86">
        <v>0</v>
      </c>
      <c r="C86">
        <v>1979</v>
      </c>
      <c r="D86" s="1">
        <v>44131.847222222219</v>
      </c>
      <c r="E86" t="s">
        <v>62</v>
      </c>
      <c r="F86">
        <v>2</v>
      </c>
      <c r="G86">
        <v>1</v>
      </c>
      <c r="H86">
        <v>2</v>
      </c>
      <c r="I86">
        <v>2</v>
      </c>
      <c r="J86">
        <v>2</v>
      </c>
      <c r="K86">
        <v>2</v>
      </c>
      <c r="L86">
        <v>2</v>
      </c>
      <c r="M86">
        <v>3</v>
      </c>
      <c r="N86">
        <v>3</v>
      </c>
      <c r="O86">
        <v>3</v>
      </c>
      <c r="P86">
        <v>3</v>
      </c>
      <c r="Q86">
        <v>2</v>
      </c>
      <c r="R86">
        <v>4</v>
      </c>
      <c r="S86">
        <v>2</v>
      </c>
      <c r="T86">
        <v>1</v>
      </c>
      <c r="U86">
        <v>1</v>
      </c>
      <c r="V86">
        <v>1</v>
      </c>
      <c r="W86">
        <v>2</v>
      </c>
      <c r="X86">
        <f t="shared" si="4"/>
        <v>38</v>
      </c>
    </row>
    <row r="87" spans="1:24" x14ac:dyDescent="0.3">
      <c r="A87">
        <v>20170</v>
      </c>
      <c r="B87">
        <v>0</v>
      </c>
      <c r="C87">
        <v>1998</v>
      </c>
      <c r="D87" s="1">
        <v>44131.847222222219</v>
      </c>
      <c r="E87" t="s">
        <v>62</v>
      </c>
      <c r="F87">
        <v>3</v>
      </c>
      <c r="G87">
        <v>1</v>
      </c>
      <c r="H87">
        <v>3</v>
      </c>
      <c r="I87">
        <v>3</v>
      </c>
      <c r="J87">
        <v>4</v>
      </c>
      <c r="K87">
        <v>2</v>
      </c>
      <c r="L87">
        <v>4</v>
      </c>
      <c r="M87">
        <v>3</v>
      </c>
      <c r="N87">
        <v>4</v>
      </c>
      <c r="O87">
        <v>4</v>
      </c>
      <c r="P87">
        <v>3</v>
      </c>
      <c r="Q87">
        <v>3</v>
      </c>
      <c r="R87">
        <v>1</v>
      </c>
      <c r="S87">
        <v>3</v>
      </c>
      <c r="T87">
        <v>3</v>
      </c>
      <c r="U87">
        <v>4</v>
      </c>
      <c r="V87">
        <v>4</v>
      </c>
      <c r="W87">
        <v>4</v>
      </c>
      <c r="X87">
        <f t="shared" si="4"/>
        <v>56</v>
      </c>
    </row>
    <row r="88" spans="1:24" x14ac:dyDescent="0.3">
      <c r="A88">
        <v>20158</v>
      </c>
      <c r="B88">
        <v>1</v>
      </c>
      <c r="C88">
        <v>1999</v>
      </c>
      <c r="D88" s="1">
        <v>44131.853472222225</v>
      </c>
      <c r="E88" t="s">
        <v>60</v>
      </c>
      <c r="F88">
        <v>1</v>
      </c>
      <c r="G88">
        <v>1</v>
      </c>
      <c r="H88">
        <v>2</v>
      </c>
      <c r="I88">
        <v>4</v>
      </c>
      <c r="J88">
        <v>2</v>
      </c>
      <c r="K88">
        <v>1</v>
      </c>
      <c r="L88">
        <v>2</v>
      </c>
      <c r="M88">
        <v>3</v>
      </c>
      <c r="N88">
        <v>1</v>
      </c>
      <c r="O88">
        <v>2</v>
      </c>
      <c r="P88">
        <v>1</v>
      </c>
      <c r="Q88">
        <v>2</v>
      </c>
      <c r="R88">
        <v>1</v>
      </c>
      <c r="S88">
        <v>1</v>
      </c>
      <c r="T88">
        <v>2</v>
      </c>
      <c r="U88">
        <v>1</v>
      </c>
      <c r="V88">
        <v>1</v>
      </c>
      <c r="W88">
        <v>3</v>
      </c>
      <c r="X88">
        <f t="shared" si="4"/>
        <v>31</v>
      </c>
    </row>
    <row r="89" spans="1:24" x14ac:dyDescent="0.3">
      <c r="A89">
        <v>20196</v>
      </c>
      <c r="B89">
        <v>0</v>
      </c>
      <c r="C89">
        <v>1999</v>
      </c>
      <c r="D89" s="1">
        <v>44131.855555555558</v>
      </c>
      <c r="E89" t="s">
        <v>62</v>
      </c>
      <c r="F89">
        <v>2</v>
      </c>
      <c r="G89">
        <v>1</v>
      </c>
      <c r="H89">
        <v>1</v>
      </c>
      <c r="I89">
        <v>1</v>
      </c>
      <c r="J89">
        <v>1</v>
      </c>
      <c r="K89">
        <v>2</v>
      </c>
      <c r="L89">
        <v>1</v>
      </c>
      <c r="M89">
        <v>3</v>
      </c>
      <c r="N89">
        <v>1</v>
      </c>
      <c r="O89">
        <v>2</v>
      </c>
      <c r="P89">
        <v>1</v>
      </c>
      <c r="Q89">
        <v>3</v>
      </c>
      <c r="R89">
        <v>1</v>
      </c>
      <c r="S89">
        <v>1</v>
      </c>
      <c r="T89">
        <v>2</v>
      </c>
      <c r="U89">
        <v>1</v>
      </c>
      <c r="V89">
        <v>1</v>
      </c>
      <c r="W89">
        <v>1</v>
      </c>
      <c r="X89">
        <f t="shared" si="4"/>
        <v>26</v>
      </c>
    </row>
    <row r="90" spans="1:24" x14ac:dyDescent="0.3">
      <c r="A90">
        <v>20197</v>
      </c>
      <c r="B90">
        <v>0</v>
      </c>
      <c r="C90">
        <v>1999</v>
      </c>
      <c r="D90" s="1">
        <v>44131.856249999997</v>
      </c>
      <c r="E90" t="s">
        <v>61</v>
      </c>
      <c r="F90">
        <v>3</v>
      </c>
      <c r="G90">
        <v>3</v>
      </c>
      <c r="H90">
        <v>3</v>
      </c>
      <c r="I90">
        <v>1</v>
      </c>
      <c r="J90">
        <v>4</v>
      </c>
      <c r="K90">
        <v>2</v>
      </c>
      <c r="L90">
        <v>4</v>
      </c>
      <c r="M90">
        <v>2</v>
      </c>
      <c r="N90">
        <v>1</v>
      </c>
      <c r="O90">
        <v>2</v>
      </c>
      <c r="P90">
        <v>3</v>
      </c>
      <c r="Q90">
        <v>3</v>
      </c>
      <c r="R90">
        <v>3</v>
      </c>
      <c r="S90">
        <v>4</v>
      </c>
      <c r="T90">
        <v>4</v>
      </c>
      <c r="U90">
        <v>4</v>
      </c>
      <c r="V90">
        <v>2</v>
      </c>
      <c r="W90">
        <v>2</v>
      </c>
      <c r="X90">
        <f t="shared" si="4"/>
        <v>50</v>
      </c>
    </row>
    <row r="91" spans="1:24" x14ac:dyDescent="0.3">
      <c r="A91">
        <v>20211</v>
      </c>
      <c r="B91">
        <v>0</v>
      </c>
      <c r="C91">
        <v>2002</v>
      </c>
      <c r="D91" s="1">
        <v>44131.863888888889</v>
      </c>
      <c r="E91" t="s">
        <v>62</v>
      </c>
      <c r="F91">
        <v>3</v>
      </c>
      <c r="G91">
        <v>3</v>
      </c>
      <c r="H91">
        <v>1</v>
      </c>
      <c r="I91">
        <v>4</v>
      </c>
      <c r="J91">
        <v>1</v>
      </c>
      <c r="K91">
        <v>3</v>
      </c>
      <c r="L91">
        <v>2</v>
      </c>
      <c r="M91">
        <v>3</v>
      </c>
      <c r="N91">
        <v>1</v>
      </c>
      <c r="O91">
        <v>4</v>
      </c>
      <c r="P91">
        <v>1</v>
      </c>
      <c r="Q91">
        <v>3</v>
      </c>
      <c r="R91">
        <v>3</v>
      </c>
      <c r="S91">
        <v>1</v>
      </c>
      <c r="T91">
        <v>1</v>
      </c>
      <c r="U91">
        <v>1</v>
      </c>
      <c r="V91">
        <v>2</v>
      </c>
      <c r="W91">
        <v>2</v>
      </c>
      <c r="X91">
        <f t="shared" si="4"/>
        <v>39</v>
      </c>
    </row>
    <row r="92" spans="1:24" x14ac:dyDescent="0.3">
      <c r="A92">
        <v>20169</v>
      </c>
      <c r="B92">
        <v>1</v>
      </c>
      <c r="C92">
        <v>1999</v>
      </c>
      <c r="D92" s="1">
        <v>44131.868750000001</v>
      </c>
      <c r="E92" t="s">
        <v>60</v>
      </c>
      <c r="F92">
        <v>1</v>
      </c>
      <c r="G92">
        <v>2</v>
      </c>
      <c r="H92">
        <v>2</v>
      </c>
      <c r="I92">
        <v>2</v>
      </c>
      <c r="J92">
        <v>1</v>
      </c>
      <c r="K92">
        <v>1</v>
      </c>
      <c r="L92">
        <v>3</v>
      </c>
      <c r="M92">
        <v>2</v>
      </c>
      <c r="N92">
        <v>2</v>
      </c>
      <c r="O92">
        <v>1</v>
      </c>
      <c r="P92">
        <v>3</v>
      </c>
      <c r="Q92">
        <v>3</v>
      </c>
      <c r="R92">
        <v>2</v>
      </c>
      <c r="S92">
        <v>1</v>
      </c>
      <c r="T92">
        <v>1</v>
      </c>
      <c r="U92">
        <v>1</v>
      </c>
      <c r="V92">
        <v>1</v>
      </c>
      <c r="W92">
        <v>4</v>
      </c>
      <c r="X92">
        <f t="shared" si="4"/>
        <v>33</v>
      </c>
    </row>
    <row r="93" spans="1:24" x14ac:dyDescent="0.3">
      <c r="A93">
        <v>20230</v>
      </c>
      <c r="B93">
        <v>1</v>
      </c>
      <c r="C93">
        <v>1998</v>
      </c>
      <c r="D93" s="1">
        <v>44131.868750000001</v>
      </c>
      <c r="E93" t="s">
        <v>60</v>
      </c>
      <c r="F93">
        <v>2</v>
      </c>
      <c r="G93">
        <v>1</v>
      </c>
      <c r="H93">
        <v>2</v>
      </c>
      <c r="I93">
        <v>2</v>
      </c>
      <c r="J93">
        <v>1</v>
      </c>
      <c r="K93">
        <v>1</v>
      </c>
      <c r="L93">
        <v>2</v>
      </c>
      <c r="M93">
        <v>1</v>
      </c>
      <c r="N93">
        <v>2</v>
      </c>
      <c r="O93">
        <v>2</v>
      </c>
      <c r="P93">
        <v>1</v>
      </c>
      <c r="Q93">
        <v>1</v>
      </c>
      <c r="R93">
        <v>1</v>
      </c>
      <c r="S93">
        <v>1</v>
      </c>
      <c r="T93">
        <v>2</v>
      </c>
      <c r="U93">
        <v>1</v>
      </c>
      <c r="V93">
        <v>1</v>
      </c>
      <c r="W93">
        <v>2</v>
      </c>
      <c r="X93">
        <f t="shared" si="4"/>
        <v>26</v>
      </c>
    </row>
    <row r="94" spans="1:24" x14ac:dyDescent="0.3">
      <c r="A94">
        <v>19976</v>
      </c>
      <c r="B94">
        <v>0</v>
      </c>
      <c r="C94">
        <v>1993</v>
      </c>
      <c r="D94" s="1">
        <v>44131.870138888888</v>
      </c>
      <c r="E94" t="s">
        <v>63</v>
      </c>
      <c r="F94">
        <v>4</v>
      </c>
      <c r="G94">
        <v>3</v>
      </c>
      <c r="H94">
        <v>3</v>
      </c>
      <c r="I94">
        <v>2</v>
      </c>
      <c r="J94">
        <v>4</v>
      </c>
      <c r="K94">
        <v>4</v>
      </c>
      <c r="L94">
        <v>4</v>
      </c>
      <c r="M94">
        <v>3</v>
      </c>
      <c r="N94">
        <v>2</v>
      </c>
      <c r="O94">
        <v>3</v>
      </c>
      <c r="P94">
        <v>3</v>
      </c>
      <c r="Q94">
        <v>3</v>
      </c>
      <c r="R94">
        <v>2</v>
      </c>
      <c r="S94">
        <v>3</v>
      </c>
      <c r="T94">
        <v>4</v>
      </c>
      <c r="U94">
        <v>3</v>
      </c>
      <c r="V94">
        <v>3</v>
      </c>
      <c r="W94">
        <v>3</v>
      </c>
      <c r="X94">
        <f t="shared" si="4"/>
        <v>56</v>
      </c>
    </row>
    <row r="95" spans="1:24" x14ac:dyDescent="0.3">
      <c r="A95">
        <v>20231</v>
      </c>
      <c r="B95">
        <v>0</v>
      </c>
      <c r="C95">
        <v>1985</v>
      </c>
      <c r="D95" s="1">
        <v>44131.879166666666</v>
      </c>
      <c r="E95" t="s">
        <v>63</v>
      </c>
      <c r="F95">
        <v>2</v>
      </c>
      <c r="G95">
        <v>3</v>
      </c>
      <c r="H95">
        <v>2</v>
      </c>
      <c r="I95">
        <v>3</v>
      </c>
      <c r="J95">
        <v>2</v>
      </c>
      <c r="K95">
        <v>2</v>
      </c>
      <c r="L95">
        <v>3</v>
      </c>
      <c r="M95">
        <v>4</v>
      </c>
      <c r="N95">
        <v>2</v>
      </c>
      <c r="O95">
        <v>4</v>
      </c>
      <c r="P95">
        <v>4</v>
      </c>
      <c r="Q95">
        <v>4</v>
      </c>
      <c r="R95">
        <v>2</v>
      </c>
      <c r="S95">
        <v>3</v>
      </c>
      <c r="T95">
        <v>2</v>
      </c>
      <c r="U95">
        <v>3</v>
      </c>
      <c r="V95">
        <v>2</v>
      </c>
      <c r="W95">
        <v>3</v>
      </c>
      <c r="X95">
        <f t="shared" si="4"/>
        <v>50</v>
      </c>
    </row>
    <row r="96" spans="1:24" x14ac:dyDescent="0.3">
      <c r="A96">
        <v>20267</v>
      </c>
      <c r="B96">
        <v>0</v>
      </c>
      <c r="C96">
        <v>1988</v>
      </c>
      <c r="D96" s="1">
        <v>44131.887499999997</v>
      </c>
      <c r="E96" t="s">
        <v>63</v>
      </c>
      <c r="F96">
        <v>4</v>
      </c>
      <c r="G96">
        <v>4</v>
      </c>
      <c r="H96">
        <v>4</v>
      </c>
      <c r="I96">
        <v>4</v>
      </c>
      <c r="J96">
        <v>4</v>
      </c>
      <c r="K96">
        <v>4</v>
      </c>
      <c r="L96">
        <v>4</v>
      </c>
      <c r="M96">
        <v>4</v>
      </c>
      <c r="N96">
        <v>4</v>
      </c>
      <c r="O96">
        <v>4</v>
      </c>
      <c r="P96">
        <v>4</v>
      </c>
      <c r="Q96">
        <v>4</v>
      </c>
      <c r="R96">
        <v>4</v>
      </c>
      <c r="S96">
        <v>4</v>
      </c>
      <c r="T96">
        <v>4</v>
      </c>
      <c r="U96">
        <v>3</v>
      </c>
      <c r="V96">
        <v>4</v>
      </c>
      <c r="W96">
        <v>4</v>
      </c>
      <c r="X96">
        <f t="shared" si="4"/>
        <v>71</v>
      </c>
    </row>
    <row r="97" spans="1:24" x14ac:dyDescent="0.3">
      <c r="A97" s="6">
        <v>20229</v>
      </c>
      <c r="B97" s="6">
        <v>0</v>
      </c>
      <c r="C97" s="6">
        <v>2003</v>
      </c>
      <c r="D97" s="7">
        <v>44131.888888888891</v>
      </c>
      <c r="E97" s="6" t="s">
        <v>157</v>
      </c>
      <c r="F97" s="6">
        <v>4</v>
      </c>
      <c r="G97" s="6">
        <v>2</v>
      </c>
      <c r="H97" s="6">
        <v>3</v>
      </c>
      <c r="I97" s="6">
        <v>2</v>
      </c>
      <c r="J97" s="6">
        <v>3</v>
      </c>
      <c r="K97" s="6">
        <v>4</v>
      </c>
      <c r="L97" s="6">
        <v>4</v>
      </c>
      <c r="M97" s="6">
        <v>2</v>
      </c>
      <c r="N97" s="6">
        <v>2</v>
      </c>
      <c r="O97" s="6">
        <v>4</v>
      </c>
      <c r="P97" s="6">
        <v>4</v>
      </c>
      <c r="Q97" s="6">
        <v>3</v>
      </c>
      <c r="R97" s="6">
        <v>4</v>
      </c>
      <c r="S97" s="6">
        <v>3</v>
      </c>
      <c r="T97" s="6">
        <v>1</v>
      </c>
      <c r="U97" s="6">
        <v>3</v>
      </c>
      <c r="V97" s="6">
        <v>3</v>
      </c>
      <c r="W97" s="6">
        <v>3</v>
      </c>
      <c r="X97">
        <f t="shared" si="4"/>
        <v>54</v>
      </c>
    </row>
    <row r="98" spans="1:24" x14ac:dyDescent="0.3">
      <c r="A98">
        <v>9792</v>
      </c>
      <c r="B98">
        <v>0</v>
      </c>
      <c r="C98">
        <v>1998</v>
      </c>
      <c r="D98" s="1">
        <v>44131.89166666667</v>
      </c>
      <c r="E98" t="s">
        <v>62</v>
      </c>
      <c r="F98">
        <v>3</v>
      </c>
      <c r="G98">
        <v>3</v>
      </c>
      <c r="H98">
        <v>3</v>
      </c>
      <c r="I98">
        <v>2</v>
      </c>
      <c r="J98">
        <v>4</v>
      </c>
      <c r="K98">
        <v>2</v>
      </c>
      <c r="L98">
        <v>3</v>
      </c>
      <c r="M98">
        <v>3</v>
      </c>
      <c r="N98">
        <v>2</v>
      </c>
      <c r="O98">
        <v>3</v>
      </c>
      <c r="P98">
        <v>3</v>
      </c>
      <c r="Q98">
        <v>3</v>
      </c>
      <c r="R98">
        <v>2</v>
      </c>
      <c r="S98">
        <v>2</v>
      </c>
      <c r="T98">
        <v>3</v>
      </c>
      <c r="U98">
        <v>2</v>
      </c>
      <c r="V98">
        <v>3</v>
      </c>
      <c r="W98">
        <v>3</v>
      </c>
      <c r="X98">
        <f t="shared" si="4"/>
        <v>49</v>
      </c>
    </row>
    <row r="99" spans="1:24" x14ac:dyDescent="0.3">
      <c r="A99">
        <v>20262</v>
      </c>
      <c r="B99">
        <v>1</v>
      </c>
      <c r="C99">
        <v>1997</v>
      </c>
      <c r="D99" s="1">
        <v>44131.893055555556</v>
      </c>
      <c r="E99" t="s">
        <v>62</v>
      </c>
      <c r="F99">
        <v>2</v>
      </c>
      <c r="G99">
        <v>1</v>
      </c>
      <c r="H99">
        <v>3</v>
      </c>
      <c r="I99">
        <v>1</v>
      </c>
      <c r="J99">
        <v>1</v>
      </c>
      <c r="K99">
        <v>1</v>
      </c>
      <c r="L99">
        <v>2</v>
      </c>
      <c r="M99">
        <v>2</v>
      </c>
      <c r="N99">
        <v>1</v>
      </c>
      <c r="O99">
        <v>2</v>
      </c>
      <c r="P99">
        <v>2</v>
      </c>
      <c r="Q99">
        <v>3</v>
      </c>
      <c r="R99">
        <v>2</v>
      </c>
      <c r="S99">
        <v>1</v>
      </c>
      <c r="T99">
        <v>3</v>
      </c>
      <c r="U99">
        <v>1</v>
      </c>
      <c r="V99">
        <v>1</v>
      </c>
      <c r="W99">
        <v>3</v>
      </c>
      <c r="X99">
        <f t="shared" si="4"/>
        <v>32</v>
      </c>
    </row>
    <row r="100" spans="1:24" x14ac:dyDescent="0.3">
      <c r="A100">
        <v>20241</v>
      </c>
      <c r="B100">
        <v>0</v>
      </c>
      <c r="C100">
        <v>1992</v>
      </c>
      <c r="D100" s="1">
        <v>44131.898611111108</v>
      </c>
      <c r="E100" t="s">
        <v>62</v>
      </c>
      <c r="F100">
        <v>2</v>
      </c>
      <c r="G100">
        <v>1</v>
      </c>
      <c r="H100">
        <v>2</v>
      </c>
      <c r="I100">
        <v>1</v>
      </c>
      <c r="J100">
        <v>2</v>
      </c>
      <c r="K100">
        <v>2</v>
      </c>
      <c r="L100">
        <v>3</v>
      </c>
      <c r="M100">
        <v>3</v>
      </c>
      <c r="N100">
        <v>1</v>
      </c>
      <c r="O100">
        <v>3</v>
      </c>
      <c r="P100">
        <v>3</v>
      </c>
      <c r="Q100">
        <v>3</v>
      </c>
      <c r="R100">
        <v>1</v>
      </c>
      <c r="S100">
        <v>2</v>
      </c>
      <c r="T100">
        <v>2</v>
      </c>
      <c r="U100">
        <v>3</v>
      </c>
      <c r="V100">
        <v>2</v>
      </c>
      <c r="W100">
        <v>3</v>
      </c>
      <c r="X100">
        <f t="shared" si="4"/>
        <v>39</v>
      </c>
    </row>
    <row r="101" spans="1:24" x14ac:dyDescent="0.3">
      <c r="A101">
        <v>20282</v>
      </c>
      <c r="B101">
        <v>0</v>
      </c>
      <c r="C101">
        <v>1998</v>
      </c>
      <c r="D101" s="1">
        <v>44131.9</v>
      </c>
      <c r="E101" t="s">
        <v>62</v>
      </c>
      <c r="F101">
        <v>3</v>
      </c>
      <c r="G101">
        <v>2</v>
      </c>
      <c r="H101">
        <v>2</v>
      </c>
      <c r="I101">
        <v>4</v>
      </c>
      <c r="J101">
        <v>1</v>
      </c>
      <c r="K101">
        <v>3</v>
      </c>
      <c r="L101">
        <v>2</v>
      </c>
      <c r="M101">
        <v>3</v>
      </c>
      <c r="N101">
        <v>2</v>
      </c>
      <c r="O101">
        <v>2</v>
      </c>
      <c r="P101">
        <v>1</v>
      </c>
      <c r="Q101">
        <v>3</v>
      </c>
      <c r="R101">
        <v>4</v>
      </c>
      <c r="S101">
        <v>3</v>
      </c>
      <c r="T101">
        <v>2</v>
      </c>
      <c r="U101">
        <v>1</v>
      </c>
      <c r="V101">
        <v>2</v>
      </c>
      <c r="W101">
        <v>2</v>
      </c>
      <c r="X101">
        <f t="shared" si="4"/>
        <v>42</v>
      </c>
    </row>
    <row r="102" spans="1:24" x14ac:dyDescent="0.3">
      <c r="A102">
        <v>14468</v>
      </c>
      <c r="B102">
        <v>0</v>
      </c>
      <c r="C102">
        <v>1997</v>
      </c>
      <c r="D102" s="1">
        <v>44131.917361111111</v>
      </c>
      <c r="E102" t="s">
        <v>60</v>
      </c>
      <c r="F102">
        <v>3</v>
      </c>
      <c r="G102">
        <v>1</v>
      </c>
      <c r="H102">
        <v>1</v>
      </c>
      <c r="I102">
        <v>1</v>
      </c>
      <c r="J102">
        <v>2</v>
      </c>
      <c r="K102">
        <v>3</v>
      </c>
      <c r="L102">
        <v>2</v>
      </c>
      <c r="M102">
        <v>3</v>
      </c>
      <c r="N102">
        <v>1</v>
      </c>
      <c r="O102">
        <v>1</v>
      </c>
      <c r="P102">
        <v>1</v>
      </c>
      <c r="Q102">
        <v>3</v>
      </c>
      <c r="R102">
        <v>1</v>
      </c>
      <c r="S102">
        <v>1</v>
      </c>
      <c r="T102">
        <v>1</v>
      </c>
      <c r="U102">
        <v>1</v>
      </c>
      <c r="V102">
        <v>2</v>
      </c>
      <c r="W102">
        <v>2</v>
      </c>
      <c r="X102">
        <f t="shared" si="4"/>
        <v>30</v>
      </c>
    </row>
    <row r="103" spans="1:24" x14ac:dyDescent="0.3">
      <c r="A103">
        <v>20308</v>
      </c>
      <c r="B103">
        <v>0</v>
      </c>
      <c r="C103">
        <v>1998</v>
      </c>
      <c r="D103" s="1">
        <v>44131.934027777781</v>
      </c>
      <c r="E103" t="s">
        <v>62</v>
      </c>
      <c r="F103">
        <v>3</v>
      </c>
      <c r="G103">
        <v>3</v>
      </c>
      <c r="H103">
        <v>3</v>
      </c>
      <c r="I103">
        <v>2</v>
      </c>
      <c r="J103">
        <v>2</v>
      </c>
      <c r="K103">
        <v>4</v>
      </c>
      <c r="L103">
        <v>2</v>
      </c>
      <c r="M103">
        <v>3</v>
      </c>
      <c r="N103">
        <v>2</v>
      </c>
      <c r="O103">
        <v>3</v>
      </c>
      <c r="P103">
        <v>2</v>
      </c>
      <c r="Q103">
        <v>3</v>
      </c>
      <c r="R103">
        <v>3</v>
      </c>
      <c r="S103">
        <v>3</v>
      </c>
      <c r="T103">
        <v>2</v>
      </c>
      <c r="U103">
        <v>3</v>
      </c>
      <c r="V103">
        <v>3</v>
      </c>
      <c r="W103">
        <v>3</v>
      </c>
      <c r="X103">
        <f t="shared" si="4"/>
        <v>49</v>
      </c>
    </row>
    <row r="104" spans="1:24" x14ac:dyDescent="0.3">
      <c r="A104" s="6">
        <v>20338</v>
      </c>
      <c r="B104" s="6">
        <v>0</v>
      </c>
      <c r="C104" s="6">
        <v>1998</v>
      </c>
      <c r="D104" s="7">
        <v>44131.947916666664</v>
      </c>
      <c r="E104" s="6" t="s">
        <v>157</v>
      </c>
      <c r="F104" s="6">
        <v>3</v>
      </c>
      <c r="G104" s="6">
        <v>3</v>
      </c>
      <c r="H104" s="6">
        <v>1</v>
      </c>
      <c r="I104" s="6">
        <v>3</v>
      </c>
      <c r="J104" s="6">
        <v>3</v>
      </c>
      <c r="K104" s="6">
        <v>2</v>
      </c>
      <c r="L104" s="6">
        <v>3</v>
      </c>
      <c r="M104" s="6">
        <v>2</v>
      </c>
      <c r="N104" s="6">
        <v>2</v>
      </c>
      <c r="O104" s="6">
        <v>3</v>
      </c>
      <c r="P104" s="6">
        <v>1</v>
      </c>
      <c r="Q104" s="6">
        <v>3</v>
      </c>
      <c r="R104" s="6">
        <v>1</v>
      </c>
      <c r="S104" s="6">
        <v>1</v>
      </c>
      <c r="T104" s="6">
        <v>3</v>
      </c>
      <c r="U104" s="6">
        <v>2</v>
      </c>
      <c r="V104" s="6">
        <v>3</v>
      </c>
      <c r="W104" s="6">
        <v>3</v>
      </c>
      <c r="X104">
        <f t="shared" si="4"/>
        <v>42</v>
      </c>
    </row>
    <row r="105" spans="1:24" x14ac:dyDescent="0.3">
      <c r="A105">
        <v>19395</v>
      </c>
      <c r="B105">
        <v>0</v>
      </c>
      <c r="C105">
        <v>1999</v>
      </c>
      <c r="D105" s="1">
        <v>44131.952777777777</v>
      </c>
      <c r="E105" t="s">
        <v>62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2</v>
      </c>
      <c r="L105">
        <v>1</v>
      </c>
      <c r="M105">
        <v>2</v>
      </c>
      <c r="N105">
        <v>1</v>
      </c>
      <c r="O105">
        <v>2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f t="shared" si="4"/>
        <v>21</v>
      </c>
    </row>
    <row r="106" spans="1:24" x14ac:dyDescent="0.3">
      <c r="A106">
        <v>20366</v>
      </c>
      <c r="B106">
        <v>0</v>
      </c>
      <c r="C106">
        <v>1997</v>
      </c>
      <c r="D106" s="1">
        <v>44131.960416666669</v>
      </c>
      <c r="E106" t="s">
        <v>62</v>
      </c>
      <c r="F106">
        <v>3</v>
      </c>
      <c r="G106">
        <v>1</v>
      </c>
      <c r="H106">
        <v>1</v>
      </c>
      <c r="I106">
        <v>4</v>
      </c>
      <c r="J106">
        <v>1</v>
      </c>
      <c r="K106">
        <v>3</v>
      </c>
      <c r="L106">
        <v>1</v>
      </c>
      <c r="M106">
        <v>3</v>
      </c>
      <c r="N106">
        <v>1</v>
      </c>
      <c r="O106">
        <v>1</v>
      </c>
      <c r="P106">
        <v>1</v>
      </c>
      <c r="Q106">
        <v>3</v>
      </c>
      <c r="R106">
        <v>4</v>
      </c>
      <c r="S106">
        <v>1</v>
      </c>
      <c r="T106">
        <v>1</v>
      </c>
      <c r="U106">
        <v>1</v>
      </c>
      <c r="V106">
        <v>1</v>
      </c>
      <c r="W106">
        <v>1</v>
      </c>
      <c r="X106">
        <f t="shared" si="4"/>
        <v>32</v>
      </c>
    </row>
    <row r="107" spans="1:24" x14ac:dyDescent="0.3">
      <c r="A107">
        <v>20382</v>
      </c>
      <c r="B107">
        <v>0</v>
      </c>
      <c r="C107">
        <v>1999</v>
      </c>
      <c r="D107" s="1">
        <v>44131.982638888891</v>
      </c>
      <c r="E107" t="s">
        <v>63</v>
      </c>
      <c r="F107">
        <v>3</v>
      </c>
      <c r="G107">
        <v>4</v>
      </c>
      <c r="H107">
        <v>3</v>
      </c>
      <c r="I107">
        <v>2</v>
      </c>
      <c r="J107">
        <v>3</v>
      </c>
      <c r="K107">
        <v>3</v>
      </c>
      <c r="L107">
        <v>3</v>
      </c>
      <c r="M107">
        <v>3</v>
      </c>
      <c r="N107">
        <v>2</v>
      </c>
      <c r="O107">
        <v>4</v>
      </c>
      <c r="P107">
        <v>3</v>
      </c>
      <c r="Q107">
        <v>3</v>
      </c>
      <c r="R107">
        <v>3</v>
      </c>
      <c r="S107">
        <v>4</v>
      </c>
      <c r="T107">
        <v>1</v>
      </c>
      <c r="U107">
        <v>4</v>
      </c>
      <c r="V107">
        <v>4</v>
      </c>
      <c r="W107">
        <v>4</v>
      </c>
      <c r="X107">
        <f t="shared" si="4"/>
        <v>56</v>
      </c>
    </row>
    <row r="108" spans="1:24" x14ac:dyDescent="0.3">
      <c r="A108">
        <v>20405</v>
      </c>
      <c r="B108">
        <v>0</v>
      </c>
      <c r="C108">
        <v>1996</v>
      </c>
      <c r="D108" s="1">
        <v>44132.098611111112</v>
      </c>
      <c r="E108" t="s">
        <v>62</v>
      </c>
      <c r="F108">
        <v>3</v>
      </c>
      <c r="G108">
        <v>3</v>
      </c>
      <c r="H108">
        <v>3</v>
      </c>
      <c r="I108">
        <v>2</v>
      </c>
      <c r="J108">
        <v>1</v>
      </c>
      <c r="K108">
        <v>3</v>
      </c>
      <c r="L108">
        <v>3</v>
      </c>
      <c r="M108">
        <v>4</v>
      </c>
      <c r="N108">
        <v>2</v>
      </c>
      <c r="O108">
        <v>4</v>
      </c>
      <c r="P108">
        <v>2</v>
      </c>
      <c r="Q108">
        <v>3</v>
      </c>
      <c r="R108">
        <v>3</v>
      </c>
      <c r="S108">
        <v>3</v>
      </c>
      <c r="T108">
        <v>1</v>
      </c>
      <c r="U108">
        <v>2</v>
      </c>
      <c r="V108">
        <v>1</v>
      </c>
      <c r="W108">
        <v>3</v>
      </c>
      <c r="X108">
        <f t="shared" si="4"/>
        <v>46</v>
      </c>
    </row>
    <row r="109" spans="1:24" x14ac:dyDescent="0.3">
      <c r="A109">
        <v>20425</v>
      </c>
      <c r="B109">
        <v>0</v>
      </c>
      <c r="C109">
        <v>1976</v>
      </c>
      <c r="D109" s="1">
        <v>44132.343055555553</v>
      </c>
      <c r="E109" t="s">
        <v>62</v>
      </c>
      <c r="F109">
        <v>2</v>
      </c>
      <c r="G109">
        <v>1</v>
      </c>
      <c r="H109">
        <v>2</v>
      </c>
      <c r="I109">
        <v>1</v>
      </c>
      <c r="J109">
        <v>1</v>
      </c>
      <c r="K109">
        <v>2</v>
      </c>
      <c r="L109">
        <v>1</v>
      </c>
      <c r="M109">
        <v>4</v>
      </c>
      <c r="N109">
        <v>1</v>
      </c>
      <c r="O109">
        <v>1</v>
      </c>
      <c r="P109">
        <v>1</v>
      </c>
      <c r="Q109">
        <v>2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f t="shared" si="4"/>
        <v>25</v>
      </c>
    </row>
    <row r="110" spans="1:24" x14ac:dyDescent="0.3">
      <c r="A110">
        <v>20445</v>
      </c>
      <c r="B110">
        <v>0</v>
      </c>
      <c r="C110">
        <v>1999</v>
      </c>
      <c r="D110" s="1">
        <v>44132.373611111114</v>
      </c>
      <c r="E110" t="s">
        <v>62</v>
      </c>
      <c r="F110">
        <v>2</v>
      </c>
      <c r="G110">
        <v>1</v>
      </c>
      <c r="H110">
        <v>2</v>
      </c>
      <c r="I110">
        <v>1</v>
      </c>
      <c r="J110">
        <v>2</v>
      </c>
      <c r="K110">
        <v>2</v>
      </c>
      <c r="L110">
        <v>2</v>
      </c>
      <c r="M110">
        <v>2</v>
      </c>
      <c r="N110">
        <v>1</v>
      </c>
      <c r="O110">
        <v>2</v>
      </c>
      <c r="P110">
        <v>2</v>
      </c>
      <c r="Q110">
        <v>2</v>
      </c>
      <c r="R110">
        <v>1</v>
      </c>
      <c r="S110">
        <v>1</v>
      </c>
      <c r="T110">
        <v>2</v>
      </c>
      <c r="U110">
        <v>2</v>
      </c>
      <c r="V110">
        <v>1</v>
      </c>
      <c r="W110">
        <v>2</v>
      </c>
      <c r="X110">
        <f t="shared" si="4"/>
        <v>30</v>
      </c>
    </row>
    <row r="111" spans="1:24" x14ac:dyDescent="0.3">
      <c r="A111">
        <v>20478</v>
      </c>
      <c r="B111">
        <v>0</v>
      </c>
      <c r="C111">
        <v>1998</v>
      </c>
      <c r="D111" s="1">
        <v>44132.411111111112</v>
      </c>
      <c r="E111" t="s">
        <v>61</v>
      </c>
      <c r="F111">
        <v>3</v>
      </c>
      <c r="G111">
        <v>3</v>
      </c>
      <c r="H111">
        <v>3</v>
      </c>
      <c r="I111">
        <v>2</v>
      </c>
      <c r="J111">
        <v>3</v>
      </c>
      <c r="K111">
        <v>3</v>
      </c>
      <c r="L111">
        <v>3</v>
      </c>
      <c r="M111">
        <v>4</v>
      </c>
      <c r="N111">
        <v>2</v>
      </c>
      <c r="O111">
        <v>3</v>
      </c>
      <c r="P111">
        <v>3</v>
      </c>
      <c r="Q111">
        <v>3</v>
      </c>
      <c r="R111">
        <v>2</v>
      </c>
      <c r="S111">
        <v>3</v>
      </c>
      <c r="T111">
        <v>3</v>
      </c>
      <c r="U111">
        <v>3</v>
      </c>
      <c r="V111">
        <v>3</v>
      </c>
      <c r="W111">
        <v>3</v>
      </c>
      <c r="X111">
        <f t="shared" si="4"/>
        <v>52</v>
      </c>
    </row>
    <row r="112" spans="1:24" x14ac:dyDescent="0.3">
      <c r="A112">
        <v>20485</v>
      </c>
      <c r="B112">
        <v>1</v>
      </c>
      <c r="C112">
        <v>1993</v>
      </c>
      <c r="D112" s="1">
        <v>44132.414583333331</v>
      </c>
      <c r="E112" t="s">
        <v>62</v>
      </c>
      <c r="F112">
        <v>3</v>
      </c>
      <c r="G112">
        <v>3</v>
      </c>
      <c r="H112">
        <v>2</v>
      </c>
      <c r="I112">
        <v>4</v>
      </c>
      <c r="J112">
        <v>2</v>
      </c>
      <c r="K112">
        <v>1</v>
      </c>
      <c r="L112">
        <v>4</v>
      </c>
      <c r="M112">
        <v>1</v>
      </c>
      <c r="N112">
        <v>3</v>
      </c>
      <c r="O112">
        <v>4</v>
      </c>
      <c r="P112">
        <v>3</v>
      </c>
      <c r="Q112">
        <v>4</v>
      </c>
      <c r="R112">
        <v>2</v>
      </c>
      <c r="S112">
        <v>4</v>
      </c>
      <c r="T112">
        <v>3</v>
      </c>
      <c r="U112">
        <v>4</v>
      </c>
      <c r="V112">
        <v>4</v>
      </c>
      <c r="W112">
        <v>2</v>
      </c>
      <c r="X112">
        <f t="shared" si="4"/>
        <v>53</v>
      </c>
    </row>
    <row r="113" spans="1:24" x14ac:dyDescent="0.3">
      <c r="A113">
        <v>20476</v>
      </c>
      <c r="B113">
        <v>0</v>
      </c>
      <c r="C113">
        <v>1983</v>
      </c>
      <c r="D113" s="1">
        <v>44132.420138888891</v>
      </c>
      <c r="E113" t="s">
        <v>62</v>
      </c>
      <c r="F113">
        <v>2</v>
      </c>
      <c r="G113">
        <v>1</v>
      </c>
      <c r="H113">
        <v>1</v>
      </c>
      <c r="I113">
        <v>1</v>
      </c>
      <c r="J113">
        <v>2</v>
      </c>
      <c r="K113">
        <v>2</v>
      </c>
      <c r="L113">
        <v>1</v>
      </c>
      <c r="M113">
        <v>2</v>
      </c>
      <c r="N113">
        <v>1</v>
      </c>
      <c r="O113">
        <v>1</v>
      </c>
      <c r="P113">
        <v>1</v>
      </c>
      <c r="Q113">
        <v>2</v>
      </c>
      <c r="R113">
        <v>1</v>
      </c>
      <c r="S113">
        <v>1</v>
      </c>
      <c r="T113">
        <v>2</v>
      </c>
      <c r="U113">
        <v>1</v>
      </c>
      <c r="V113">
        <v>1</v>
      </c>
      <c r="W113">
        <v>1</v>
      </c>
      <c r="X113">
        <f t="shared" si="4"/>
        <v>24</v>
      </c>
    </row>
    <row r="114" spans="1:24" x14ac:dyDescent="0.3">
      <c r="A114">
        <v>20494</v>
      </c>
      <c r="B114">
        <v>0</v>
      </c>
      <c r="C114">
        <v>1992</v>
      </c>
      <c r="D114" s="1">
        <v>44132.425694444442</v>
      </c>
      <c r="E114" t="s">
        <v>61</v>
      </c>
      <c r="F114">
        <v>3</v>
      </c>
      <c r="G114">
        <v>1</v>
      </c>
      <c r="H114">
        <v>2</v>
      </c>
      <c r="I114">
        <v>3</v>
      </c>
      <c r="J114">
        <v>2</v>
      </c>
      <c r="K114">
        <v>3</v>
      </c>
      <c r="L114">
        <v>3</v>
      </c>
      <c r="M114">
        <v>2</v>
      </c>
      <c r="N114">
        <v>3</v>
      </c>
      <c r="O114">
        <v>3</v>
      </c>
      <c r="P114">
        <v>2</v>
      </c>
      <c r="Q114">
        <v>4</v>
      </c>
      <c r="R114">
        <v>1</v>
      </c>
      <c r="S114">
        <v>3</v>
      </c>
      <c r="T114">
        <v>3</v>
      </c>
      <c r="U114">
        <v>3</v>
      </c>
      <c r="V114">
        <v>2</v>
      </c>
      <c r="W114">
        <v>2</v>
      </c>
      <c r="X114">
        <f t="shared" si="4"/>
        <v>45</v>
      </c>
    </row>
    <row r="115" spans="1:24" x14ac:dyDescent="0.3">
      <c r="A115" s="6">
        <v>19246</v>
      </c>
      <c r="B115" s="6">
        <v>0</v>
      </c>
      <c r="C115" s="6">
        <v>1982</v>
      </c>
      <c r="D115" s="7">
        <v>44132.429166666669</v>
      </c>
      <c r="E115" s="6" t="s">
        <v>157</v>
      </c>
      <c r="F115" s="6">
        <v>1</v>
      </c>
      <c r="G115" s="6">
        <v>1</v>
      </c>
      <c r="H115" s="6">
        <v>1</v>
      </c>
      <c r="I115" s="6">
        <v>1</v>
      </c>
      <c r="J115" s="6">
        <v>1</v>
      </c>
      <c r="K115" s="6">
        <v>1</v>
      </c>
      <c r="L115" s="6">
        <v>1</v>
      </c>
      <c r="M115" s="6">
        <v>1</v>
      </c>
      <c r="N115" s="6">
        <v>1</v>
      </c>
      <c r="O115" s="6">
        <v>1</v>
      </c>
      <c r="P115" s="6">
        <v>1</v>
      </c>
      <c r="Q115" s="6">
        <v>1</v>
      </c>
      <c r="R115" s="6">
        <v>1</v>
      </c>
      <c r="S115" s="6">
        <v>1</v>
      </c>
      <c r="T115" s="6">
        <v>1</v>
      </c>
      <c r="U115" s="6">
        <v>1</v>
      </c>
      <c r="V115" s="6">
        <v>1</v>
      </c>
      <c r="W115" s="6">
        <v>1</v>
      </c>
      <c r="X115">
        <f t="shared" si="4"/>
        <v>18</v>
      </c>
    </row>
    <row r="116" spans="1:24" x14ac:dyDescent="0.3">
      <c r="A116">
        <v>20416</v>
      </c>
      <c r="B116">
        <v>0</v>
      </c>
      <c r="C116">
        <v>2000</v>
      </c>
      <c r="D116" s="1">
        <v>44132.450694444444</v>
      </c>
      <c r="E116" t="s">
        <v>62</v>
      </c>
      <c r="F116">
        <v>3</v>
      </c>
      <c r="G116">
        <v>1</v>
      </c>
      <c r="H116">
        <v>2</v>
      </c>
      <c r="I116">
        <v>4</v>
      </c>
      <c r="J116">
        <v>2</v>
      </c>
      <c r="K116">
        <v>3</v>
      </c>
      <c r="L116">
        <v>1</v>
      </c>
      <c r="M116">
        <v>2</v>
      </c>
      <c r="N116">
        <v>1</v>
      </c>
      <c r="O116">
        <v>3</v>
      </c>
      <c r="P116">
        <v>1</v>
      </c>
      <c r="Q116">
        <v>3</v>
      </c>
      <c r="R116">
        <v>4</v>
      </c>
      <c r="S116">
        <v>1</v>
      </c>
      <c r="T116">
        <v>3</v>
      </c>
      <c r="U116">
        <v>4</v>
      </c>
      <c r="V116">
        <v>2</v>
      </c>
      <c r="W116">
        <v>2</v>
      </c>
      <c r="X116">
        <f t="shared" si="4"/>
        <v>42</v>
      </c>
    </row>
    <row r="117" spans="1:24" x14ac:dyDescent="0.3">
      <c r="A117">
        <v>20487</v>
      </c>
      <c r="B117">
        <v>0</v>
      </c>
      <c r="C117">
        <v>1999</v>
      </c>
      <c r="D117" s="1">
        <v>44132.455555555556</v>
      </c>
      <c r="E117" t="s">
        <v>61</v>
      </c>
      <c r="F117">
        <v>4</v>
      </c>
      <c r="G117">
        <v>1</v>
      </c>
      <c r="H117">
        <v>1</v>
      </c>
      <c r="I117">
        <v>4</v>
      </c>
      <c r="J117">
        <v>2</v>
      </c>
      <c r="K117">
        <v>2</v>
      </c>
      <c r="L117">
        <v>4</v>
      </c>
      <c r="M117">
        <v>4</v>
      </c>
      <c r="N117">
        <v>4</v>
      </c>
      <c r="O117">
        <v>4</v>
      </c>
      <c r="P117">
        <v>4</v>
      </c>
      <c r="Q117">
        <v>4</v>
      </c>
      <c r="R117">
        <v>4</v>
      </c>
      <c r="S117">
        <v>1</v>
      </c>
      <c r="T117">
        <v>1</v>
      </c>
      <c r="U117">
        <v>4</v>
      </c>
      <c r="V117">
        <v>2</v>
      </c>
      <c r="W117">
        <v>4</v>
      </c>
      <c r="X117">
        <f t="shared" si="4"/>
        <v>54</v>
      </c>
    </row>
    <row r="118" spans="1:24" x14ac:dyDescent="0.3">
      <c r="A118">
        <v>20513</v>
      </c>
      <c r="B118">
        <v>0</v>
      </c>
      <c r="C118">
        <v>1996</v>
      </c>
      <c r="D118" s="1">
        <v>44132.463194444441</v>
      </c>
      <c r="E118" t="s">
        <v>60</v>
      </c>
      <c r="F118">
        <v>3</v>
      </c>
      <c r="G118">
        <v>1</v>
      </c>
      <c r="H118">
        <v>1</v>
      </c>
      <c r="I118">
        <v>1</v>
      </c>
      <c r="J118">
        <v>1</v>
      </c>
      <c r="K118">
        <v>3</v>
      </c>
      <c r="L118">
        <v>1</v>
      </c>
      <c r="M118">
        <v>3</v>
      </c>
      <c r="N118">
        <v>1</v>
      </c>
      <c r="O118">
        <v>3</v>
      </c>
      <c r="P118">
        <v>2</v>
      </c>
      <c r="Q118">
        <v>3</v>
      </c>
      <c r="R118">
        <v>1</v>
      </c>
      <c r="S118">
        <v>1</v>
      </c>
      <c r="T118">
        <v>1</v>
      </c>
      <c r="U118">
        <v>2</v>
      </c>
      <c r="V118">
        <v>1</v>
      </c>
      <c r="W118">
        <v>1</v>
      </c>
      <c r="X118">
        <f t="shared" si="4"/>
        <v>30</v>
      </c>
    </row>
    <row r="119" spans="1:24" x14ac:dyDescent="0.3">
      <c r="A119">
        <v>20529</v>
      </c>
      <c r="B119">
        <v>0</v>
      </c>
      <c r="C119">
        <v>1998</v>
      </c>
      <c r="D119" s="1">
        <v>44132.464583333334</v>
      </c>
      <c r="E119" t="s">
        <v>62</v>
      </c>
      <c r="F119">
        <v>4</v>
      </c>
      <c r="G119">
        <v>3</v>
      </c>
      <c r="H119">
        <v>2</v>
      </c>
      <c r="I119">
        <v>1</v>
      </c>
      <c r="J119">
        <v>2</v>
      </c>
      <c r="K119">
        <v>2</v>
      </c>
      <c r="L119">
        <v>3</v>
      </c>
      <c r="M119">
        <v>3</v>
      </c>
      <c r="N119">
        <v>1</v>
      </c>
      <c r="O119">
        <v>3</v>
      </c>
      <c r="P119">
        <v>3</v>
      </c>
      <c r="Q119">
        <v>3</v>
      </c>
      <c r="R119">
        <v>2</v>
      </c>
      <c r="S119">
        <v>3</v>
      </c>
      <c r="T119">
        <v>3</v>
      </c>
      <c r="U119">
        <v>2</v>
      </c>
      <c r="V119">
        <v>4</v>
      </c>
      <c r="W119">
        <v>3</v>
      </c>
      <c r="X119">
        <f t="shared" si="4"/>
        <v>47</v>
      </c>
    </row>
    <row r="120" spans="1:24" x14ac:dyDescent="0.3">
      <c r="A120">
        <v>20508</v>
      </c>
      <c r="B120">
        <v>0</v>
      </c>
      <c r="C120">
        <v>1998</v>
      </c>
      <c r="D120" s="1">
        <v>44132.474305555559</v>
      </c>
      <c r="E120" t="s">
        <v>62</v>
      </c>
      <c r="F120">
        <v>3</v>
      </c>
      <c r="G120">
        <v>1</v>
      </c>
      <c r="H120">
        <v>1</v>
      </c>
      <c r="I120">
        <v>3</v>
      </c>
      <c r="J120">
        <v>1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1</v>
      </c>
      <c r="Q120">
        <v>2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2</v>
      </c>
      <c r="X120">
        <f t="shared" si="4"/>
        <v>29</v>
      </c>
    </row>
    <row r="121" spans="1:24" x14ac:dyDescent="0.3">
      <c r="A121">
        <v>19286</v>
      </c>
      <c r="B121">
        <v>0</v>
      </c>
      <c r="C121">
        <v>1999</v>
      </c>
      <c r="D121" s="1">
        <v>44132.492361111108</v>
      </c>
      <c r="E121" t="s">
        <v>63</v>
      </c>
      <c r="F121">
        <v>2</v>
      </c>
      <c r="G121">
        <v>1</v>
      </c>
      <c r="H121">
        <v>3</v>
      </c>
      <c r="I121">
        <v>2</v>
      </c>
      <c r="J121">
        <v>3</v>
      </c>
      <c r="K121">
        <v>2</v>
      </c>
      <c r="L121">
        <v>3</v>
      </c>
      <c r="M121">
        <v>3</v>
      </c>
      <c r="N121">
        <v>2</v>
      </c>
      <c r="O121">
        <v>3</v>
      </c>
      <c r="P121">
        <v>1</v>
      </c>
      <c r="Q121">
        <v>3</v>
      </c>
      <c r="R121">
        <v>1</v>
      </c>
      <c r="S121">
        <v>3</v>
      </c>
      <c r="T121">
        <v>3</v>
      </c>
      <c r="U121">
        <v>3</v>
      </c>
      <c r="V121">
        <v>2</v>
      </c>
      <c r="W121">
        <v>3</v>
      </c>
      <c r="X121">
        <f t="shared" si="4"/>
        <v>43</v>
      </c>
    </row>
    <row r="122" spans="1:24" x14ac:dyDescent="0.3">
      <c r="A122">
        <v>20555</v>
      </c>
      <c r="B122">
        <v>0</v>
      </c>
      <c r="C122">
        <v>1999</v>
      </c>
      <c r="D122" s="1">
        <v>44132.49722222222</v>
      </c>
      <c r="E122" t="s">
        <v>63</v>
      </c>
      <c r="F122">
        <v>4</v>
      </c>
      <c r="G122">
        <v>4</v>
      </c>
      <c r="H122">
        <v>4</v>
      </c>
      <c r="I122">
        <v>2</v>
      </c>
      <c r="J122">
        <v>4</v>
      </c>
      <c r="K122">
        <v>4</v>
      </c>
      <c r="L122">
        <v>4</v>
      </c>
      <c r="M122">
        <v>4</v>
      </c>
      <c r="N122">
        <v>1</v>
      </c>
      <c r="O122">
        <v>4</v>
      </c>
      <c r="P122">
        <v>3</v>
      </c>
      <c r="Q122">
        <v>4</v>
      </c>
      <c r="R122">
        <v>4</v>
      </c>
      <c r="S122">
        <v>4</v>
      </c>
      <c r="T122">
        <v>4</v>
      </c>
      <c r="U122">
        <v>4</v>
      </c>
      <c r="V122">
        <v>4</v>
      </c>
      <c r="W122">
        <v>4</v>
      </c>
      <c r="X122">
        <f t="shared" si="4"/>
        <v>66</v>
      </c>
    </row>
    <row r="123" spans="1:24" x14ac:dyDescent="0.3">
      <c r="A123">
        <v>20566</v>
      </c>
      <c r="B123">
        <v>0</v>
      </c>
      <c r="C123">
        <v>1993</v>
      </c>
      <c r="D123" s="1">
        <v>44132.509027777778</v>
      </c>
      <c r="E123" t="s">
        <v>62</v>
      </c>
      <c r="F123">
        <v>3</v>
      </c>
      <c r="G123">
        <v>1</v>
      </c>
      <c r="H123">
        <v>3</v>
      </c>
      <c r="I123">
        <v>2</v>
      </c>
      <c r="J123">
        <v>1</v>
      </c>
      <c r="K123">
        <v>3</v>
      </c>
      <c r="L123">
        <v>1</v>
      </c>
      <c r="M123">
        <v>2</v>
      </c>
      <c r="N123">
        <v>1</v>
      </c>
      <c r="O123">
        <v>2</v>
      </c>
      <c r="P123">
        <v>1</v>
      </c>
      <c r="Q123">
        <v>2</v>
      </c>
      <c r="R123">
        <v>1</v>
      </c>
      <c r="S123">
        <v>2</v>
      </c>
      <c r="T123">
        <v>1</v>
      </c>
      <c r="U123">
        <v>1</v>
      </c>
      <c r="V123">
        <v>1</v>
      </c>
      <c r="W123">
        <v>3</v>
      </c>
      <c r="X123">
        <f t="shared" si="4"/>
        <v>31</v>
      </c>
    </row>
    <row r="124" spans="1:24" x14ac:dyDescent="0.3">
      <c r="A124">
        <v>20565</v>
      </c>
      <c r="B124">
        <v>0</v>
      </c>
      <c r="C124">
        <v>1997</v>
      </c>
      <c r="D124" s="1">
        <v>44132.513888888891</v>
      </c>
      <c r="E124" t="s">
        <v>62</v>
      </c>
      <c r="F124">
        <v>2</v>
      </c>
      <c r="G124">
        <v>1</v>
      </c>
      <c r="H124">
        <v>2</v>
      </c>
      <c r="I124">
        <v>2</v>
      </c>
      <c r="J124">
        <v>2</v>
      </c>
      <c r="K124">
        <v>3</v>
      </c>
      <c r="L124">
        <v>1</v>
      </c>
      <c r="M124">
        <v>2</v>
      </c>
      <c r="N124">
        <v>2</v>
      </c>
      <c r="O124">
        <v>2</v>
      </c>
      <c r="P124">
        <v>1</v>
      </c>
      <c r="Q124">
        <v>2</v>
      </c>
      <c r="R124">
        <v>1</v>
      </c>
      <c r="S124">
        <v>1</v>
      </c>
      <c r="T124">
        <v>2</v>
      </c>
      <c r="U124">
        <v>1</v>
      </c>
      <c r="V124">
        <v>1</v>
      </c>
      <c r="W124">
        <v>2</v>
      </c>
      <c r="X124">
        <f t="shared" si="4"/>
        <v>30</v>
      </c>
    </row>
    <row r="125" spans="1:24" x14ac:dyDescent="0.3">
      <c r="A125">
        <v>20557</v>
      </c>
      <c r="B125">
        <v>0</v>
      </c>
      <c r="C125">
        <v>1988</v>
      </c>
      <c r="D125" s="1">
        <v>44132.520833333336</v>
      </c>
      <c r="E125" t="s">
        <v>60</v>
      </c>
      <c r="F125">
        <v>3</v>
      </c>
      <c r="G125">
        <v>1</v>
      </c>
      <c r="H125">
        <v>2</v>
      </c>
      <c r="I125">
        <v>1</v>
      </c>
      <c r="J125">
        <v>1</v>
      </c>
      <c r="K125">
        <v>3</v>
      </c>
      <c r="L125">
        <v>1</v>
      </c>
      <c r="M125">
        <v>3</v>
      </c>
      <c r="N125">
        <v>1</v>
      </c>
      <c r="O125">
        <v>2</v>
      </c>
      <c r="P125">
        <v>1</v>
      </c>
      <c r="Q125">
        <v>1</v>
      </c>
      <c r="R125">
        <v>1</v>
      </c>
      <c r="S125">
        <v>1</v>
      </c>
      <c r="T125">
        <v>2</v>
      </c>
      <c r="U125">
        <v>1</v>
      </c>
      <c r="V125">
        <v>2</v>
      </c>
      <c r="W125">
        <v>1</v>
      </c>
      <c r="X125">
        <f t="shared" si="4"/>
        <v>28</v>
      </c>
    </row>
    <row r="126" spans="1:24" x14ac:dyDescent="0.3">
      <c r="A126">
        <v>19270</v>
      </c>
      <c r="B126">
        <v>0</v>
      </c>
      <c r="C126">
        <v>1996</v>
      </c>
      <c r="D126" s="1">
        <v>44132.52847222222</v>
      </c>
      <c r="E126" t="s">
        <v>60</v>
      </c>
      <c r="F126">
        <v>2</v>
      </c>
      <c r="G126">
        <v>1</v>
      </c>
      <c r="H126">
        <v>2</v>
      </c>
      <c r="I126">
        <v>1</v>
      </c>
      <c r="J126">
        <v>1</v>
      </c>
      <c r="K126">
        <v>2</v>
      </c>
      <c r="L126">
        <v>1</v>
      </c>
      <c r="M126">
        <v>2</v>
      </c>
      <c r="N126">
        <v>1</v>
      </c>
      <c r="O126">
        <v>3</v>
      </c>
      <c r="P126">
        <v>1</v>
      </c>
      <c r="Q126">
        <v>2</v>
      </c>
      <c r="R126">
        <v>1</v>
      </c>
      <c r="S126">
        <v>1</v>
      </c>
      <c r="T126">
        <v>2</v>
      </c>
      <c r="U126">
        <v>1</v>
      </c>
      <c r="V126">
        <v>1</v>
      </c>
      <c r="W126">
        <v>1</v>
      </c>
      <c r="X126">
        <f t="shared" si="4"/>
        <v>26</v>
      </c>
    </row>
    <row r="127" spans="1:24" x14ac:dyDescent="0.3">
      <c r="A127" s="6">
        <v>20612</v>
      </c>
      <c r="B127" s="6">
        <v>1</v>
      </c>
      <c r="C127" s="6">
        <v>2000</v>
      </c>
      <c r="D127" s="7">
        <v>44132.561805555553</v>
      </c>
      <c r="E127" s="6" t="s">
        <v>157</v>
      </c>
      <c r="F127" s="6">
        <v>2</v>
      </c>
      <c r="G127" s="6">
        <v>1</v>
      </c>
      <c r="H127" s="6">
        <v>2</v>
      </c>
      <c r="I127" s="6">
        <v>3</v>
      </c>
      <c r="J127" s="6">
        <v>4</v>
      </c>
      <c r="K127" s="6">
        <v>1</v>
      </c>
      <c r="L127" s="6">
        <v>2</v>
      </c>
      <c r="M127" s="6">
        <v>2</v>
      </c>
      <c r="N127" s="6">
        <v>2</v>
      </c>
      <c r="O127" s="6">
        <v>2</v>
      </c>
      <c r="P127" s="6">
        <v>3</v>
      </c>
      <c r="Q127" s="6">
        <v>1</v>
      </c>
      <c r="R127" s="6">
        <v>3</v>
      </c>
      <c r="S127" s="6">
        <v>1</v>
      </c>
      <c r="T127" s="6">
        <v>4</v>
      </c>
      <c r="U127" s="6">
        <v>3</v>
      </c>
      <c r="V127" s="6">
        <v>1</v>
      </c>
      <c r="W127" s="6">
        <v>3</v>
      </c>
      <c r="X127">
        <f t="shared" si="4"/>
        <v>40</v>
      </c>
    </row>
    <row r="128" spans="1:24" x14ac:dyDescent="0.3">
      <c r="A128">
        <v>19445</v>
      </c>
      <c r="B128">
        <v>1</v>
      </c>
      <c r="C128">
        <v>2005</v>
      </c>
      <c r="D128" s="1">
        <v>44132.602083333331</v>
      </c>
      <c r="E128" t="s">
        <v>62</v>
      </c>
      <c r="F128">
        <v>1</v>
      </c>
      <c r="G128">
        <v>1</v>
      </c>
      <c r="H128">
        <v>4</v>
      </c>
      <c r="I128">
        <v>3</v>
      </c>
      <c r="J128">
        <v>1</v>
      </c>
      <c r="K128">
        <v>4</v>
      </c>
      <c r="L128">
        <v>3</v>
      </c>
      <c r="M128">
        <v>4</v>
      </c>
      <c r="N128">
        <v>2</v>
      </c>
      <c r="O128">
        <v>1</v>
      </c>
      <c r="P128">
        <v>1</v>
      </c>
      <c r="Q128">
        <v>1</v>
      </c>
      <c r="R128">
        <v>3</v>
      </c>
      <c r="S128">
        <v>1</v>
      </c>
      <c r="T128">
        <v>1</v>
      </c>
      <c r="U128">
        <v>1</v>
      </c>
      <c r="V128">
        <v>1</v>
      </c>
      <c r="W128">
        <v>1</v>
      </c>
      <c r="X128">
        <f t="shared" si="4"/>
        <v>34</v>
      </c>
    </row>
    <row r="129" spans="1:24" x14ac:dyDescent="0.3">
      <c r="A129" s="6">
        <v>20291</v>
      </c>
      <c r="B129" s="6">
        <v>0</v>
      </c>
      <c r="C129" s="6">
        <v>1999</v>
      </c>
      <c r="D129" s="7">
        <v>44132.612500000003</v>
      </c>
      <c r="E129" s="6" t="s">
        <v>157</v>
      </c>
      <c r="F129" s="6">
        <v>3</v>
      </c>
      <c r="G129" s="6">
        <v>1</v>
      </c>
      <c r="H129" s="6">
        <v>1</v>
      </c>
      <c r="I129" s="6">
        <v>1</v>
      </c>
      <c r="J129" s="6">
        <v>1</v>
      </c>
      <c r="K129" s="6">
        <v>3</v>
      </c>
      <c r="L129" s="6">
        <v>1</v>
      </c>
      <c r="M129" s="6">
        <v>2</v>
      </c>
      <c r="N129" s="6">
        <v>1</v>
      </c>
      <c r="O129" s="6">
        <v>1</v>
      </c>
      <c r="P129" s="6">
        <v>1</v>
      </c>
      <c r="Q129" s="6">
        <v>1</v>
      </c>
      <c r="R129" s="6">
        <v>1</v>
      </c>
      <c r="S129" s="6">
        <v>1</v>
      </c>
      <c r="T129" s="6">
        <v>1</v>
      </c>
      <c r="U129" s="6">
        <v>1</v>
      </c>
      <c r="V129" s="6">
        <v>1</v>
      </c>
      <c r="W129" s="6">
        <v>1</v>
      </c>
      <c r="X129">
        <f t="shared" si="4"/>
        <v>23</v>
      </c>
    </row>
    <row r="130" spans="1:24" x14ac:dyDescent="0.3">
      <c r="A130">
        <v>20657</v>
      </c>
      <c r="B130">
        <v>0</v>
      </c>
      <c r="C130">
        <v>1999</v>
      </c>
      <c r="D130" s="1">
        <v>44132.613194444442</v>
      </c>
      <c r="E130" t="s">
        <v>60</v>
      </c>
      <c r="F130">
        <v>3</v>
      </c>
      <c r="G130">
        <v>1</v>
      </c>
      <c r="H130">
        <v>1</v>
      </c>
      <c r="I130">
        <v>4</v>
      </c>
      <c r="J130">
        <v>2</v>
      </c>
      <c r="K130">
        <v>2</v>
      </c>
      <c r="L130">
        <v>2</v>
      </c>
      <c r="M130">
        <v>3</v>
      </c>
      <c r="N130">
        <v>1</v>
      </c>
      <c r="O130">
        <v>3</v>
      </c>
      <c r="P130">
        <v>1</v>
      </c>
      <c r="Q130">
        <v>3</v>
      </c>
      <c r="R130">
        <v>1</v>
      </c>
      <c r="S130">
        <v>1</v>
      </c>
      <c r="T130">
        <v>1</v>
      </c>
      <c r="U130">
        <v>1</v>
      </c>
      <c r="V130">
        <v>3</v>
      </c>
      <c r="W130">
        <v>2</v>
      </c>
      <c r="X130">
        <f t="shared" si="4"/>
        <v>35</v>
      </c>
    </row>
    <row r="131" spans="1:24" x14ac:dyDescent="0.3">
      <c r="A131">
        <v>20640</v>
      </c>
      <c r="B131">
        <v>0</v>
      </c>
      <c r="C131">
        <v>1995</v>
      </c>
      <c r="D131" s="1">
        <v>44132.615972222222</v>
      </c>
      <c r="E131" t="s">
        <v>62</v>
      </c>
      <c r="F131">
        <v>3</v>
      </c>
      <c r="G131">
        <v>1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3</v>
      </c>
      <c r="N131">
        <v>2</v>
      </c>
      <c r="O131">
        <v>2</v>
      </c>
      <c r="P131">
        <v>2</v>
      </c>
      <c r="Q131">
        <v>2</v>
      </c>
      <c r="R131">
        <v>4</v>
      </c>
      <c r="S131">
        <v>2</v>
      </c>
      <c r="T131">
        <v>2</v>
      </c>
      <c r="U131">
        <v>2</v>
      </c>
      <c r="V131">
        <v>1</v>
      </c>
      <c r="W131">
        <v>2</v>
      </c>
      <c r="X131">
        <f t="shared" ref="X131:X194" si="5">SUM(F131:W131)</f>
        <v>38</v>
      </c>
    </row>
    <row r="132" spans="1:24" x14ac:dyDescent="0.3">
      <c r="A132">
        <v>20651</v>
      </c>
      <c r="B132">
        <v>0</v>
      </c>
      <c r="C132">
        <v>1984</v>
      </c>
      <c r="D132" s="1">
        <v>44132.620138888888</v>
      </c>
      <c r="E132" t="s">
        <v>62</v>
      </c>
      <c r="F132">
        <v>3</v>
      </c>
      <c r="G132">
        <v>1</v>
      </c>
      <c r="H132">
        <v>3</v>
      </c>
      <c r="I132">
        <v>1</v>
      </c>
      <c r="J132">
        <v>1</v>
      </c>
      <c r="K132">
        <v>4</v>
      </c>
      <c r="L132">
        <v>1</v>
      </c>
      <c r="M132">
        <v>2</v>
      </c>
      <c r="N132">
        <v>1</v>
      </c>
      <c r="O132">
        <v>3</v>
      </c>
      <c r="P132">
        <v>1</v>
      </c>
      <c r="Q132">
        <v>2</v>
      </c>
      <c r="R132">
        <v>4</v>
      </c>
      <c r="S132">
        <v>1</v>
      </c>
      <c r="T132">
        <v>1</v>
      </c>
      <c r="U132">
        <v>2</v>
      </c>
      <c r="V132">
        <v>3</v>
      </c>
      <c r="W132">
        <v>3</v>
      </c>
      <c r="X132">
        <f t="shared" si="5"/>
        <v>37</v>
      </c>
    </row>
    <row r="133" spans="1:24" x14ac:dyDescent="0.3">
      <c r="A133" s="6">
        <v>20663</v>
      </c>
      <c r="B133" s="6">
        <v>0</v>
      </c>
      <c r="C133" s="6">
        <v>1998</v>
      </c>
      <c r="D133" s="7">
        <v>44132.622916666667</v>
      </c>
      <c r="E133" s="6" t="s">
        <v>157</v>
      </c>
      <c r="F133" s="6">
        <v>3</v>
      </c>
      <c r="G133" s="6">
        <v>2</v>
      </c>
      <c r="H133" s="6">
        <v>3</v>
      </c>
      <c r="I133" s="6">
        <v>1</v>
      </c>
      <c r="J133" s="6">
        <v>1</v>
      </c>
      <c r="K133" s="6">
        <v>1</v>
      </c>
      <c r="L133" s="6">
        <v>1</v>
      </c>
      <c r="M133" s="6">
        <v>4</v>
      </c>
      <c r="N133" s="6">
        <v>1</v>
      </c>
      <c r="O133" s="6">
        <v>3</v>
      </c>
      <c r="P133" s="6">
        <v>1</v>
      </c>
      <c r="Q133" s="6">
        <v>3</v>
      </c>
      <c r="R133" s="6">
        <v>3</v>
      </c>
      <c r="S133" s="6">
        <v>3</v>
      </c>
      <c r="T133" s="6">
        <v>3</v>
      </c>
      <c r="U133" s="6">
        <v>1</v>
      </c>
      <c r="V133" s="6">
        <v>3</v>
      </c>
      <c r="W133" s="6">
        <v>2</v>
      </c>
      <c r="X133">
        <f t="shared" si="5"/>
        <v>39</v>
      </c>
    </row>
    <row r="134" spans="1:24" x14ac:dyDescent="0.3">
      <c r="A134">
        <v>20643</v>
      </c>
      <c r="B134">
        <v>0</v>
      </c>
      <c r="C134">
        <v>1962</v>
      </c>
      <c r="D134" s="1">
        <v>44132.623611111114</v>
      </c>
      <c r="E134" t="s">
        <v>62</v>
      </c>
      <c r="F134">
        <v>2</v>
      </c>
      <c r="G134">
        <v>1</v>
      </c>
      <c r="H134">
        <v>2</v>
      </c>
      <c r="I134">
        <v>1</v>
      </c>
      <c r="J134">
        <v>1</v>
      </c>
      <c r="K134">
        <v>2</v>
      </c>
      <c r="L134">
        <v>1</v>
      </c>
      <c r="M134">
        <v>1</v>
      </c>
      <c r="N134">
        <v>1</v>
      </c>
      <c r="O134">
        <v>2</v>
      </c>
      <c r="P134">
        <v>1</v>
      </c>
      <c r="Q134">
        <v>3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f t="shared" si="5"/>
        <v>24</v>
      </c>
    </row>
    <row r="135" spans="1:24" x14ac:dyDescent="0.3">
      <c r="A135">
        <v>20511</v>
      </c>
      <c r="B135">
        <v>0</v>
      </c>
      <c r="C135">
        <v>1984</v>
      </c>
      <c r="D135" s="1">
        <v>44132.668055555558</v>
      </c>
      <c r="E135" t="s">
        <v>62</v>
      </c>
      <c r="F135">
        <v>2</v>
      </c>
      <c r="G135">
        <v>1</v>
      </c>
      <c r="H135">
        <v>1</v>
      </c>
      <c r="I135">
        <v>1</v>
      </c>
      <c r="J135">
        <v>1</v>
      </c>
      <c r="K135">
        <v>2</v>
      </c>
      <c r="L135">
        <v>1</v>
      </c>
      <c r="M135">
        <v>2</v>
      </c>
      <c r="N135">
        <v>1</v>
      </c>
      <c r="O135">
        <v>1</v>
      </c>
      <c r="P135">
        <v>1</v>
      </c>
      <c r="Q135">
        <v>3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f t="shared" si="5"/>
        <v>23</v>
      </c>
    </row>
    <row r="136" spans="1:24" x14ac:dyDescent="0.3">
      <c r="A136" s="6">
        <v>20695</v>
      </c>
      <c r="B136" s="6">
        <v>1</v>
      </c>
      <c r="C136" s="6">
        <v>1997</v>
      </c>
      <c r="D136" s="7">
        <v>44132.677083333336</v>
      </c>
      <c r="E136" s="6" t="s">
        <v>157</v>
      </c>
      <c r="F136" s="6">
        <v>1</v>
      </c>
      <c r="G136" s="6">
        <v>1</v>
      </c>
      <c r="H136" s="6">
        <v>1</v>
      </c>
      <c r="I136" s="6">
        <v>1</v>
      </c>
      <c r="J136" s="6">
        <v>3</v>
      </c>
      <c r="K136" s="6">
        <v>1</v>
      </c>
      <c r="L136" s="6">
        <v>1</v>
      </c>
      <c r="M136" s="6">
        <v>1</v>
      </c>
      <c r="N136" s="6">
        <v>1</v>
      </c>
      <c r="O136" s="6">
        <v>1</v>
      </c>
      <c r="P136" s="6">
        <v>1</v>
      </c>
      <c r="Q136" s="6">
        <v>1</v>
      </c>
      <c r="R136" s="6">
        <v>1</v>
      </c>
      <c r="S136" s="6">
        <v>1</v>
      </c>
      <c r="T136" s="6">
        <v>1</v>
      </c>
      <c r="U136" s="6">
        <v>1</v>
      </c>
      <c r="V136" s="6">
        <v>1</v>
      </c>
      <c r="W136" s="6">
        <v>1</v>
      </c>
      <c r="X136">
        <f t="shared" si="5"/>
        <v>20</v>
      </c>
    </row>
    <row r="137" spans="1:24" x14ac:dyDescent="0.3">
      <c r="A137">
        <v>20694</v>
      </c>
      <c r="B137">
        <v>1</v>
      </c>
      <c r="C137">
        <v>1941</v>
      </c>
      <c r="D137" s="1">
        <v>44132.71597222222</v>
      </c>
      <c r="E137" t="s">
        <v>60</v>
      </c>
      <c r="F137">
        <v>1</v>
      </c>
      <c r="G137">
        <v>1</v>
      </c>
      <c r="H137">
        <v>1</v>
      </c>
      <c r="I137">
        <v>4</v>
      </c>
      <c r="J137">
        <v>1</v>
      </c>
      <c r="K137">
        <v>2</v>
      </c>
      <c r="L137">
        <v>1</v>
      </c>
      <c r="M137">
        <v>3</v>
      </c>
      <c r="N137">
        <v>1</v>
      </c>
      <c r="O137">
        <v>2</v>
      </c>
      <c r="P137">
        <v>1</v>
      </c>
      <c r="Q137">
        <v>3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f t="shared" si="5"/>
        <v>27</v>
      </c>
    </row>
    <row r="138" spans="1:24" x14ac:dyDescent="0.3">
      <c r="A138">
        <v>20712</v>
      </c>
      <c r="B138">
        <v>1</v>
      </c>
      <c r="C138">
        <v>1991</v>
      </c>
      <c r="D138" s="1">
        <v>44132.72152777778</v>
      </c>
      <c r="E138" t="s">
        <v>62</v>
      </c>
      <c r="F138">
        <v>1</v>
      </c>
      <c r="G138">
        <v>2</v>
      </c>
      <c r="H138">
        <v>3</v>
      </c>
      <c r="I138">
        <v>1</v>
      </c>
      <c r="J138">
        <v>1</v>
      </c>
      <c r="K138">
        <v>2</v>
      </c>
      <c r="L138">
        <v>2</v>
      </c>
      <c r="M138">
        <v>4</v>
      </c>
      <c r="N138">
        <v>1</v>
      </c>
      <c r="O138">
        <v>1</v>
      </c>
      <c r="P138">
        <v>1</v>
      </c>
      <c r="Q138">
        <v>2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3</v>
      </c>
      <c r="X138">
        <f t="shared" si="5"/>
        <v>29</v>
      </c>
    </row>
    <row r="139" spans="1:24" x14ac:dyDescent="0.3">
      <c r="A139" s="6">
        <v>20723</v>
      </c>
      <c r="B139" s="6">
        <v>0</v>
      </c>
      <c r="C139" s="6">
        <v>1999</v>
      </c>
      <c r="D139" s="7">
        <v>44132.732638888891</v>
      </c>
      <c r="E139" s="6" t="s">
        <v>157</v>
      </c>
      <c r="F139" s="6">
        <v>3</v>
      </c>
      <c r="G139" s="6">
        <v>2</v>
      </c>
      <c r="H139" s="6">
        <v>2</v>
      </c>
      <c r="I139" s="6">
        <v>2</v>
      </c>
      <c r="J139" s="6">
        <v>1</v>
      </c>
      <c r="K139" s="6">
        <v>3</v>
      </c>
      <c r="L139" s="6">
        <v>3</v>
      </c>
      <c r="M139" s="6">
        <v>3</v>
      </c>
      <c r="N139" s="6">
        <v>2</v>
      </c>
      <c r="O139" s="6">
        <v>3</v>
      </c>
      <c r="P139" s="6">
        <v>3</v>
      </c>
      <c r="Q139" s="6">
        <v>3</v>
      </c>
      <c r="R139" s="6">
        <v>1</v>
      </c>
      <c r="S139" s="6">
        <v>2</v>
      </c>
      <c r="T139" s="6">
        <v>4</v>
      </c>
      <c r="U139" s="6">
        <v>2</v>
      </c>
      <c r="V139" s="6">
        <v>3</v>
      </c>
      <c r="W139" s="6">
        <v>2</v>
      </c>
      <c r="X139">
        <f t="shared" si="5"/>
        <v>44</v>
      </c>
    </row>
    <row r="140" spans="1:24" x14ac:dyDescent="0.3">
      <c r="A140">
        <v>20750</v>
      </c>
      <c r="B140">
        <v>0</v>
      </c>
      <c r="C140">
        <v>1996</v>
      </c>
      <c r="D140" s="1">
        <v>44132.73541666667</v>
      </c>
      <c r="E140" t="s">
        <v>62</v>
      </c>
      <c r="F140">
        <v>3</v>
      </c>
      <c r="G140">
        <v>2</v>
      </c>
      <c r="H140">
        <v>2</v>
      </c>
      <c r="I140">
        <v>4</v>
      </c>
      <c r="J140">
        <v>1</v>
      </c>
      <c r="K140">
        <v>3</v>
      </c>
      <c r="L140">
        <v>3</v>
      </c>
      <c r="M140">
        <v>4</v>
      </c>
      <c r="N140">
        <v>1</v>
      </c>
      <c r="O140">
        <v>4</v>
      </c>
      <c r="P140">
        <v>3</v>
      </c>
      <c r="Q140">
        <v>4</v>
      </c>
      <c r="R140">
        <v>3</v>
      </c>
      <c r="S140">
        <v>1</v>
      </c>
      <c r="T140">
        <v>1</v>
      </c>
      <c r="U140">
        <v>1</v>
      </c>
      <c r="V140">
        <v>1</v>
      </c>
      <c r="W140">
        <v>2</v>
      </c>
      <c r="X140">
        <f t="shared" si="5"/>
        <v>43</v>
      </c>
    </row>
    <row r="141" spans="1:24" x14ac:dyDescent="0.3">
      <c r="A141">
        <v>20735</v>
      </c>
      <c r="B141">
        <v>0</v>
      </c>
      <c r="C141">
        <v>2000</v>
      </c>
      <c r="D141" s="1">
        <v>44132.736805555556</v>
      </c>
      <c r="E141" t="s">
        <v>62</v>
      </c>
      <c r="F141">
        <v>2</v>
      </c>
      <c r="G141">
        <v>2</v>
      </c>
      <c r="H141">
        <v>1</v>
      </c>
      <c r="I141">
        <v>2</v>
      </c>
      <c r="J141">
        <v>2</v>
      </c>
      <c r="K141">
        <v>2</v>
      </c>
      <c r="L141">
        <v>3</v>
      </c>
      <c r="M141">
        <v>4</v>
      </c>
      <c r="N141">
        <v>2</v>
      </c>
      <c r="O141">
        <v>2</v>
      </c>
      <c r="P141">
        <v>1</v>
      </c>
      <c r="Q141">
        <v>3</v>
      </c>
      <c r="R141">
        <v>1</v>
      </c>
      <c r="S141">
        <v>3</v>
      </c>
      <c r="T141">
        <v>3</v>
      </c>
      <c r="U141">
        <v>2</v>
      </c>
      <c r="V141">
        <v>3</v>
      </c>
      <c r="W141">
        <v>2</v>
      </c>
      <c r="X141">
        <f t="shared" si="5"/>
        <v>40</v>
      </c>
    </row>
    <row r="142" spans="1:24" x14ac:dyDescent="0.3">
      <c r="A142">
        <v>20374</v>
      </c>
      <c r="B142">
        <v>0</v>
      </c>
      <c r="C142">
        <v>2000</v>
      </c>
      <c r="D142" s="1">
        <v>44132.737500000003</v>
      </c>
      <c r="E142" t="s">
        <v>63</v>
      </c>
      <c r="F142">
        <v>3</v>
      </c>
      <c r="G142">
        <v>2</v>
      </c>
      <c r="H142">
        <v>3</v>
      </c>
      <c r="I142">
        <v>3</v>
      </c>
      <c r="J142">
        <v>2</v>
      </c>
      <c r="K142">
        <v>2</v>
      </c>
      <c r="L142">
        <v>4</v>
      </c>
      <c r="M142">
        <v>3</v>
      </c>
      <c r="N142">
        <v>4</v>
      </c>
      <c r="O142">
        <v>3</v>
      </c>
      <c r="P142">
        <v>4</v>
      </c>
      <c r="Q142">
        <v>3</v>
      </c>
      <c r="R142">
        <v>4</v>
      </c>
      <c r="S142">
        <v>2</v>
      </c>
      <c r="T142">
        <v>2</v>
      </c>
      <c r="U142">
        <v>3</v>
      </c>
      <c r="V142">
        <v>3</v>
      </c>
      <c r="W142">
        <v>3</v>
      </c>
      <c r="X142">
        <f t="shared" si="5"/>
        <v>53</v>
      </c>
    </row>
    <row r="143" spans="1:24" x14ac:dyDescent="0.3">
      <c r="A143">
        <v>20759</v>
      </c>
      <c r="B143">
        <v>1</v>
      </c>
      <c r="C143">
        <v>1967</v>
      </c>
      <c r="D143" s="1">
        <v>44132.74722222222</v>
      </c>
      <c r="E143" t="s">
        <v>60</v>
      </c>
      <c r="F143">
        <v>2</v>
      </c>
      <c r="G143">
        <v>2</v>
      </c>
      <c r="H143">
        <v>2</v>
      </c>
      <c r="I143">
        <v>1</v>
      </c>
      <c r="J143">
        <v>3</v>
      </c>
      <c r="K143">
        <v>2</v>
      </c>
      <c r="L143">
        <v>1</v>
      </c>
      <c r="M143">
        <v>2</v>
      </c>
      <c r="N143">
        <v>1</v>
      </c>
      <c r="O143">
        <v>2</v>
      </c>
      <c r="P143">
        <v>1</v>
      </c>
      <c r="Q143">
        <v>2</v>
      </c>
      <c r="R143">
        <v>3</v>
      </c>
      <c r="S143">
        <v>2</v>
      </c>
      <c r="T143">
        <v>1</v>
      </c>
      <c r="U143">
        <v>1</v>
      </c>
      <c r="V143">
        <v>2</v>
      </c>
      <c r="W143">
        <v>2</v>
      </c>
      <c r="X143">
        <f t="shared" si="5"/>
        <v>32</v>
      </c>
    </row>
    <row r="144" spans="1:24" x14ac:dyDescent="0.3">
      <c r="A144">
        <v>20730</v>
      </c>
      <c r="B144">
        <v>0</v>
      </c>
      <c r="C144">
        <v>1998</v>
      </c>
      <c r="D144" s="1">
        <v>44132.753472222219</v>
      </c>
      <c r="E144" t="s">
        <v>62</v>
      </c>
      <c r="F144">
        <v>2</v>
      </c>
      <c r="G144">
        <v>1</v>
      </c>
      <c r="H144">
        <v>2</v>
      </c>
      <c r="I144">
        <v>1</v>
      </c>
      <c r="J144">
        <v>2</v>
      </c>
      <c r="K144">
        <v>3</v>
      </c>
      <c r="L144">
        <v>1</v>
      </c>
      <c r="M144">
        <v>2</v>
      </c>
      <c r="N144">
        <v>2</v>
      </c>
      <c r="O144">
        <v>2</v>
      </c>
      <c r="P144">
        <v>1</v>
      </c>
      <c r="Q144">
        <v>1</v>
      </c>
      <c r="R144">
        <v>4</v>
      </c>
      <c r="S144">
        <v>1</v>
      </c>
      <c r="T144">
        <v>2</v>
      </c>
      <c r="U144">
        <v>2</v>
      </c>
      <c r="V144">
        <v>1</v>
      </c>
      <c r="W144">
        <v>2</v>
      </c>
      <c r="X144">
        <f t="shared" si="5"/>
        <v>32</v>
      </c>
    </row>
    <row r="145" spans="1:24" x14ac:dyDescent="0.3">
      <c r="A145">
        <v>20752</v>
      </c>
      <c r="B145">
        <v>0</v>
      </c>
      <c r="C145">
        <v>1955</v>
      </c>
      <c r="D145" s="1">
        <v>44132.756944444445</v>
      </c>
      <c r="E145" t="s">
        <v>62</v>
      </c>
      <c r="F145">
        <v>3</v>
      </c>
      <c r="G145">
        <v>1</v>
      </c>
      <c r="H145">
        <v>1</v>
      </c>
      <c r="I145">
        <v>1</v>
      </c>
      <c r="J145">
        <v>4</v>
      </c>
      <c r="K145">
        <v>3</v>
      </c>
      <c r="L145">
        <v>1</v>
      </c>
      <c r="M145">
        <v>3</v>
      </c>
      <c r="N145">
        <v>1</v>
      </c>
      <c r="O145">
        <v>1</v>
      </c>
      <c r="P145">
        <v>1</v>
      </c>
      <c r="Q145">
        <v>2</v>
      </c>
      <c r="R145">
        <v>4</v>
      </c>
      <c r="S145">
        <v>1</v>
      </c>
      <c r="T145">
        <v>1</v>
      </c>
      <c r="U145">
        <v>1</v>
      </c>
      <c r="V145">
        <v>1</v>
      </c>
      <c r="W145">
        <v>1</v>
      </c>
      <c r="X145">
        <f t="shared" si="5"/>
        <v>31</v>
      </c>
    </row>
    <row r="146" spans="1:24" x14ac:dyDescent="0.3">
      <c r="A146" s="6">
        <v>20785</v>
      </c>
      <c r="B146" s="6">
        <v>1</v>
      </c>
      <c r="C146" s="6">
        <v>1990</v>
      </c>
      <c r="D146" s="7">
        <v>44132.775694444441</v>
      </c>
      <c r="E146" s="6" t="s">
        <v>157</v>
      </c>
      <c r="F146" s="6">
        <v>2</v>
      </c>
      <c r="G146" s="6">
        <v>3</v>
      </c>
      <c r="H146" s="6">
        <v>3</v>
      </c>
      <c r="I146" s="6">
        <v>2</v>
      </c>
      <c r="J146" s="6">
        <v>3</v>
      </c>
      <c r="K146" s="6">
        <v>2</v>
      </c>
      <c r="L146" s="6">
        <v>2</v>
      </c>
      <c r="M146" s="6">
        <v>2</v>
      </c>
      <c r="N146" s="6">
        <v>2</v>
      </c>
      <c r="O146" s="6">
        <v>2</v>
      </c>
      <c r="P146" s="6">
        <v>3</v>
      </c>
      <c r="Q146" s="6">
        <v>2</v>
      </c>
      <c r="R146" s="6">
        <v>2</v>
      </c>
      <c r="S146" s="6">
        <v>1</v>
      </c>
      <c r="T146" s="6">
        <v>2</v>
      </c>
      <c r="U146" s="6">
        <v>1</v>
      </c>
      <c r="V146" s="6">
        <v>1</v>
      </c>
      <c r="W146" s="6">
        <v>3</v>
      </c>
      <c r="X146">
        <f t="shared" si="5"/>
        <v>38</v>
      </c>
    </row>
    <row r="147" spans="1:24" x14ac:dyDescent="0.3">
      <c r="A147">
        <v>20771</v>
      </c>
      <c r="B147">
        <v>0</v>
      </c>
      <c r="C147">
        <v>1972</v>
      </c>
      <c r="D147" s="1">
        <v>44132.780555555553</v>
      </c>
      <c r="E147" t="s">
        <v>62</v>
      </c>
      <c r="F147">
        <v>2</v>
      </c>
      <c r="G147">
        <v>1</v>
      </c>
      <c r="H147">
        <v>3</v>
      </c>
      <c r="I147">
        <v>1</v>
      </c>
      <c r="J147">
        <v>3</v>
      </c>
      <c r="K147">
        <v>2</v>
      </c>
      <c r="L147">
        <v>1</v>
      </c>
      <c r="M147">
        <v>3</v>
      </c>
      <c r="N147">
        <v>2</v>
      </c>
      <c r="O147">
        <v>2</v>
      </c>
      <c r="P147">
        <v>1</v>
      </c>
      <c r="Q147">
        <v>3</v>
      </c>
      <c r="R147">
        <v>1</v>
      </c>
      <c r="S147">
        <v>1</v>
      </c>
      <c r="T147">
        <v>3</v>
      </c>
      <c r="U147">
        <v>2</v>
      </c>
      <c r="V147">
        <v>2</v>
      </c>
      <c r="W147">
        <v>3</v>
      </c>
      <c r="X147">
        <f t="shared" si="5"/>
        <v>36</v>
      </c>
    </row>
    <row r="148" spans="1:24" x14ac:dyDescent="0.3">
      <c r="A148">
        <v>20803</v>
      </c>
      <c r="B148">
        <v>0</v>
      </c>
      <c r="C148">
        <v>1995</v>
      </c>
      <c r="D148" s="1">
        <v>44132.793055555558</v>
      </c>
      <c r="E148" t="s">
        <v>63</v>
      </c>
      <c r="F148">
        <v>4</v>
      </c>
      <c r="G148">
        <v>4</v>
      </c>
      <c r="H148">
        <v>4</v>
      </c>
      <c r="I148">
        <v>2</v>
      </c>
      <c r="J148">
        <v>4</v>
      </c>
      <c r="K148">
        <v>3</v>
      </c>
      <c r="L148">
        <v>4</v>
      </c>
      <c r="M148">
        <v>4</v>
      </c>
      <c r="N148">
        <v>2</v>
      </c>
      <c r="O148">
        <v>4</v>
      </c>
      <c r="P148">
        <v>4</v>
      </c>
      <c r="Q148">
        <v>4</v>
      </c>
      <c r="R148">
        <v>3</v>
      </c>
      <c r="S148">
        <v>4</v>
      </c>
      <c r="T148">
        <v>4</v>
      </c>
      <c r="U148">
        <v>4</v>
      </c>
      <c r="V148">
        <v>4</v>
      </c>
      <c r="W148">
        <v>4</v>
      </c>
      <c r="X148">
        <f t="shared" si="5"/>
        <v>66</v>
      </c>
    </row>
    <row r="149" spans="1:24" x14ac:dyDescent="0.3">
      <c r="A149">
        <v>20797</v>
      </c>
      <c r="B149">
        <v>0</v>
      </c>
      <c r="C149">
        <v>2004</v>
      </c>
      <c r="D149" s="1">
        <v>44132.800694444442</v>
      </c>
      <c r="E149" t="s">
        <v>61</v>
      </c>
      <c r="F149">
        <v>4</v>
      </c>
      <c r="G149">
        <v>1</v>
      </c>
      <c r="H149">
        <v>3</v>
      </c>
      <c r="I149">
        <v>1</v>
      </c>
      <c r="J149">
        <v>2</v>
      </c>
      <c r="K149">
        <v>3</v>
      </c>
      <c r="L149">
        <v>4</v>
      </c>
      <c r="M149">
        <v>4</v>
      </c>
      <c r="N149">
        <v>2</v>
      </c>
      <c r="O149">
        <v>4</v>
      </c>
      <c r="P149">
        <v>2</v>
      </c>
      <c r="Q149">
        <v>3</v>
      </c>
      <c r="R149">
        <v>2</v>
      </c>
      <c r="S149">
        <v>2</v>
      </c>
      <c r="T149">
        <v>3</v>
      </c>
      <c r="U149">
        <v>3</v>
      </c>
      <c r="V149">
        <v>3</v>
      </c>
      <c r="W149">
        <v>2</v>
      </c>
      <c r="X149">
        <f t="shared" si="5"/>
        <v>48</v>
      </c>
    </row>
    <row r="150" spans="1:24" x14ac:dyDescent="0.3">
      <c r="A150" s="6">
        <v>20808</v>
      </c>
      <c r="B150" s="6">
        <v>1</v>
      </c>
      <c r="C150" s="6">
        <v>1987</v>
      </c>
      <c r="D150" s="7">
        <v>44132.80972222222</v>
      </c>
      <c r="E150" s="6" t="s">
        <v>157</v>
      </c>
      <c r="F150" s="6">
        <v>2</v>
      </c>
      <c r="G150" s="6">
        <v>1</v>
      </c>
      <c r="H150" s="6">
        <v>1</v>
      </c>
      <c r="I150" s="6">
        <v>3</v>
      </c>
      <c r="J150" s="6">
        <v>2</v>
      </c>
      <c r="K150" s="6">
        <v>2</v>
      </c>
      <c r="L150" s="6">
        <v>2</v>
      </c>
      <c r="M150" s="6">
        <v>3</v>
      </c>
      <c r="N150" s="6">
        <v>2</v>
      </c>
      <c r="O150" s="6">
        <v>2</v>
      </c>
      <c r="P150" s="6">
        <v>2</v>
      </c>
      <c r="Q150" s="6">
        <v>3</v>
      </c>
      <c r="R150" s="6">
        <v>4</v>
      </c>
      <c r="S150" s="6">
        <v>1</v>
      </c>
      <c r="T150" s="6">
        <v>1</v>
      </c>
      <c r="U150" s="6">
        <v>1</v>
      </c>
      <c r="V150" s="6">
        <v>1</v>
      </c>
      <c r="W150" s="6">
        <v>3</v>
      </c>
      <c r="X150">
        <f t="shared" si="5"/>
        <v>36</v>
      </c>
    </row>
    <row r="151" spans="1:24" x14ac:dyDescent="0.3">
      <c r="A151">
        <v>20815</v>
      </c>
      <c r="B151">
        <v>1</v>
      </c>
      <c r="C151">
        <v>1998</v>
      </c>
      <c r="D151" s="1">
        <v>44132.81527777778</v>
      </c>
      <c r="E151" t="s">
        <v>62</v>
      </c>
      <c r="F151">
        <v>2</v>
      </c>
      <c r="G151">
        <v>1</v>
      </c>
      <c r="H151">
        <v>3</v>
      </c>
      <c r="I151">
        <v>3</v>
      </c>
      <c r="J151">
        <v>2</v>
      </c>
      <c r="K151">
        <v>2</v>
      </c>
      <c r="L151">
        <v>2</v>
      </c>
      <c r="M151">
        <v>2</v>
      </c>
      <c r="N151">
        <v>1</v>
      </c>
      <c r="O151">
        <v>3</v>
      </c>
      <c r="P151">
        <v>1</v>
      </c>
      <c r="Q151">
        <v>3</v>
      </c>
      <c r="R151">
        <v>1</v>
      </c>
      <c r="S151">
        <v>2</v>
      </c>
      <c r="T151">
        <v>3</v>
      </c>
      <c r="U151">
        <v>3</v>
      </c>
      <c r="V151">
        <v>2</v>
      </c>
      <c r="W151">
        <v>3</v>
      </c>
      <c r="X151">
        <f t="shared" si="5"/>
        <v>39</v>
      </c>
    </row>
    <row r="152" spans="1:24" x14ac:dyDescent="0.3">
      <c r="A152">
        <v>20818</v>
      </c>
      <c r="B152">
        <v>0</v>
      </c>
      <c r="C152">
        <v>2000</v>
      </c>
      <c r="D152" s="1">
        <v>44132.816666666666</v>
      </c>
      <c r="E152" t="s">
        <v>60</v>
      </c>
      <c r="F152">
        <v>3</v>
      </c>
      <c r="G152">
        <v>1</v>
      </c>
      <c r="H152">
        <v>2</v>
      </c>
      <c r="I152">
        <v>1</v>
      </c>
      <c r="J152">
        <v>1</v>
      </c>
      <c r="K152">
        <v>2</v>
      </c>
      <c r="L152">
        <v>1</v>
      </c>
      <c r="M152">
        <v>3</v>
      </c>
      <c r="N152">
        <v>1</v>
      </c>
      <c r="O152">
        <v>3</v>
      </c>
      <c r="P152">
        <v>2</v>
      </c>
      <c r="Q152">
        <v>3</v>
      </c>
      <c r="R152">
        <v>4</v>
      </c>
      <c r="S152">
        <v>1</v>
      </c>
      <c r="T152">
        <v>2</v>
      </c>
      <c r="U152">
        <v>1</v>
      </c>
      <c r="V152">
        <v>2</v>
      </c>
      <c r="W152">
        <v>2</v>
      </c>
      <c r="X152">
        <f t="shared" si="5"/>
        <v>35</v>
      </c>
    </row>
    <row r="153" spans="1:24" x14ac:dyDescent="0.3">
      <c r="A153">
        <v>20805</v>
      </c>
      <c r="B153">
        <v>0</v>
      </c>
      <c r="C153">
        <v>1969</v>
      </c>
      <c r="D153" s="1">
        <v>44132.817361111112</v>
      </c>
      <c r="E153" t="s">
        <v>61</v>
      </c>
      <c r="F153">
        <v>3</v>
      </c>
      <c r="G153">
        <v>3</v>
      </c>
      <c r="H153">
        <v>3</v>
      </c>
      <c r="I153">
        <v>1</v>
      </c>
      <c r="J153">
        <v>3</v>
      </c>
      <c r="K153">
        <v>3</v>
      </c>
      <c r="L153">
        <v>2</v>
      </c>
      <c r="M153">
        <v>3</v>
      </c>
      <c r="N153">
        <v>3</v>
      </c>
      <c r="O153">
        <v>3</v>
      </c>
      <c r="P153">
        <v>1</v>
      </c>
      <c r="Q153">
        <v>2</v>
      </c>
      <c r="R153">
        <v>3</v>
      </c>
      <c r="S153">
        <v>2</v>
      </c>
      <c r="T153">
        <v>4</v>
      </c>
      <c r="U153">
        <v>3</v>
      </c>
      <c r="V153">
        <v>3</v>
      </c>
      <c r="W153">
        <v>3</v>
      </c>
      <c r="X153">
        <f t="shared" si="5"/>
        <v>48</v>
      </c>
    </row>
    <row r="154" spans="1:24" x14ac:dyDescent="0.3">
      <c r="A154">
        <v>20071</v>
      </c>
      <c r="B154">
        <v>1</v>
      </c>
      <c r="C154">
        <v>1998</v>
      </c>
      <c r="D154" s="1">
        <v>44132.838194444441</v>
      </c>
      <c r="E154" t="s">
        <v>62</v>
      </c>
      <c r="F154">
        <v>2</v>
      </c>
      <c r="G154">
        <v>1</v>
      </c>
      <c r="H154">
        <v>3</v>
      </c>
      <c r="I154">
        <v>3</v>
      </c>
      <c r="J154">
        <v>3</v>
      </c>
      <c r="K154">
        <v>2</v>
      </c>
      <c r="L154">
        <v>1</v>
      </c>
      <c r="M154">
        <v>3</v>
      </c>
      <c r="N154">
        <v>2</v>
      </c>
      <c r="O154">
        <v>2</v>
      </c>
      <c r="P154">
        <v>3</v>
      </c>
      <c r="Q154">
        <v>2</v>
      </c>
      <c r="R154">
        <v>3</v>
      </c>
      <c r="S154">
        <v>2</v>
      </c>
      <c r="T154">
        <v>2</v>
      </c>
      <c r="U154">
        <v>2</v>
      </c>
      <c r="V154">
        <v>1</v>
      </c>
      <c r="W154">
        <v>3</v>
      </c>
      <c r="X154">
        <f t="shared" si="5"/>
        <v>40</v>
      </c>
    </row>
    <row r="155" spans="1:24" x14ac:dyDescent="0.3">
      <c r="A155">
        <v>20874</v>
      </c>
      <c r="B155">
        <v>0</v>
      </c>
      <c r="C155">
        <v>1991</v>
      </c>
      <c r="D155" s="1">
        <v>44132.855555555558</v>
      </c>
      <c r="E155" t="s">
        <v>61</v>
      </c>
      <c r="F155">
        <v>3</v>
      </c>
      <c r="G155">
        <v>4</v>
      </c>
      <c r="H155">
        <v>3</v>
      </c>
      <c r="I155">
        <v>1</v>
      </c>
      <c r="J155">
        <v>3</v>
      </c>
      <c r="K155">
        <v>3</v>
      </c>
      <c r="L155">
        <v>3</v>
      </c>
      <c r="M155">
        <v>2</v>
      </c>
      <c r="N155">
        <v>2</v>
      </c>
      <c r="O155">
        <v>4</v>
      </c>
      <c r="P155">
        <v>2</v>
      </c>
      <c r="Q155">
        <v>2</v>
      </c>
      <c r="R155">
        <v>3</v>
      </c>
      <c r="S155">
        <v>3</v>
      </c>
      <c r="T155">
        <v>2</v>
      </c>
      <c r="U155">
        <v>2</v>
      </c>
      <c r="V155">
        <v>2</v>
      </c>
      <c r="W155">
        <v>2</v>
      </c>
      <c r="X155">
        <f t="shared" si="5"/>
        <v>46</v>
      </c>
    </row>
    <row r="156" spans="1:24" x14ac:dyDescent="0.3">
      <c r="A156">
        <v>20861</v>
      </c>
      <c r="B156">
        <v>1</v>
      </c>
      <c r="C156">
        <v>1992</v>
      </c>
      <c r="D156" s="1">
        <v>44132.857638888891</v>
      </c>
      <c r="E156" t="s">
        <v>62</v>
      </c>
      <c r="F156">
        <v>2</v>
      </c>
      <c r="G156">
        <v>1</v>
      </c>
      <c r="H156">
        <v>2</v>
      </c>
      <c r="I156">
        <v>1</v>
      </c>
      <c r="J156">
        <v>2</v>
      </c>
      <c r="K156">
        <v>2</v>
      </c>
      <c r="L156">
        <v>3</v>
      </c>
      <c r="M156">
        <v>1</v>
      </c>
      <c r="N156">
        <v>2</v>
      </c>
      <c r="O156">
        <v>2</v>
      </c>
      <c r="P156">
        <v>3</v>
      </c>
      <c r="Q156">
        <v>2</v>
      </c>
      <c r="R156">
        <v>1</v>
      </c>
      <c r="S156">
        <v>1</v>
      </c>
      <c r="T156">
        <v>3</v>
      </c>
      <c r="U156">
        <v>2</v>
      </c>
      <c r="V156">
        <v>1</v>
      </c>
      <c r="W156">
        <v>2</v>
      </c>
      <c r="X156">
        <f t="shared" si="5"/>
        <v>33</v>
      </c>
    </row>
    <row r="157" spans="1:24" x14ac:dyDescent="0.3">
      <c r="A157">
        <v>20880</v>
      </c>
      <c r="B157">
        <v>0</v>
      </c>
      <c r="C157">
        <v>1982</v>
      </c>
      <c r="D157" s="1">
        <v>44132.86041666667</v>
      </c>
      <c r="E157" t="s">
        <v>62</v>
      </c>
      <c r="F157">
        <v>3</v>
      </c>
      <c r="G157">
        <v>1</v>
      </c>
      <c r="H157">
        <v>1</v>
      </c>
      <c r="I157">
        <v>1</v>
      </c>
      <c r="J157">
        <v>1</v>
      </c>
      <c r="K157">
        <v>3</v>
      </c>
      <c r="L157">
        <v>1</v>
      </c>
      <c r="M157">
        <v>3</v>
      </c>
      <c r="N157">
        <v>1</v>
      </c>
      <c r="O157">
        <v>1</v>
      </c>
      <c r="P157">
        <v>1</v>
      </c>
      <c r="Q157">
        <v>1</v>
      </c>
      <c r="R157">
        <v>4</v>
      </c>
      <c r="S157">
        <v>1</v>
      </c>
      <c r="T157">
        <v>2</v>
      </c>
      <c r="U157">
        <v>1</v>
      </c>
      <c r="V157">
        <v>1</v>
      </c>
      <c r="W157">
        <v>1</v>
      </c>
      <c r="X157">
        <f t="shared" si="5"/>
        <v>28</v>
      </c>
    </row>
    <row r="158" spans="1:24" x14ac:dyDescent="0.3">
      <c r="A158">
        <v>20884</v>
      </c>
      <c r="B158">
        <v>1</v>
      </c>
      <c r="C158">
        <v>1993</v>
      </c>
      <c r="D158" s="1">
        <v>44132.862500000003</v>
      </c>
      <c r="E158" t="s">
        <v>62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2</v>
      </c>
      <c r="R158">
        <v>4</v>
      </c>
      <c r="S158">
        <v>1</v>
      </c>
      <c r="T158">
        <v>3</v>
      </c>
      <c r="U158">
        <v>1</v>
      </c>
      <c r="V158">
        <v>3</v>
      </c>
      <c r="W158">
        <v>1</v>
      </c>
      <c r="X158">
        <f t="shared" si="5"/>
        <v>26</v>
      </c>
    </row>
    <row r="159" spans="1:24" x14ac:dyDescent="0.3">
      <c r="A159">
        <v>20914</v>
      </c>
      <c r="B159">
        <v>0</v>
      </c>
      <c r="C159">
        <v>1979</v>
      </c>
      <c r="D159" s="1">
        <v>44132.872916666667</v>
      </c>
      <c r="E159" t="s">
        <v>62</v>
      </c>
      <c r="F159">
        <v>2</v>
      </c>
      <c r="G159">
        <v>1</v>
      </c>
      <c r="H159">
        <v>4</v>
      </c>
      <c r="I159">
        <v>1</v>
      </c>
      <c r="J159">
        <v>1</v>
      </c>
      <c r="K159">
        <v>3</v>
      </c>
      <c r="L159">
        <v>1</v>
      </c>
      <c r="M159">
        <v>3</v>
      </c>
      <c r="N159">
        <v>1</v>
      </c>
      <c r="O159">
        <v>4</v>
      </c>
      <c r="P159">
        <v>1</v>
      </c>
      <c r="Q159">
        <v>2</v>
      </c>
      <c r="R159">
        <v>1</v>
      </c>
      <c r="S159">
        <v>1</v>
      </c>
      <c r="T159">
        <v>3</v>
      </c>
      <c r="U159">
        <v>1</v>
      </c>
      <c r="V159">
        <v>2</v>
      </c>
      <c r="W159">
        <v>1</v>
      </c>
      <c r="X159">
        <f t="shared" si="5"/>
        <v>33</v>
      </c>
    </row>
    <row r="160" spans="1:24" x14ac:dyDescent="0.3">
      <c r="A160">
        <v>20661</v>
      </c>
      <c r="B160">
        <v>0</v>
      </c>
      <c r="C160">
        <v>1999</v>
      </c>
      <c r="D160" s="1">
        <v>44132.890277777777</v>
      </c>
      <c r="E160" t="s">
        <v>62</v>
      </c>
      <c r="F160">
        <v>4</v>
      </c>
      <c r="G160">
        <v>1</v>
      </c>
      <c r="H160">
        <v>3</v>
      </c>
      <c r="I160">
        <v>3</v>
      </c>
      <c r="J160">
        <v>2</v>
      </c>
      <c r="K160">
        <v>4</v>
      </c>
      <c r="L160">
        <v>4</v>
      </c>
      <c r="M160">
        <v>1</v>
      </c>
      <c r="N160">
        <v>3</v>
      </c>
      <c r="O160">
        <v>3</v>
      </c>
      <c r="P160">
        <v>3</v>
      </c>
      <c r="Q160">
        <v>3</v>
      </c>
      <c r="R160">
        <v>1</v>
      </c>
      <c r="S160">
        <v>2</v>
      </c>
      <c r="T160">
        <v>2</v>
      </c>
      <c r="U160">
        <v>2</v>
      </c>
      <c r="V160">
        <v>3</v>
      </c>
      <c r="W160">
        <v>3</v>
      </c>
      <c r="X160">
        <f t="shared" si="5"/>
        <v>47</v>
      </c>
    </row>
    <row r="161" spans="1:24" x14ac:dyDescent="0.3">
      <c r="A161">
        <v>20958</v>
      </c>
      <c r="B161">
        <v>1</v>
      </c>
      <c r="C161">
        <v>1995</v>
      </c>
      <c r="D161" s="1">
        <v>44132.894444444442</v>
      </c>
      <c r="E161" t="s">
        <v>63</v>
      </c>
      <c r="F161">
        <v>4</v>
      </c>
      <c r="G161">
        <v>4</v>
      </c>
      <c r="H161">
        <v>4</v>
      </c>
      <c r="I161">
        <v>4</v>
      </c>
      <c r="J161">
        <v>4</v>
      </c>
      <c r="K161">
        <v>4</v>
      </c>
      <c r="L161">
        <v>4</v>
      </c>
      <c r="M161">
        <v>4</v>
      </c>
      <c r="N161">
        <v>4</v>
      </c>
      <c r="O161">
        <v>4</v>
      </c>
      <c r="P161">
        <v>4</v>
      </c>
      <c r="Q161">
        <v>4</v>
      </c>
      <c r="R161">
        <v>4</v>
      </c>
      <c r="S161">
        <v>4</v>
      </c>
      <c r="T161">
        <v>4</v>
      </c>
      <c r="U161">
        <v>4</v>
      </c>
      <c r="V161">
        <v>4</v>
      </c>
      <c r="W161">
        <v>4</v>
      </c>
      <c r="X161">
        <f t="shared" si="5"/>
        <v>72</v>
      </c>
    </row>
    <row r="162" spans="1:24" x14ac:dyDescent="0.3">
      <c r="A162">
        <v>20943</v>
      </c>
      <c r="B162">
        <v>0</v>
      </c>
      <c r="C162">
        <v>1993</v>
      </c>
      <c r="D162" s="1">
        <v>44132.909722222219</v>
      </c>
      <c r="E162" t="s">
        <v>62</v>
      </c>
      <c r="F162">
        <v>3</v>
      </c>
      <c r="G162">
        <v>3</v>
      </c>
      <c r="H162">
        <v>2</v>
      </c>
      <c r="I162">
        <v>2</v>
      </c>
      <c r="J162">
        <v>2</v>
      </c>
      <c r="K162">
        <v>3</v>
      </c>
      <c r="L162">
        <v>3</v>
      </c>
      <c r="M162">
        <v>3</v>
      </c>
      <c r="N162">
        <v>2</v>
      </c>
      <c r="O162">
        <v>3</v>
      </c>
      <c r="P162">
        <v>3</v>
      </c>
      <c r="Q162">
        <v>3</v>
      </c>
      <c r="R162">
        <v>2</v>
      </c>
      <c r="S162">
        <v>3</v>
      </c>
      <c r="T162">
        <v>3</v>
      </c>
      <c r="U162">
        <v>2</v>
      </c>
      <c r="V162">
        <v>3</v>
      </c>
      <c r="W162">
        <v>3</v>
      </c>
      <c r="X162">
        <f t="shared" si="5"/>
        <v>48</v>
      </c>
    </row>
    <row r="163" spans="1:24" x14ac:dyDescent="0.3">
      <c r="A163">
        <v>20957</v>
      </c>
      <c r="B163">
        <v>1</v>
      </c>
      <c r="C163">
        <v>1999</v>
      </c>
      <c r="D163" s="1">
        <v>44132.910416666666</v>
      </c>
      <c r="E163" t="s">
        <v>63</v>
      </c>
      <c r="F163">
        <v>3</v>
      </c>
      <c r="G163">
        <v>3</v>
      </c>
      <c r="H163">
        <v>3</v>
      </c>
      <c r="I163">
        <v>3</v>
      </c>
      <c r="J163">
        <v>3</v>
      </c>
      <c r="K163">
        <v>3</v>
      </c>
      <c r="L163">
        <v>3</v>
      </c>
      <c r="M163">
        <v>2</v>
      </c>
      <c r="N163">
        <v>3</v>
      </c>
      <c r="O163">
        <v>3</v>
      </c>
      <c r="P163">
        <v>3</v>
      </c>
      <c r="Q163">
        <v>3</v>
      </c>
      <c r="R163">
        <v>4</v>
      </c>
      <c r="S163">
        <v>4</v>
      </c>
      <c r="T163">
        <v>3</v>
      </c>
      <c r="U163">
        <v>3</v>
      </c>
      <c r="V163">
        <v>2</v>
      </c>
      <c r="W163">
        <v>3</v>
      </c>
      <c r="X163">
        <f t="shared" si="5"/>
        <v>54</v>
      </c>
    </row>
    <row r="164" spans="1:24" x14ac:dyDescent="0.3">
      <c r="A164">
        <v>20940</v>
      </c>
      <c r="B164">
        <v>0</v>
      </c>
      <c r="C164">
        <v>1988</v>
      </c>
      <c r="D164" s="1">
        <v>44132.915277777778</v>
      </c>
      <c r="E164" t="s">
        <v>60</v>
      </c>
      <c r="F164">
        <v>2</v>
      </c>
      <c r="G164">
        <v>2</v>
      </c>
      <c r="H164">
        <v>1</v>
      </c>
      <c r="I164">
        <v>3</v>
      </c>
      <c r="J164">
        <v>4</v>
      </c>
      <c r="K164">
        <v>1</v>
      </c>
      <c r="L164">
        <v>2</v>
      </c>
      <c r="M164">
        <v>2</v>
      </c>
      <c r="N164">
        <v>3</v>
      </c>
      <c r="O164">
        <v>3</v>
      </c>
      <c r="P164">
        <v>2</v>
      </c>
      <c r="Q164">
        <v>2</v>
      </c>
      <c r="R164">
        <v>3</v>
      </c>
      <c r="S164">
        <v>1</v>
      </c>
      <c r="T164">
        <v>3</v>
      </c>
      <c r="U164">
        <v>1</v>
      </c>
      <c r="V164">
        <v>2</v>
      </c>
      <c r="W164">
        <v>2</v>
      </c>
      <c r="X164">
        <f t="shared" si="5"/>
        <v>39</v>
      </c>
    </row>
    <row r="165" spans="1:24" x14ac:dyDescent="0.3">
      <c r="A165">
        <v>20978</v>
      </c>
      <c r="B165">
        <v>0</v>
      </c>
      <c r="C165">
        <v>2000</v>
      </c>
      <c r="D165" s="1">
        <v>44132.917361111111</v>
      </c>
      <c r="E165" t="s">
        <v>62</v>
      </c>
      <c r="F165">
        <v>3</v>
      </c>
      <c r="G165">
        <v>2</v>
      </c>
      <c r="H165">
        <v>3</v>
      </c>
      <c r="I165">
        <v>3</v>
      </c>
      <c r="J165">
        <v>2</v>
      </c>
      <c r="K165">
        <v>3</v>
      </c>
      <c r="L165">
        <v>2</v>
      </c>
      <c r="M165">
        <v>3</v>
      </c>
      <c r="N165">
        <v>2</v>
      </c>
      <c r="O165">
        <v>2</v>
      </c>
      <c r="P165">
        <v>2</v>
      </c>
      <c r="Q165">
        <v>2</v>
      </c>
      <c r="R165">
        <v>4</v>
      </c>
      <c r="S165">
        <v>1</v>
      </c>
      <c r="T165">
        <v>2</v>
      </c>
      <c r="U165">
        <v>2</v>
      </c>
      <c r="V165">
        <v>3</v>
      </c>
      <c r="W165">
        <v>2</v>
      </c>
      <c r="X165">
        <f t="shared" si="5"/>
        <v>43</v>
      </c>
    </row>
    <row r="166" spans="1:24" x14ac:dyDescent="0.3">
      <c r="A166">
        <v>20804</v>
      </c>
      <c r="B166">
        <v>1</v>
      </c>
      <c r="C166">
        <v>1993</v>
      </c>
      <c r="D166" s="1">
        <v>44132.925000000003</v>
      </c>
      <c r="E166" t="s">
        <v>62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2</v>
      </c>
      <c r="N166">
        <v>1</v>
      </c>
      <c r="O166">
        <v>1</v>
      </c>
      <c r="P166">
        <v>1</v>
      </c>
      <c r="Q166">
        <v>1</v>
      </c>
      <c r="R166">
        <v>4</v>
      </c>
      <c r="S166">
        <v>1</v>
      </c>
      <c r="T166">
        <v>1</v>
      </c>
      <c r="U166">
        <v>1</v>
      </c>
      <c r="V166">
        <v>1</v>
      </c>
      <c r="W166">
        <v>2</v>
      </c>
      <c r="X166">
        <f t="shared" si="5"/>
        <v>23</v>
      </c>
    </row>
    <row r="167" spans="1:24" x14ac:dyDescent="0.3">
      <c r="A167">
        <v>20868</v>
      </c>
      <c r="B167">
        <v>0</v>
      </c>
      <c r="C167">
        <v>1998</v>
      </c>
      <c r="D167" s="1">
        <v>44132.927083333336</v>
      </c>
      <c r="E167" t="s">
        <v>60</v>
      </c>
      <c r="F167">
        <v>4</v>
      </c>
      <c r="G167">
        <v>2</v>
      </c>
      <c r="H167">
        <v>2</v>
      </c>
      <c r="I167">
        <v>1</v>
      </c>
      <c r="J167">
        <v>1</v>
      </c>
      <c r="K167">
        <v>3</v>
      </c>
      <c r="L167">
        <v>2</v>
      </c>
      <c r="M167">
        <v>4</v>
      </c>
      <c r="N167">
        <v>1</v>
      </c>
      <c r="O167">
        <v>3</v>
      </c>
      <c r="P167">
        <v>1</v>
      </c>
      <c r="Q167">
        <v>3</v>
      </c>
      <c r="R167">
        <v>4</v>
      </c>
      <c r="S167">
        <v>2</v>
      </c>
      <c r="T167">
        <v>3</v>
      </c>
      <c r="U167">
        <v>2</v>
      </c>
      <c r="V167">
        <v>4</v>
      </c>
      <c r="W167">
        <v>2</v>
      </c>
      <c r="X167">
        <f t="shared" si="5"/>
        <v>44</v>
      </c>
    </row>
    <row r="168" spans="1:24" x14ac:dyDescent="0.3">
      <c r="A168">
        <v>20983</v>
      </c>
      <c r="B168">
        <v>0</v>
      </c>
      <c r="C168">
        <v>1980</v>
      </c>
      <c r="D168" s="1">
        <v>44132.929166666669</v>
      </c>
      <c r="E168" t="s">
        <v>62</v>
      </c>
      <c r="F168">
        <v>2</v>
      </c>
      <c r="G168">
        <v>1</v>
      </c>
      <c r="H168">
        <v>4</v>
      </c>
      <c r="I168">
        <v>1</v>
      </c>
      <c r="J168">
        <v>1</v>
      </c>
      <c r="K168">
        <v>2</v>
      </c>
      <c r="L168">
        <v>2</v>
      </c>
      <c r="M168">
        <v>4</v>
      </c>
      <c r="N168">
        <v>1</v>
      </c>
      <c r="O168">
        <v>1</v>
      </c>
      <c r="P168">
        <v>1</v>
      </c>
      <c r="Q168">
        <v>2</v>
      </c>
      <c r="R168">
        <v>1</v>
      </c>
      <c r="S168">
        <v>2</v>
      </c>
      <c r="T168">
        <v>1</v>
      </c>
      <c r="U168">
        <v>2</v>
      </c>
      <c r="V168">
        <v>2</v>
      </c>
      <c r="W168">
        <v>4</v>
      </c>
      <c r="X168">
        <f t="shared" si="5"/>
        <v>34</v>
      </c>
    </row>
    <row r="169" spans="1:24" x14ac:dyDescent="0.3">
      <c r="A169">
        <v>20999</v>
      </c>
      <c r="B169">
        <v>0</v>
      </c>
      <c r="C169">
        <v>1996</v>
      </c>
      <c r="D169" s="1">
        <v>44132.935416666667</v>
      </c>
      <c r="E169" t="s">
        <v>62</v>
      </c>
      <c r="F169">
        <v>2</v>
      </c>
      <c r="G169">
        <v>1</v>
      </c>
      <c r="H169">
        <v>1</v>
      </c>
      <c r="I169">
        <v>1</v>
      </c>
      <c r="J169">
        <v>1</v>
      </c>
      <c r="K169">
        <v>3</v>
      </c>
      <c r="L169">
        <v>1</v>
      </c>
      <c r="M169">
        <v>3</v>
      </c>
      <c r="N169">
        <v>1</v>
      </c>
      <c r="O169">
        <v>3</v>
      </c>
      <c r="P169">
        <v>1</v>
      </c>
      <c r="Q169">
        <v>3</v>
      </c>
      <c r="R169">
        <v>4</v>
      </c>
      <c r="S169">
        <v>1</v>
      </c>
      <c r="T169">
        <v>1</v>
      </c>
      <c r="U169">
        <v>1</v>
      </c>
      <c r="V169">
        <v>1</v>
      </c>
      <c r="W169">
        <v>2</v>
      </c>
      <c r="X169">
        <f t="shared" si="5"/>
        <v>31</v>
      </c>
    </row>
    <row r="170" spans="1:24" x14ac:dyDescent="0.3">
      <c r="A170">
        <v>21000</v>
      </c>
      <c r="B170">
        <v>1</v>
      </c>
      <c r="C170">
        <v>1986</v>
      </c>
      <c r="D170" s="1">
        <v>44132.936805555553</v>
      </c>
      <c r="E170" t="s">
        <v>62</v>
      </c>
      <c r="F170">
        <v>2</v>
      </c>
      <c r="G170">
        <v>1</v>
      </c>
      <c r="H170">
        <v>2</v>
      </c>
      <c r="I170">
        <v>4</v>
      </c>
      <c r="J170">
        <v>4</v>
      </c>
      <c r="K170">
        <v>1</v>
      </c>
      <c r="L170">
        <v>2</v>
      </c>
      <c r="M170">
        <v>3</v>
      </c>
      <c r="N170">
        <v>1</v>
      </c>
      <c r="O170">
        <v>2</v>
      </c>
      <c r="P170">
        <v>3</v>
      </c>
      <c r="Q170">
        <v>2</v>
      </c>
      <c r="R170">
        <v>3</v>
      </c>
      <c r="S170">
        <v>3</v>
      </c>
      <c r="T170">
        <v>3</v>
      </c>
      <c r="U170">
        <v>2</v>
      </c>
      <c r="V170">
        <v>3</v>
      </c>
      <c r="W170">
        <v>3</v>
      </c>
      <c r="X170">
        <f t="shared" si="5"/>
        <v>44</v>
      </c>
    </row>
    <row r="171" spans="1:24" x14ac:dyDescent="0.3">
      <c r="A171">
        <v>21020</v>
      </c>
      <c r="B171">
        <v>0</v>
      </c>
      <c r="C171">
        <v>1998</v>
      </c>
      <c r="D171" s="1">
        <v>44132.951388888891</v>
      </c>
      <c r="E171" t="s">
        <v>63</v>
      </c>
      <c r="F171">
        <v>2</v>
      </c>
      <c r="G171">
        <v>3</v>
      </c>
      <c r="H171">
        <v>2</v>
      </c>
      <c r="I171">
        <v>1</v>
      </c>
      <c r="J171">
        <v>4</v>
      </c>
      <c r="K171">
        <v>3</v>
      </c>
      <c r="L171">
        <v>4</v>
      </c>
      <c r="M171">
        <v>3</v>
      </c>
      <c r="N171">
        <v>1</v>
      </c>
      <c r="O171">
        <v>4</v>
      </c>
      <c r="P171">
        <v>1</v>
      </c>
      <c r="Q171">
        <v>4</v>
      </c>
      <c r="R171">
        <v>2</v>
      </c>
      <c r="S171">
        <v>4</v>
      </c>
      <c r="T171">
        <v>3</v>
      </c>
      <c r="U171">
        <v>3</v>
      </c>
      <c r="V171">
        <v>3</v>
      </c>
      <c r="W171">
        <v>3</v>
      </c>
      <c r="X171">
        <f t="shared" si="5"/>
        <v>50</v>
      </c>
    </row>
    <row r="172" spans="1:24" x14ac:dyDescent="0.3">
      <c r="A172">
        <v>21028</v>
      </c>
      <c r="B172">
        <v>0</v>
      </c>
      <c r="C172">
        <v>1980</v>
      </c>
      <c r="D172" s="1">
        <v>44132.959027777775</v>
      </c>
      <c r="E172" t="s">
        <v>62</v>
      </c>
      <c r="F172">
        <v>2</v>
      </c>
      <c r="G172">
        <v>2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2</v>
      </c>
      <c r="X172">
        <f t="shared" si="5"/>
        <v>36</v>
      </c>
    </row>
    <row r="173" spans="1:24" x14ac:dyDescent="0.3">
      <c r="A173">
        <v>21011</v>
      </c>
      <c r="B173">
        <v>0</v>
      </c>
      <c r="C173">
        <v>1978</v>
      </c>
      <c r="D173" s="1">
        <v>44132.967361111114</v>
      </c>
      <c r="E173" t="s">
        <v>60</v>
      </c>
      <c r="F173">
        <v>2</v>
      </c>
      <c r="G173">
        <v>1</v>
      </c>
      <c r="H173">
        <v>1</v>
      </c>
      <c r="I173">
        <v>1</v>
      </c>
      <c r="J173">
        <v>1</v>
      </c>
      <c r="K173">
        <v>2</v>
      </c>
      <c r="L173">
        <v>1</v>
      </c>
      <c r="M173">
        <v>2</v>
      </c>
      <c r="N173">
        <v>1</v>
      </c>
      <c r="O173">
        <v>2</v>
      </c>
      <c r="P173">
        <v>1</v>
      </c>
      <c r="Q173">
        <v>2</v>
      </c>
      <c r="R173">
        <v>4</v>
      </c>
      <c r="S173">
        <v>1</v>
      </c>
      <c r="T173">
        <v>2</v>
      </c>
      <c r="U173">
        <v>1</v>
      </c>
      <c r="V173">
        <v>1</v>
      </c>
      <c r="W173">
        <v>1</v>
      </c>
      <c r="X173">
        <f t="shared" si="5"/>
        <v>27</v>
      </c>
    </row>
    <row r="174" spans="1:24" x14ac:dyDescent="0.3">
      <c r="A174">
        <v>21043</v>
      </c>
      <c r="B174">
        <v>0</v>
      </c>
      <c r="C174">
        <v>1985</v>
      </c>
      <c r="D174" s="1">
        <v>44132.995833333334</v>
      </c>
      <c r="E174" t="s">
        <v>62</v>
      </c>
      <c r="F174">
        <v>4</v>
      </c>
      <c r="G174">
        <v>1</v>
      </c>
      <c r="H174">
        <v>3</v>
      </c>
      <c r="I174">
        <v>3</v>
      </c>
      <c r="J174">
        <v>2</v>
      </c>
      <c r="K174">
        <v>2</v>
      </c>
      <c r="L174">
        <v>4</v>
      </c>
      <c r="M174">
        <v>3</v>
      </c>
      <c r="N174">
        <v>2</v>
      </c>
      <c r="O174">
        <v>4</v>
      </c>
      <c r="P174">
        <v>3</v>
      </c>
      <c r="Q174">
        <v>2</v>
      </c>
      <c r="R174">
        <v>4</v>
      </c>
      <c r="S174">
        <v>3</v>
      </c>
      <c r="T174">
        <v>2</v>
      </c>
      <c r="U174">
        <v>1</v>
      </c>
      <c r="V174">
        <v>3</v>
      </c>
      <c r="W174">
        <v>3</v>
      </c>
      <c r="X174">
        <f t="shared" si="5"/>
        <v>49</v>
      </c>
    </row>
    <row r="175" spans="1:24" x14ac:dyDescent="0.3">
      <c r="A175">
        <v>21063</v>
      </c>
      <c r="B175">
        <v>0</v>
      </c>
      <c r="C175">
        <v>1999</v>
      </c>
      <c r="D175" s="1">
        <v>44133.231249999997</v>
      </c>
      <c r="E175" t="s">
        <v>62</v>
      </c>
      <c r="F175">
        <v>2</v>
      </c>
      <c r="G175">
        <v>1</v>
      </c>
      <c r="H175">
        <v>3</v>
      </c>
      <c r="I175">
        <v>1</v>
      </c>
      <c r="J175">
        <v>3</v>
      </c>
      <c r="K175">
        <v>2</v>
      </c>
      <c r="L175">
        <v>3</v>
      </c>
      <c r="M175">
        <v>2</v>
      </c>
      <c r="N175">
        <v>1</v>
      </c>
      <c r="O175">
        <v>3</v>
      </c>
      <c r="P175">
        <v>3</v>
      </c>
      <c r="Q175">
        <v>2</v>
      </c>
      <c r="R175">
        <v>1</v>
      </c>
      <c r="S175">
        <v>3</v>
      </c>
      <c r="T175">
        <v>3</v>
      </c>
      <c r="U175">
        <v>1</v>
      </c>
      <c r="V175">
        <v>3</v>
      </c>
      <c r="W175">
        <v>3</v>
      </c>
      <c r="X175">
        <f t="shared" si="5"/>
        <v>40</v>
      </c>
    </row>
    <row r="176" spans="1:24" x14ac:dyDescent="0.3">
      <c r="A176">
        <v>21068</v>
      </c>
      <c r="B176">
        <v>0</v>
      </c>
      <c r="C176">
        <v>1986</v>
      </c>
      <c r="D176" s="1">
        <v>44133.295138888891</v>
      </c>
      <c r="E176" t="s">
        <v>62</v>
      </c>
      <c r="F176">
        <v>4</v>
      </c>
      <c r="G176">
        <v>2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2</v>
      </c>
      <c r="N176">
        <v>1</v>
      </c>
      <c r="O176">
        <v>1</v>
      </c>
      <c r="P176">
        <v>1</v>
      </c>
      <c r="Q176">
        <v>3</v>
      </c>
      <c r="R176">
        <v>4</v>
      </c>
      <c r="S176">
        <v>2</v>
      </c>
      <c r="T176">
        <v>1</v>
      </c>
      <c r="U176">
        <v>1</v>
      </c>
      <c r="V176">
        <v>2</v>
      </c>
      <c r="W176">
        <v>1</v>
      </c>
      <c r="X176">
        <f t="shared" si="5"/>
        <v>30</v>
      </c>
    </row>
    <row r="177" spans="1:24" x14ac:dyDescent="0.3">
      <c r="A177">
        <v>21104</v>
      </c>
      <c r="B177">
        <v>0</v>
      </c>
      <c r="C177">
        <v>1980</v>
      </c>
      <c r="D177" s="1">
        <v>44133.353472222225</v>
      </c>
      <c r="E177" t="s">
        <v>62</v>
      </c>
      <c r="F177">
        <v>3</v>
      </c>
      <c r="G177">
        <v>1</v>
      </c>
      <c r="H177">
        <v>1</v>
      </c>
      <c r="I177">
        <v>1</v>
      </c>
      <c r="J177">
        <v>1</v>
      </c>
      <c r="K177">
        <v>2</v>
      </c>
      <c r="L177">
        <v>1</v>
      </c>
      <c r="M177">
        <v>2</v>
      </c>
      <c r="N177">
        <v>1</v>
      </c>
      <c r="O177">
        <v>3</v>
      </c>
      <c r="P177">
        <v>1</v>
      </c>
      <c r="Q177">
        <v>3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2</v>
      </c>
      <c r="X177">
        <f t="shared" si="5"/>
        <v>27</v>
      </c>
    </row>
    <row r="178" spans="1:24" x14ac:dyDescent="0.3">
      <c r="A178">
        <v>21098</v>
      </c>
      <c r="B178">
        <v>0</v>
      </c>
      <c r="C178">
        <v>1975</v>
      </c>
      <c r="D178" s="1">
        <v>44133.356944444444</v>
      </c>
      <c r="E178" t="s">
        <v>62</v>
      </c>
      <c r="F178">
        <v>3</v>
      </c>
      <c r="G178">
        <v>1</v>
      </c>
      <c r="H178">
        <v>1</v>
      </c>
      <c r="I178">
        <v>1</v>
      </c>
      <c r="J178">
        <v>1</v>
      </c>
      <c r="K178">
        <v>3</v>
      </c>
      <c r="L178">
        <v>1</v>
      </c>
      <c r="M178">
        <v>2</v>
      </c>
      <c r="N178">
        <v>1</v>
      </c>
      <c r="O178">
        <v>2</v>
      </c>
      <c r="P178">
        <v>1</v>
      </c>
      <c r="Q178">
        <v>3</v>
      </c>
      <c r="R178">
        <v>3</v>
      </c>
      <c r="S178">
        <v>1</v>
      </c>
      <c r="T178">
        <v>1</v>
      </c>
      <c r="U178">
        <v>1</v>
      </c>
      <c r="V178">
        <v>1</v>
      </c>
      <c r="W178">
        <v>1</v>
      </c>
      <c r="X178">
        <f t="shared" si="5"/>
        <v>28</v>
      </c>
    </row>
    <row r="179" spans="1:24" x14ac:dyDescent="0.3">
      <c r="A179">
        <v>21111</v>
      </c>
      <c r="B179">
        <v>0</v>
      </c>
      <c r="C179">
        <v>1998</v>
      </c>
      <c r="D179" s="1">
        <v>44133.39166666667</v>
      </c>
      <c r="E179" t="s">
        <v>62</v>
      </c>
      <c r="F179">
        <v>3</v>
      </c>
      <c r="G179">
        <v>2</v>
      </c>
      <c r="H179">
        <v>3</v>
      </c>
      <c r="I179">
        <v>2</v>
      </c>
      <c r="J179">
        <v>4</v>
      </c>
      <c r="K179">
        <v>2</v>
      </c>
      <c r="L179">
        <v>4</v>
      </c>
      <c r="M179">
        <v>2</v>
      </c>
      <c r="N179">
        <v>2</v>
      </c>
      <c r="O179">
        <v>4</v>
      </c>
      <c r="P179">
        <v>4</v>
      </c>
      <c r="Q179">
        <v>3</v>
      </c>
      <c r="R179">
        <v>1</v>
      </c>
      <c r="S179">
        <v>3</v>
      </c>
      <c r="T179">
        <v>4</v>
      </c>
      <c r="U179">
        <v>3</v>
      </c>
      <c r="V179">
        <v>4</v>
      </c>
      <c r="W179">
        <v>3</v>
      </c>
      <c r="X179">
        <f t="shared" si="5"/>
        <v>53</v>
      </c>
    </row>
    <row r="180" spans="1:24" x14ac:dyDescent="0.3">
      <c r="A180" s="6">
        <v>17391</v>
      </c>
      <c r="B180" s="6">
        <v>0</v>
      </c>
      <c r="C180" s="6">
        <v>2000</v>
      </c>
      <c r="D180" s="7">
        <v>44133.427083333336</v>
      </c>
      <c r="E180" s="6" t="s">
        <v>157</v>
      </c>
      <c r="F180" s="6">
        <v>3</v>
      </c>
      <c r="G180" s="6">
        <v>1</v>
      </c>
      <c r="H180" s="6">
        <v>2</v>
      </c>
      <c r="I180" s="6">
        <v>1</v>
      </c>
      <c r="J180" s="6">
        <v>1</v>
      </c>
      <c r="K180" s="6">
        <v>1</v>
      </c>
      <c r="L180" s="6">
        <v>1</v>
      </c>
      <c r="M180" s="6">
        <v>4</v>
      </c>
      <c r="N180" s="6">
        <v>1</v>
      </c>
      <c r="O180" s="6">
        <v>3</v>
      </c>
      <c r="P180" s="6">
        <v>1</v>
      </c>
      <c r="Q180" s="6">
        <v>2</v>
      </c>
      <c r="R180" s="6">
        <v>4</v>
      </c>
      <c r="S180" s="6">
        <v>1</v>
      </c>
      <c r="T180" s="6">
        <v>1</v>
      </c>
      <c r="U180" s="6">
        <v>1</v>
      </c>
      <c r="V180" s="6">
        <v>1</v>
      </c>
      <c r="W180" s="6">
        <v>1</v>
      </c>
      <c r="X180">
        <f t="shared" si="5"/>
        <v>30</v>
      </c>
    </row>
    <row r="181" spans="1:24" x14ac:dyDescent="0.3">
      <c r="A181">
        <v>21139</v>
      </c>
      <c r="B181">
        <v>1</v>
      </c>
      <c r="C181">
        <v>1987</v>
      </c>
      <c r="D181" s="1">
        <v>44133.4375</v>
      </c>
      <c r="E181" t="s">
        <v>60</v>
      </c>
      <c r="F181">
        <v>1</v>
      </c>
      <c r="G181">
        <v>2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1</v>
      </c>
      <c r="O181">
        <v>1</v>
      </c>
      <c r="P181">
        <v>1</v>
      </c>
      <c r="Q181">
        <v>1</v>
      </c>
      <c r="R181">
        <v>1</v>
      </c>
      <c r="S181">
        <v>2</v>
      </c>
      <c r="T181">
        <v>2</v>
      </c>
      <c r="U181">
        <v>1</v>
      </c>
      <c r="V181">
        <v>1</v>
      </c>
      <c r="W181">
        <v>1</v>
      </c>
      <c r="X181">
        <f t="shared" si="5"/>
        <v>21</v>
      </c>
    </row>
    <row r="182" spans="1:24" x14ac:dyDescent="0.3">
      <c r="A182">
        <v>21142</v>
      </c>
      <c r="B182">
        <v>0</v>
      </c>
      <c r="C182">
        <v>2000</v>
      </c>
      <c r="D182" s="1">
        <v>44133.447222222225</v>
      </c>
      <c r="E182" t="s">
        <v>63</v>
      </c>
      <c r="F182">
        <v>3</v>
      </c>
      <c r="G182">
        <v>3</v>
      </c>
      <c r="H182">
        <v>2</v>
      </c>
      <c r="I182">
        <v>2</v>
      </c>
      <c r="J182">
        <v>3</v>
      </c>
      <c r="K182">
        <v>3</v>
      </c>
      <c r="L182">
        <v>3</v>
      </c>
      <c r="M182">
        <v>3</v>
      </c>
      <c r="N182">
        <v>2</v>
      </c>
      <c r="O182">
        <v>4</v>
      </c>
      <c r="P182">
        <v>3</v>
      </c>
      <c r="Q182">
        <v>4</v>
      </c>
      <c r="R182">
        <v>2</v>
      </c>
      <c r="S182">
        <v>2</v>
      </c>
      <c r="T182">
        <v>1</v>
      </c>
      <c r="U182">
        <v>3</v>
      </c>
      <c r="V182">
        <v>3</v>
      </c>
      <c r="W182">
        <v>3</v>
      </c>
      <c r="X182">
        <f t="shared" si="5"/>
        <v>49</v>
      </c>
    </row>
    <row r="183" spans="1:24" x14ac:dyDescent="0.3">
      <c r="A183">
        <v>21191</v>
      </c>
      <c r="B183">
        <v>1</v>
      </c>
      <c r="C183">
        <v>1999</v>
      </c>
      <c r="D183" s="1">
        <v>44133.498611111114</v>
      </c>
      <c r="E183" t="s">
        <v>61</v>
      </c>
      <c r="F183">
        <v>2</v>
      </c>
      <c r="G183">
        <v>3</v>
      </c>
      <c r="H183">
        <v>2</v>
      </c>
      <c r="I183">
        <v>2</v>
      </c>
      <c r="J183">
        <v>1</v>
      </c>
      <c r="K183">
        <v>2</v>
      </c>
      <c r="L183">
        <v>3</v>
      </c>
      <c r="M183">
        <v>2</v>
      </c>
      <c r="N183">
        <v>3</v>
      </c>
      <c r="O183">
        <v>2</v>
      </c>
      <c r="P183">
        <v>3</v>
      </c>
      <c r="Q183">
        <v>2</v>
      </c>
      <c r="R183">
        <v>3</v>
      </c>
      <c r="S183">
        <v>1</v>
      </c>
      <c r="T183">
        <v>2</v>
      </c>
      <c r="U183">
        <v>1</v>
      </c>
      <c r="V183">
        <v>2</v>
      </c>
      <c r="W183">
        <v>2</v>
      </c>
      <c r="X183">
        <f t="shared" si="5"/>
        <v>38</v>
      </c>
    </row>
    <row r="184" spans="1:24" x14ac:dyDescent="0.3">
      <c r="A184">
        <v>21184</v>
      </c>
      <c r="B184">
        <v>0</v>
      </c>
      <c r="C184">
        <v>1994</v>
      </c>
      <c r="D184" s="1">
        <v>44133.50277777778</v>
      </c>
      <c r="E184" t="s">
        <v>62</v>
      </c>
      <c r="F184">
        <v>2</v>
      </c>
      <c r="G184">
        <v>1</v>
      </c>
      <c r="H184">
        <v>3</v>
      </c>
      <c r="I184">
        <v>1</v>
      </c>
      <c r="J184">
        <v>1</v>
      </c>
      <c r="K184">
        <v>2</v>
      </c>
      <c r="L184">
        <v>1</v>
      </c>
      <c r="M184">
        <v>2</v>
      </c>
      <c r="N184">
        <v>1</v>
      </c>
      <c r="O184">
        <v>2</v>
      </c>
      <c r="P184">
        <v>1</v>
      </c>
      <c r="Q184">
        <v>2</v>
      </c>
      <c r="R184">
        <v>1</v>
      </c>
      <c r="S184">
        <v>1</v>
      </c>
      <c r="T184">
        <v>1</v>
      </c>
      <c r="U184">
        <v>1</v>
      </c>
      <c r="V184">
        <v>2</v>
      </c>
      <c r="W184">
        <v>2</v>
      </c>
      <c r="X184">
        <f t="shared" si="5"/>
        <v>27</v>
      </c>
    </row>
    <row r="185" spans="1:24" x14ac:dyDescent="0.3">
      <c r="A185">
        <v>21169</v>
      </c>
      <c r="B185">
        <v>0</v>
      </c>
      <c r="C185">
        <v>1949</v>
      </c>
      <c r="D185" s="1">
        <v>44133.506944444445</v>
      </c>
      <c r="E185" t="s">
        <v>62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4</v>
      </c>
      <c r="L185">
        <v>1</v>
      </c>
      <c r="M185">
        <v>2</v>
      </c>
      <c r="N185">
        <v>1</v>
      </c>
      <c r="O185">
        <v>1</v>
      </c>
      <c r="P185">
        <v>1</v>
      </c>
      <c r="Q185">
        <v>1</v>
      </c>
      <c r="R185">
        <v>4</v>
      </c>
      <c r="S185">
        <v>1</v>
      </c>
      <c r="T185">
        <v>1</v>
      </c>
      <c r="U185">
        <v>1</v>
      </c>
      <c r="V185">
        <v>1</v>
      </c>
      <c r="W185">
        <v>1</v>
      </c>
      <c r="X185">
        <f t="shared" si="5"/>
        <v>25</v>
      </c>
    </row>
    <row r="186" spans="1:24" x14ac:dyDescent="0.3">
      <c r="A186">
        <v>21159</v>
      </c>
      <c r="B186">
        <v>1</v>
      </c>
      <c r="C186">
        <v>1965</v>
      </c>
      <c r="D186" s="1">
        <v>44133.51666666667</v>
      </c>
      <c r="E186" t="s">
        <v>62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3</v>
      </c>
      <c r="P186">
        <v>1</v>
      </c>
      <c r="Q186">
        <v>1</v>
      </c>
      <c r="R186">
        <v>4</v>
      </c>
      <c r="S186">
        <v>1</v>
      </c>
      <c r="T186">
        <v>1</v>
      </c>
      <c r="U186">
        <v>1</v>
      </c>
      <c r="V186">
        <v>1</v>
      </c>
      <c r="W186">
        <v>1</v>
      </c>
      <c r="X186">
        <f t="shared" si="5"/>
        <v>23</v>
      </c>
    </row>
    <row r="187" spans="1:24" x14ac:dyDescent="0.3">
      <c r="A187" s="6">
        <v>21224</v>
      </c>
      <c r="B187" s="6">
        <v>0</v>
      </c>
      <c r="C187" s="6">
        <v>1993</v>
      </c>
      <c r="D187" s="7">
        <v>44133.541666666664</v>
      </c>
      <c r="E187" s="6" t="s">
        <v>157</v>
      </c>
      <c r="F187" s="6">
        <v>3</v>
      </c>
      <c r="G187" s="6">
        <v>1</v>
      </c>
      <c r="H187" s="6">
        <v>1</v>
      </c>
      <c r="I187" s="6">
        <v>1</v>
      </c>
      <c r="J187" s="6">
        <v>1</v>
      </c>
      <c r="K187" s="6">
        <v>3</v>
      </c>
      <c r="L187" s="6">
        <v>1</v>
      </c>
      <c r="M187" s="6">
        <v>3</v>
      </c>
      <c r="N187" s="6">
        <v>1</v>
      </c>
      <c r="O187" s="6">
        <v>4</v>
      </c>
      <c r="P187" s="6">
        <v>1</v>
      </c>
      <c r="Q187" s="6">
        <v>3</v>
      </c>
      <c r="R187" s="6">
        <v>1</v>
      </c>
      <c r="S187" s="6">
        <v>1</v>
      </c>
      <c r="T187" s="6">
        <v>2</v>
      </c>
      <c r="U187" s="6">
        <v>1</v>
      </c>
      <c r="V187" s="6">
        <v>2</v>
      </c>
      <c r="W187" s="6">
        <v>2</v>
      </c>
      <c r="X187">
        <f t="shared" si="5"/>
        <v>32</v>
      </c>
    </row>
    <row r="188" spans="1:24" x14ac:dyDescent="0.3">
      <c r="A188">
        <v>19898</v>
      </c>
      <c r="B188">
        <v>0</v>
      </c>
      <c r="C188">
        <v>2000</v>
      </c>
      <c r="D188" s="1">
        <v>44133.552083333336</v>
      </c>
      <c r="E188" t="s">
        <v>62</v>
      </c>
      <c r="F188">
        <v>1</v>
      </c>
      <c r="G188">
        <v>1</v>
      </c>
      <c r="H188">
        <v>1</v>
      </c>
      <c r="I188">
        <v>1</v>
      </c>
      <c r="J188">
        <v>1</v>
      </c>
      <c r="K188">
        <v>4</v>
      </c>
      <c r="L188">
        <v>1</v>
      </c>
      <c r="M188">
        <v>1</v>
      </c>
      <c r="N188">
        <v>1</v>
      </c>
      <c r="O188">
        <v>1</v>
      </c>
      <c r="P188">
        <v>1</v>
      </c>
      <c r="Q188">
        <v>1</v>
      </c>
      <c r="R188">
        <v>4</v>
      </c>
      <c r="S188">
        <v>1</v>
      </c>
      <c r="T188">
        <v>1</v>
      </c>
      <c r="U188">
        <v>1</v>
      </c>
      <c r="V188">
        <v>1</v>
      </c>
      <c r="W188">
        <v>1</v>
      </c>
      <c r="X188">
        <f t="shared" si="5"/>
        <v>24</v>
      </c>
    </row>
    <row r="189" spans="1:24" x14ac:dyDescent="0.3">
      <c r="A189">
        <v>20110</v>
      </c>
      <c r="B189">
        <v>0</v>
      </c>
      <c r="C189">
        <v>1998</v>
      </c>
      <c r="D189" s="1">
        <v>44133.57916666667</v>
      </c>
      <c r="E189" t="s">
        <v>62</v>
      </c>
      <c r="F189">
        <v>3</v>
      </c>
      <c r="G189">
        <v>1</v>
      </c>
      <c r="H189">
        <v>1</v>
      </c>
      <c r="I189">
        <v>1</v>
      </c>
      <c r="J189">
        <v>2</v>
      </c>
      <c r="K189">
        <v>3</v>
      </c>
      <c r="L189">
        <v>2</v>
      </c>
      <c r="M189">
        <v>2</v>
      </c>
      <c r="N189">
        <v>1</v>
      </c>
      <c r="O189">
        <v>2</v>
      </c>
      <c r="P189">
        <v>2</v>
      </c>
      <c r="Q189">
        <v>3</v>
      </c>
      <c r="R189">
        <v>4</v>
      </c>
      <c r="S189">
        <v>2</v>
      </c>
      <c r="T189">
        <v>3</v>
      </c>
      <c r="U189">
        <v>1</v>
      </c>
      <c r="V189">
        <v>2</v>
      </c>
      <c r="W189">
        <v>2</v>
      </c>
      <c r="X189">
        <f t="shared" si="5"/>
        <v>37</v>
      </c>
    </row>
    <row r="190" spans="1:24" x14ac:dyDescent="0.3">
      <c r="A190">
        <v>21218</v>
      </c>
      <c r="B190">
        <v>1</v>
      </c>
      <c r="C190">
        <v>1989</v>
      </c>
      <c r="D190" s="1">
        <v>44133.598611111112</v>
      </c>
      <c r="E190" t="s">
        <v>60</v>
      </c>
      <c r="F190">
        <v>2</v>
      </c>
      <c r="G190">
        <v>1</v>
      </c>
      <c r="H190">
        <v>1</v>
      </c>
      <c r="I190">
        <v>1</v>
      </c>
      <c r="J190">
        <v>1</v>
      </c>
      <c r="K190">
        <v>2</v>
      </c>
      <c r="L190">
        <v>1</v>
      </c>
      <c r="M190">
        <v>2</v>
      </c>
      <c r="N190">
        <v>1</v>
      </c>
      <c r="O190">
        <v>1</v>
      </c>
      <c r="P190">
        <v>2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f t="shared" si="5"/>
        <v>22</v>
      </c>
    </row>
    <row r="191" spans="1:24" x14ac:dyDescent="0.3">
      <c r="A191">
        <v>21263</v>
      </c>
      <c r="B191">
        <v>0</v>
      </c>
      <c r="C191">
        <v>1999</v>
      </c>
      <c r="D191" s="1">
        <v>44133.607638888891</v>
      </c>
      <c r="E191" t="s">
        <v>62</v>
      </c>
      <c r="F191">
        <v>2</v>
      </c>
      <c r="G191">
        <v>2</v>
      </c>
      <c r="H191">
        <v>3</v>
      </c>
      <c r="I191">
        <v>4</v>
      </c>
      <c r="J191">
        <v>2</v>
      </c>
      <c r="K191">
        <v>2</v>
      </c>
      <c r="L191">
        <v>3</v>
      </c>
      <c r="M191">
        <v>3</v>
      </c>
      <c r="N191">
        <v>1</v>
      </c>
      <c r="O191">
        <v>2</v>
      </c>
      <c r="P191">
        <v>2</v>
      </c>
      <c r="Q191">
        <v>3</v>
      </c>
      <c r="R191">
        <v>4</v>
      </c>
      <c r="S191">
        <v>1</v>
      </c>
      <c r="T191">
        <v>1</v>
      </c>
      <c r="U191">
        <v>1</v>
      </c>
      <c r="V191">
        <v>1</v>
      </c>
      <c r="W191">
        <v>3</v>
      </c>
      <c r="X191">
        <f t="shared" si="5"/>
        <v>40</v>
      </c>
    </row>
    <row r="192" spans="1:24" x14ac:dyDescent="0.3">
      <c r="A192">
        <v>21278</v>
      </c>
      <c r="B192">
        <v>0</v>
      </c>
      <c r="C192">
        <v>1998</v>
      </c>
      <c r="D192" s="1">
        <v>44133.613194444442</v>
      </c>
      <c r="E192" t="s">
        <v>62</v>
      </c>
      <c r="F192">
        <v>2</v>
      </c>
      <c r="G192">
        <v>1</v>
      </c>
      <c r="H192">
        <v>1</v>
      </c>
      <c r="I192">
        <v>1</v>
      </c>
      <c r="J192">
        <v>1</v>
      </c>
      <c r="K192">
        <v>2</v>
      </c>
      <c r="L192">
        <v>1</v>
      </c>
      <c r="M192">
        <v>1</v>
      </c>
      <c r="N192">
        <v>1</v>
      </c>
      <c r="O192">
        <v>3</v>
      </c>
      <c r="P192">
        <v>1</v>
      </c>
      <c r="Q192">
        <v>1</v>
      </c>
      <c r="R192">
        <v>1</v>
      </c>
      <c r="S192">
        <v>1</v>
      </c>
      <c r="T192">
        <v>2</v>
      </c>
      <c r="U192">
        <v>1</v>
      </c>
      <c r="V192">
        <v>1</v>
      </c>
      <c r="W192">
        <v>1</v>
      </c>
      <c r="X192">
        <f t="shared" si="5"/>
        <v>23</v>
      </c>
    </row>
    <row r="193" spans="1:24" x14ac:dyDescent="0.3">
      <c r="A193">
        <v>21291</v>
      </c>
      <c r="B193">
        <v>1</v>
      </c>
      <c r="C193">
        <v>1998</v>
      </c>
      <c r="D193" s="1">
        <v>44133.62222222222</v>
      </c>
      <c r="E193" t="s">
        <v>63</v>
      </c>
      <c r="F193">
        <v>3</v>
      </c>
      <c r="G193">
        <v>3</v>
      </c>
      <c r="H193">
        <v>2</v>
      </c>
      <c r="I193">
        <v>4</v>
      </c>
      <c r="J193">
        <v>2</v>
      </c>
      <c r="K193">
        <v>3</v>
      </c>
      <c r="L193">
        <v>2</v>
      </c>
      <c r="M193">
        <v>3</v>
      </c>
      <c r="N193">
        <v>1</v>
      </c>
      <c r="O193">
        <v>3</v>
      </c>
      <c r="P193">
        <v>2</v>
      </c>
      <c r="Q193">
        <v>3</v>
      </c>
      <c r="R193">
        <v>2</v>
      </c>
      <c r="S193">
        <v>4</v>
      </c>
      <c r="T193">
        <v>2</v>
      </c>
      <c r="U193">
        <v>3</v>
      </c>
      <c r="V193">
        <v>3</v>
      </c>
      <c r="W193">
        <v>2</v>
      </c>
      <c r="X193">
        <f t="shared" si="5"/>
        <v>47</v>
      </c>
    </row>
    <row r="194" spans="1:24" x14ac:dyDescent="0.3">
      <c r="A194">
        <v>21294</v>
      </c>
      <c r="B194">
        <v>1</v>
      </c>
      <c r="C194">
        <v>1997</v>
      </c>
      <c r="D194" s="1">
        <v>44133.631249999999</v>
      </c>
      <c r="E194" t="s">
        <v>62</v>
      </c>
      <c r="F194">
        <v>3</v>
      </c>
      <c r="G194">
        <v>1</v>
      </c>
      <c r="H194">
        <v>2</v>
      </c>
      <c r="I194">
        <v>1</v>
      </c>
      <c r="J194">
        <v>1</v>
      </c>
      <c r="K194">
        <v>2</v>
      </c>
      <c r="L194">
        <v>1</v>
      </c>
      <c r="M194">
        <v>3</v>
      </c>
      <c r="N194">
        <v>1</v>
      </c>
      <c r="O194">
        <v>3</v>
      </c>
      <c r="P194">
        <v>1</v>
      </c>
      <c r="Q194">
        <v>3</v>
      </c>
      <c r="R194">
        <v>1</v>
      </c>
      <c r="S194">
        <v>1</v>
      </c>
      <c r="T194">
        <v>2</v>
      </c>
      <c r="U194">
        <v>1</v>
      </c>
      <c r="V194">
        <v>2</v>
      </c>
      <c r="W194">
        <v>2</v>
      </c>
      <c r="X194">
        <f t="shared" si="5"/>
        <v>31</v>
      </c>
    </row>
    <row r="195" spans="1:24" x14ac:dyDescent="0.3">
      <c r="A195" s="6">
        <v>21310</v>
      </c>
      <c r="B195" s="6">
        <v>0</v>
      </c>
      <c r="C195" s="6">
        <v>2000</v>
      </c>
      <c r="D195" s="7">
        <v>44133.662499999999</v>
      </c>
      <c r="E195" s="6" t="s">
        <v>157</v>
      </c>
      <c r="F195" s="6">
        <v>1</v>
      </c>
      <c r="G195" s="6">
        <v>1</v>
      </c>
      <c r="H195" s="6">
        <v>2</v>
      </c>
      <c r="I195" s="6">
        <v>1</v>
      </c>
      <c r="J195" s="6">
        <v>1</v>
      </c>
      <c r="K195" s="6">
        <v>2</v>
      </c>
      <c r="L195" s="6">
        <v>1</v>
      </c>
      <c r="M195" s="6">
        <v>1</v>
      </c>
      <c r="N195" s="6">
        <v>1</v>
      </c>
      <c r="O195" s="6">
        <v>2</v>
      </c>
      <c r="P195" s="6">
        <v>1</v>
      </c>
      <c r="Q195" s="6">
        <v>2</v>
      </c>
      <c r="R195" s="6">
        <v>4</v>
      </c>
      <c r="S195" s="6">
        <v>1</v>
      </c>
      <c r="T195" s="6">
        <v>2</v>
      </c>
      <c r="U195" s="6">
        <v>1</v>
      </c>
      <c r="V195" s="6">
        <v>1</v>
      </c>
      <c r="W195" s="6">
        <v>1</v>
      </c>
      <c r="X195">
        <f t="shared" ref="X195:X258" si="6">SUM(F195:W195)</f>
        <v>26</v>
      </c>
    </row>
    <row r="196" spans="1:24" x14ac:dyDescent="0.3">
      <c r="A196">
        <v>21247</v>
      </c>
      <c r="B196">
        <v>1</v>
      </c>
      <c r="C196">
        <v>1998</v>
      </c>
      <c r="D196" s="1">
        <v>44133.68472222222</v>
      </c>
      <c r="E196" t="s">
        <v>60</v>
      </c>
      <c r="F196">
        <v>2</v>
      </c>
      <c r="G196">
        <v>1</v>
      </c>
      <c r="H196">
        <v>1</v>
      </c>
      <c r="I196">
        <v>4</v>
      </c>
      <c r="J196">
        <v>1</v>
      </c>
      <c r="K196">
        <v>3</v>
      </c>
      <c r="L196">
        <v>1</v>
      </c>
      <c r="M196">
        <v>2</v>
      </c>
      <c r="N196">
        <v>1</v>
      </c>
      <c r="O196">
        <v>2</v>
      </c>
      <c r="P196">
        <v>1</v>
      </c>
      <c r="Q196">
        <v>2</v>
      </c>
      <c r="R196">
        <v>4</v>
      </c>
      <c r="S196">
        <v>1</v>
      </c>
      <c r="T196">
        <v>1</v>
      </c>
      <c r="U196">
        <v>1</v>
      </c>
      <c r="V196">
        <v>1</v>
      </c>
      <c r="W196">
        <v>1</v>
      </c>
      <c r="X196">
        <f t="shared" si="6"/>
        <v>30</v>
      </c>
    </row>
    <row r="197" spans="1:24" x14ac:dyDescent="0.3">
      <c r="A197">
        <v>21349</v>
      </c>
      <c r="B197">
        <v>0</v>
      </c>
      <c r="C197">
        <v>1999</v>
      </c>
      <c r="D197" s="1">
        <v>44133.715277777781</v>
      </c>
      <c r="E197" t="s">
        <v>60</v>
      </c>
      <c r="F197">
        <v>1</v>
      </c>
      <c r="G197">
        <v>1</v>
      </c>
      <c r="H197">
        <v>1</v>
      </c>
      <c r="I197">
        <v>4</v>
      </c>
      <c r="J197">
        <v>1</v>
      </c>
      <c r="K197">
        <v>1</v>
      </c>
      <c r="L197">
        <v>1</v>
      </c>
      <c r="M197">
        <v>1</v>
      </c>
      <c r="N197">
        <v>1</v>
      </c>
      <c r="O197">
        <v>1</v>
      </c>
      <c r="P197">
        <v>1</v>
      </c>
      <c r="Q197">
        <v>4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f t="shared" si="6"/>
        <v>24</v>
      </c>
    </row>
    <row r="198" spans="1:24" x14ac:dyDescent="0.3">
      <c r="A198">
        <v>21371</v>
      </c>
      <c r="B198">
        <v>0</v>
      </c>
      <c r="C198">
        <v>1992</v>
      </c>
      <c r="D198" s="1">
        <v>44133.726388888892</v>
      </c>
      <c r="E198" t="s">
        <v>62</v>
      </c>
      <c r="F198">
        <v>3</v>
      </c>
      <c r="G198">
        <v>1</v>
      </c>
      <c r="H198">
        <v>1</v>
      </c>
      <c r="I198">
        <v>1</v>
      </c>
      <c r="J198">
        <v>1</v>
      </c>
      <c r="K198">
        <v>2</v>
      </c>
      <c r="L198">
        <v>1</v>
      </c>
      <c r="M198">
        <v>2</v>
      </c>
      <c r="N198">
        <v>1</v>
      </c>
      <c r="O198">
        <v>2</v>
      </c>
      <c r="P198">
        <v>1</v>
      </c>
      <c r="Q198">
        <v>1</v>
      </c>
      <c r="R198">
        <v>4</v>
      </c>
      <c r="S198">
        <v>1</v>
      </c>
      <c r="T198">
        <v>1</v>
      </c>
      <c r="U198">
        <v>1</v>
      </c>
      <c r="V198">
        <v>1</v>
      </c>
      <c r="W198">
        <v>1</v>
      </c>
      <c r="X198">
        <f t="shared" si="6"/>
        <v>26</v>
      </c>
    </row>
    <row r="199" spans="1:24" x14ac:dyDescent="0.3">
      <c r="A199">
        <v>21389</v>
      </c>
      <c r="B199">
        <v>0</v>
      </c>
      <c r="C199">
        <v>1997</v>
      </c>
      <c r="D199" s="1">
        <v>44133.740277777775</v>
      </c>
      <c r="E199" t="s">
        <v>61</v>
      </c>
      <c r="F199">
        <v>3</v>
      </c>
      <c r="G199">
        <v>3</v>
      </c>
      <c r="H199">
        <v>3</v>
      </c>
      <c r="I199">
        <v>4</v>
      </c>
      <c r="J199">
        <v>3</v>
      </c>
      <c r="K199">
        <v>3</v>
      </c>
      <c r="L199">
        <v>3</v>
      </c>
      <c r="M199">
        <v>4</v>
      </c>
      <c r="N199">
        <v>4</v>
      </c>
      <c r="O199">
        <v>3</v>
      </c>
      <c r="P199">
        <v>4</v>
      </c>
      <c r="Q199">
        <v>4</v>
      </c>
      <c r="R199">
        <v>3</v>
      </c>
      <c r="S199">
        <v>3</v>
      </c>
      <c r="T199">
        <v>2</v>
      </c>
      <c r="U199">
        <v>2</v>
      </c>
      <c r="V199">
        <v>3</v>
      </c>
      <c r="W199">
        <v>3</v>
      </c>
      <c r="X199">
        <f t="shared" si="6"/>
        <v>57</v>
      </c>
    </row>
    <row r="200" spans="1:24" x14ac:dyDescent="0.3">
      <c r="A200">
        <v>21398</v>
      </c>
      <c r="B200">
        <v>0</v>
      </c>
      <c r="C200">
        <v>1997</v>
      </c>
      <c r="D200" s="1">
        <v>44133.746527777781</v>
      </c>
      <c r="E200" t="s">
        <v>61</v>
      </c>
      <c r="F200">
        <v>4</v>
      </c>
      <c r="G200">
        <v>3</v>
      </c>
      <c r="H200">
        <v>3</v>
      </c>
      <c r="I200">
        <v>4</v>
      </c>
      <c r="J200">
        <v>3</v>
      </c>
      <c r="K200">
        <v>3</v>
      </c>
      <c r="L200">
        <v>3</v>
      </c>
      <c r="M200">
        <v>4</v>
      </c>
      <c r="N200">
        <v>4</v>
      </c>
      <c r="O200">
        <v>3</v>
      </c>
      <c r="P200">
        <v>4</v>
      </c>
      <c r="Q200">
        <v>4</v>
      </c>
      <c r="R200">
        <v>3</v>
      </c>
      <c r="S200">
        <v>3</v>
      </c>
      <c r="T200">
        <v>3</v>
      </c>
      <c r="U200">
        <v>2</v>
      </c>
      <c r="V200">
        <v>3</v>
      </c>
      <c r="W200">
        <v>3</v>
      </c>
      <c r="X200">
        <f t="shared" si="6"/>
        <v>59</v>
      </c>
    </row>
    <row r="201" spans="1:24" x14ac:dyDescent="0.3">
      <c r="A201">
        <v>21392</v>
      </c>
      <c r="B201">
        <v>1</v>
      </c>
      <c r="C201">
        <v>1995</v>
      </c>
      <c r="D201" s="1">
        <v>44133.74722222222</v>
      </c>
      <c r="E201" t="s">
        <v>60</v>
      </c>
      <c r="F201">
        <v>1</v>
      </c>
      <c r="G201">
        <v>3</v>
      </c>
      <c r="H201">
        <v>2</v>
      </c>
      <c r="I201">
        <v>2</v>
      </c>
      <c r="J201">
        <v>3</v>
      </c>
      <c r="K201">
        <v>1</v>
      </c>
      <c r="L201">
        <v>3</v>
      </c>
      <c r="M201">
        <v>1</v>
      </c>
      <c r="N201">
        <v>2</v>
      </c>
      <c r="O201">
        <v>2</v>
      </c>
      <c r="P201">
        <v>2</v>
      </c>
      <c r="Q201">
        <v>1</v>
      </c>
      <c r="R201">
        <v>1</v>
      </c>
      <c r="S201">
        <v>1</v>
      </c>
      <c r="T201">
        <v>2</v>
      </c>
      <c r="U201">
        <v>2</v>
      </c>
      <c r="V201">
        <v>1</v>
      </c>
      <c r="W201">
        <v>2</v>
      </c>
      <c r="X201">
        <f t="shared" si="6"/>
        <v>32</v>
      </c>
    </row>
    <row r="202" spans="1:24" x14ac:dyDescent="0.3">
      <c r="A202">
        <v>21405</v>
      </c>
      <c r="B202">
        <v>0</v>
      </c>
      <c r="C202">
        <v>1998</v>
      </c>
      <c r="D202" s="1">
        <v>44133.754166666666</v>
      </c>
      <c r="E202" t="s">
        <v>62</v>
      </c>
      <c r="F202">
        <v>3</v>
      </c>
      <c r="G202">
        <v>1</v>
      </c>
      <c r="H202">
        <v>2</v>
      </c>
      <c r="I202">
        <v>3</v>
      </c>
      <c r="J202">
        <v>1</v>
      </c>
      <c r="K202">
        <v>2</v>
      </c>
      <c r="L202">
        <v>1</v>
      </c>
      <c r="M202">
        <v>3</v>
      </c>
      <c r="N202">
        <v>2</v>
      </c>
      <c r="O202">
        <v>3</v>
      </c>
      <c r="P202">
        <v>2</v>
      </c>
      <c r="Q202">
        <v>3</v>
      </c>
      <c r="R202">
        <v>4</v>
      </c>
      <c r="S202">
        <v>1</v>
      </c>
      <c r="T202">
        <v>3</v>
      </c>
      <c r="U202">
        <v>4</v>
      </c>
      <c r="V202">
        <v>3</v>
      </c>
      <c r="W202">
        <v>3</v>
      </c>
      <c r="X202">
        <f t="shared" si="6"/>
        <v>44</v>
      </c>
    </row>
    <row r="203" spans="1:24" x14ac:dyDescent="0.3">
      <c r="A203">
        <v>21411</v>
      </c>
      <c r="B203">
        <v>1</v>
      </c>
      <c r="C203">
        <v>1991</v>
      </c>
      <c r="D203" s="1">
        <v>44133.759722222225</v>
      </c>
      <c r="E203" t="s">
        <v>60</v>
      </c>
      <c r="F203">
        <v>2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1</v>
      </c>
      <c r="N203">
        <v>4</v>
      </c>
      <c r="O203">
        <v>3</v>
      </c>
      <c r="P203">
        <v>2</v>
      </c>
      <c r="Q203">
        <v>3</v>
      </c>
      <c r="R203">
        <v>4</v>
      </c>
      <c r="S203">
        <v>1</v>
      </c>
      <c r="T203">
        <v>1</v>
      </c>
      <c r="U203">
        <v>1</v>
      </c>
      <c r="V203">
        <v>1</v>
      </c>
      <c r="W203">
        <v>1</v>
      </c>
      <c r="X203">
        <f t="shared" si="6"/>
        <v>31</v>
      </c>
    </row>
    <row r="204" spans="1:24" x14ac:dyDescent="0.3">
      <c r="A204">
        <v>21410</v>
      </c>
      <c r="B204">
        <v>1</v>
      </c>
      <c r="C204">
        <v>1995</v>
      </c>
      <c r="D204" s="1">
        <v>44133.759722222225</v>
      </c>
      <c r="E204" t="s">
        <v>60</v>
      </c>
      <c r="F204">
        <v>1</v>
      </c>
      <c r="G204">
        <v>3</v>
      </c>
      <c r="H204">
        <v>1</v>
      </c>
      <c r="I204">
        <v>1</v>
      </c>
      <c r="J204">
        <v>3</v>
      </c>
      <c r="K204">
        <v>1</v>
      </c>
      <c r="L204">
        <v>3</v>
      </c>
      <c r="M204">
        <v>1</v>
      </c>
      <c r="N204">
        <v>2</v>
      </c>
      <c r="O204">
        <v>2</v>
      </c>
      <c r="P204">
        <v>2</v>
      </c>
      <c r="Q204">
        <v>1</v>
      </c>
      <c r="R204">
        <v>2</v>
      </c>
      <c r="S204">
        <v>1</v>
      </c>
      <c r="T204">
        <v>2</v>
      </c>
      <c r="U204">
        <v>2</v>
      </c>
      <c r="V204">
        <v>3</v>
      </c>
      <c r="W204">
        <v>2</v>
      </c>
      <c r="X204">
        <f t="shared" si="6"/>
        <v>33</v>
      </c>
    </row>
    <row r="205" spans="1:24" x14ac:dyDescent="0.3">
      <c r="A205" s="6">
        <v>21412</v>
      </c>
      <c r="B205" s="6">
        <v>0</v>
      </c>
      <c r="C205" s="6">
        <v>1989</v>
      </c>
      <c r="D205" s="7">
        <v>44133.769444444442</v>
      </c>
      <c r="E205" s="6" t="s">
        <v>157</v>
      </c>
      <c r="F205" s="6">
        <v>2</v>
      </c>
      <c r="G205" s="6">
        <v>1</v>
      </c>
      <c r="H205" s="6">
        <v>2</v>
      </c>
      <c r="I205" s="6">
        <v>1</v>
      </c>
      <c r="J205" s="6">
        <v>1</v>
      </c>
      <c r="K205" s="6">
        <v>1</v>
      </c>
      <c r="L205" s="6">
        <v>2</v>
      </c>
      <c r="M205" s="6">
        <v>3</v>
      </c>
      <c r="N205" s="6">
        <v>1</v>
      </c>
      <c r="O205" s="6">
        <v>4</v>
      </c>
      <c r="P205" s="6">
        <v>2</v>
      </c>
      <c r="Q205" s="6">
        <v>3</v>
      </c>
      <c r="R205" s="6">
        <v>4</v>
      </c>
      <c r="S205" s="6">
        <v>4</v>
      </c>
      <c r="T205" s="6">
        <v>3</v>
      </c>
      <c r="U205" s="6">
        <v>2</v>
      </c>
      <c r="V205" s="6">
        <v>4</v>
      </c>
      <c r="W205" s="6">
        <v>2</v>
      </c>
      <c r="X205">
        <f t="shared" si="6"/>
        <v>42</v>
      </c>
    </row>
    <row r="206" spans="1:24" x14ac:dyDescent="0.3">
      <c r="A206">
        <v>21426</v>
      </c>
      <c r="B206">
        <v>0</v>
      </c>
      <c r="C206">
        <v>1998</v>
      </c>
      <c r="D206" s="1">
        <v>44133.788194444445</v>
      </c>
      <c r="E206" t="s">
        <v>60</v>
      </c>
      <c r="F206">
        <v>2</v>
      </c>
      <c r="G206">
        <v>1</v>
      </c>
      <c r="H206">
        <v>1</v>
      </c>
      <c r="I206">
        <v>1</v>
      </c>
      <c r="J206">
        <v>1</v>
      </c>
      <c r="K206">
        <v>3</v>
      </c>
      <c r="L206">
        <v>1</v>
      </c>
      <c r="M206">
        <v>2</v>
      </c>
      <c r="N206">
        <v>1</v>
      </c>
      <c r="O206">
        <v>3</v>
      </c>
      <c r="P206">
        <v>1</v>
      </c>
      <c r="Q206">
        <v>3</v>
      </c>
      <c r="R206">
        <v>1</v>
      </c>
      <c r="S206">
        <v>1</v>
      </c>
      <c r="T206">
        <v>1</v>
      </c>
      <c r="U206">
        <v>1</v>
      </c>
      <c r="V206">
        <v>2</v>
      </c>
      <c r="W206">
        <v>1</v>
      </c>
      <c r="X206">
        <f t="shared" si="6"/>
        <v>27</v>
      </c>
    </row>
    <row r="207" spans="1:24" x14ac:dyDescent="0.3">
      <c r="A207" s="6">
        <v>21435</v>
      </c>
      <c r="B207" s="6">
        <v>1</v>
      </c>
      <c r="C207" s="6">
        <v>1999</v>
      </c>
      <c r="D207" s="7">
        <v>44133.799305555556</v>
      </c>
      <c r="E207" s="6" t="s">
        <v>157</v>
      </c>
      <c r="F207" s="6">
        <v>3</v>
      </c>
      <c r="G207" s="6">
        <v>2</v>
      </c>
      <c r="H207" s="6">
        <v>3</v>
      </c>
      <c r="I207" s="6">
        <v>1</v>
      </c>
      <c r="J207" s="6">
        <v>1</v>
      </c>
      <c r="K207" s="6">
        <v>1</v>
      </c>
      <c r="L207" s="6">
        <v>2</v>
      </c>
      <c r="M207" s="6">
        <v>2</v>
      </c>
      <c r="N207" s="6">
        <v>1</v>
      </c>
      <c r="O207" s="6">
        <v>4</v>
      </c>
      <c r="P207" s="6">
        <v>3</v>
      </c>
      <c r="Q207" s="6">
        <v>4</v>
      </c>
      <c r="R207" s="6">
        <v>3</v>
      </c>
      <c r="S207" s="6">
        <v>2</v>
      </c>
      <c r="T207" s="6">
        <v>1</v>
      </c>
      <c r="U207" s="6">
        <v>4</v>
      </c>
      <c r="V207" s="6">
        <v>3</v>
      </c>
      <c r="W207" s="6">
        <v>3</v>
      </c>
      <c r="X207">
        <f t="shared" si="6"/>
        <v>43</v>
      </c>
    </row>
    <row r="208" spans="1:24" x14ac:dyDescent="0.3">
      <c r="A208">
        <v>21441</v>
      </c>
      <c r="B208">
        <v>0</v>
      </c>
      <c r="C208">
        <v>1995</v>
      </c>
      <c r="D208" s="1">
        <v>44133.8125</v>
      </c>
      <c r="E208" t="s">
        <v>62</v>
      </c>
      <c r="F208">
        <v>2</v>
      </c>
      <c r="G208">
        <v>1</v>
      </c>
      <c r="H208">
        <v>3</v>
      </c>
      <c r="I208">
        <v>1</v>
      </c>
      <c r="J208">
        <v>2</v>
      </c>
      <c r="K208">
        <v>2</v>
      </c>
      <c r="L208">
        <v>3</v>
      </c>
      <c r="M208">
        <v>2</v>
      </c>
      <c r="N208">
        <v>1</v>
      </c>
      <c r="O208">
        <v>3</v>
      </c>
      <c r="P208">
        <v>1</v>
      </c>
      <c r="Q208">
        <v>2</v>
      </c>
      <c r="R208">
        <v>4</v>
      </c>
      <c r="S208">
        <v>2</v>
      </c>
      <c r="T208">
        <v>1</v>
      </c>
      <c r="U208">
        <v>2</v>
      </c>
      <c r="V208">
        <v>2</v>
      </c>
      <c r="W208">
        <v>3</v>
      </c>
      <c r="X208">
        <f t="shared" si="6"/>
        <v>37</v>
      </c>
    </row>
    <row r="209" spans="1:24" x14ac:dyDescent="0.3">
      <c r="A209">
        <v>21444</v>
      </c>
      <c r="B209">
        <v>0</v>
      </c>
      <c r="C209">
        <v>2000</v>
      </c>
      <c r="D209" s="1">
        <v>44133.820833333331</v>
      </c>
      <c r="E209" t="s">
        <v>62</v>
      </c>
      <c r="F209">
        <v>3</v>
      </c>
      <c r="G209">
        <v>1</v>
      </c>
      <c r="H209">
        <v>2</v>
      </c>
      <c r="I209">
        <v>2</v>
      </c>
      <c r="J209">
        <v>2</v>
      </c>
      <c r="K209">
        <v>3</v>
      </c>
      <c r="L209">
        <v>3</v>
      </c>
      <c r="M209">
        <v>3</v>
      </c>
      <c r="N209">
        <v>2</v>
      </c>
      <c r="O209">
        <v>3</v>
      </c>
      <c r="P209">
        <v>2</v>
      </c>
      <c r="Q209">
        <v>3</v>
      </c>
      <c r="R209">
        <v>4</v>
      </c>
      <c r="S209">
        <v>1</v>
      </c>
      <c r="T209">
        <v>1</v>
      </c>
      <c r="U209">
        <v>2</v>
      </c>
      <c r="V209">
        <v>2</v>
      </c>
      <c r="W209">
        <v>2</v>
      </c>
      <c r="X209">
        <f t="shared" si="6"/>
        <v>41</v>
      </c>
    </row>
    <row r="210" spans="1:24" x14ac:dyDescent="0.3">
      <c r="A210">
        <v>21447</v>
      </c>
      <c r="B210">
        <v>0</v>
      </c>
      <c r="C210">
        <v>1986</v>
      </c>
      <c r="D210" s="1">
        <v>44133.822916666664</v>
      </c>
      <c r="E210" t="s">
        <v>62</v>
      </c>
      <c r="F210">
        <v>3</v>
      </c>
      <c r="G210">
        <v>1</v>
      </c>
      <c r="H210">
        <v>3</v>
      </c>
      <c r="I210">
        <v>4</v>
      </c>
      <c r="J210">
        <v>1</v>
      </c>
      <c r="K210">
        <v>1</v>
      </c>
      <c r="L210">
        <v>1</v>
      </c>
      <c r="M210">
        <v>2</v>
      </c>
      <c r="N210">
        <v>1</v>
      </c>
      <c r="O210">
        <v>2</v>
      </c>
      <c r="P210">
        <v>1</v>
      </c>
      <c r="Q210">
        <v>1</v>
      </c>
      <c r="R210">
        <v>2</v>
      </c>
      <c r="S210">
        <v>1</v>
      </c>
      <c r="T210">
        <v>1</v>
      </c>
      <c r="U210">
        <v>1</v>
      </c>
      <c r="V210">
        <v>1</v>
      </c>
      <c r="W210">
        <v>2</v>
      </c>
      <c r="X210">
        <f t="shared" si="6"/>
        <v>29</v>
      </c>
    </row>
    <row r="211" spans="1:24" x14ac:dyDescent="0.3">
      <c r="A211" s="6">
        <v>21454</v>
      </c>
      <c r="B211" s="6">
        <v>1</v>
      </c>
      <c r="C211" s="6">
        <v>1987</v>
      </c>
      <c r="D211" s="7">
        <v>44133.831944444442</v>
      </c>
      <c r="E211" s="6" t="s">
        <v>157</v>
      </c>
      <c r="F211" s="6">
        <v>2</v>
      </c>
      <c r="G211" s="6">
        <v>1</v>
      </c>
      <c r="H211" s="6">
        <v>1</v>
      </c>
      <c r="I211" s="6">
        <v>1</v>
      </c>
      <c r="J211" s="6">
        <v>2</v>
      </c>
      <c r="K211" s="6">
        <v>3</v>
      </c>
      <c r="L211" s="6">
        <v>2</v>
      </c>
      <c r="M211" s="6">
        <v>2</v>
      </c>
      <c r="N211" s="6">
        <v>2</v>
      </c>
      <c r="O211" s="6">
        <v>1</v>
      </c>
      <c r="P211" s="6">
        <v>1</v>
      </c>
      <c r="Q211" s="6">
        <v>2</v>
      </c>
      <c r="R211" s="6">
        <v>3</v>
      </c>
      <c r="S211" s="6">
        <v>1</v>
      </c>
      <c r="T211" s="6">
        <v>1</v>
      </c>
      <c r="U211" s="6">
        <v>1</v>
      </c>
      <c r="V211" s="6">
        <v>1</v>
      </c>
      <c r="W211" s="6">
        <v>1</v>
      </c>
      <c r="X211">
        <f t="shared" si="6"/>
        <v>28</v>
      </c>
    </row>
    <row r="212" spans="1:24" x14ac:dyDescent="0.3">
      <c r="A212">
        <v>21469</v>
      </c>
      <c r="B212">
        <v>1</v>
      </c>
      <c r="C212">
        <v>1998</v>
      </c>
      <c r="D212" s="1">
        <v>44133.840277777781</v>
      </c>
      <c r="E212" t="s">
        <v>62</v>
      </c>
      <c r="F212">
        <v>1</v>
      </c>
      <c r="G212">
        <v>2</v>
      </c>
      <c r="H212">
        <v>4</v>
      </c>
      <c r="I212">
        <v>2</v>
      </c>
      <c r="J212">
        <v>3</v>
      </c>
      <c r="K212">
        <v>1</v>
      </c>
      <c r="L212">
        <v>3</v>
      </c>
      <c r="M212">
        <v>1</v>
      </c>
      <c r="N212">
        <v>4</v>
      </c>
      <c r="O212">
        <v>1</v>
      </c>
      <c r="P212">
        <v>3</v>
      </c>
      <c r="Q212">
        <v>2</v>
      </c>
      <c r="R212">
        <v>1</v>
      </c>
      <c r="S212">
        <v>2</v>
      </c>
      <c r="T212">
        <v>1</v>
      </c>
      <c r="U212">
        <v>1</v>
      </c>
      <c r="V212">
        <v>1</v>
      </c>
      <c r="W212">
        <v>4</v>
      </c>
      <c r="X212">
        <f t="shared" si="6"/>
        <v>37</v>
      </c>
    </row>
    <row r="213" spans="1:24" x14ac:dyDescent="0.3">
      <c r="A213">
        <v>19684</v>
      </c>
      <c r="B213">
        <v>0</v>
      </c>
      <c r="C213">
        <v>1997</v>
      </c>
      <c r="D213" s="1">
        <v>44133.842361111114</v>
      </c>
      <c r="E213" t="s">
        <v>60</v>
      </c>
      <c r="F213">
        <v>2</v>
      </c>
      <c r="G213">
        <v>1</v>
      </c>
      <c r="H213">
        <v>1</v>
      </c>
      <c r="I213">
        <v>1</v>
      </c>
      <c r="J213">
        <v>1</v>
      </c>
      <c r="K213">
        <v>3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2</v>
      </c>
      <c r="R213">
        <v>4</v>
      </c>
      <c r="S213">
        <v>1</v>
      </c>
      <c r="T213">
        <v>1</v>
      </c>
      <c r="U213">
        <v>1</v>
      </c>
      <c r="V213">
        <v>1</v>
      </c>
      <c r="W213">
        <v>1</v>
      </c>
      <c r="X213">
        <f t="shared" si="6"/>
        <v>25</v>
      </c>
    </row>
    <row r="214" spans="1:24" x14ac:dyDescent="0.3">
      <c r="A214" s="6">
        <v>21475</v>
      </c>
      <c r="B214" s="6">
        <v>0</v>
      </c>
      <c r="C214" s="6">
        <v>1996</v>
      </c>
      <c r="D214" s="7">
        <v>44133.849305555559</v>
      </c>
      <c r="E214" s="6" t="s">
        <v>157</v>
      </c>
      <c r="F214" s="6">
        <v>3</v>
      </c>
      <c r="G214" s="6">
        <v>2</v>
      </c>
      <c r="H214" s="6">
        <v>3</v>
      </c>
      <c r="I214" s="6">
        <v>1</v>
      </c>
      <c r="J214" s="6">
        <v>2</v>
      </c>
      <c r="K214" s="6">
        <v>2</v>
      </c>
      <c r="L214" s="6">
        <v>1</v>
      </c>
      <c r="M214" s="6">
        <v>3</v>
      </c>
      <c r="N214" s="6">
        <v>2</v>
      </c>
      <c r="O214" s="6">
        <v>3</v>
      </c>
      <c r="P214" s="6">
        <v>1</v>
      </c>
      <c r="Q214" s="6">
        <v>4</v>
      </c>
      <c r="R214" s="6">
        <v>1</v>
      </c>
      <c r="S214" s="6">
        <v>2</v>
      </c>
      <c r="T214" s="6">
        <v>3</v>
      </c>
      <c r="U214" s="6">
        <v>1</v>
      </c>
      <c r="V214" s="6">
        <v>2</v>
      </c>
      <c r="W214" s="6">
        <v>3</v>
      </c>
      <c r="X214">
        <f t="shared" si="6"/>
        <v>39</v>
      </c>
    </row>
    <row r="215" spans="1:24" x14ac:dyDescent="0.3">
      <c r="A215">
        <v>21479</v>
      </c>
      <c r="B215">
        <v>1</v>
      </c>
      <c r="C215">
        <v>1997</v>
      </c>
      <c r="D215" s="1">
        <v>44133.852777777778</v>
      </c>
      <c r="E215" t="s">
        <v>62</v>
      </c>
      <c r="F215">
        <v>3</v>
      </c>
      <c r="G215">
        <v>2</v>
      </c>
      <c r="H215">
        <v>2</v>
      </c>
      <c r="I215">
        <v>1</v>
      </c>
      <c r="J215">
        <v>3</v>
      </c>
      <c r="K215">
        <v>2</v>
      </c>
      <c r="L215">
        <v>2</v>
      </c>
      <c r="M215">
        <v>2</v>
      </c>
      <c r="N215">
        <v>1</v>
      </c>
      <c r="O215">
        <v>3</v>
      </c>
      <c r="P215">
        <v>2</v>
      </c>
      <c r="Q215">
        <v>3</v>
      </c>
      <c r="R215">
        <v>1</v>
      </c>
      <c r="S215">
        <v>1</v>
      </c>
      <c r="T215">
        <v>2</v>
      </c>
      <c r="U215">
        <v>3</v>
      </c>
      <c r="V215">
        <v>3</v>
      </c>
      <c r="W215">
        <v>3</v>
      </c>
      <c r="X215">
        <f t="shared" si="6"/>
        <v>39</v>
      </c>
    </row>
    <row r="216" spans="1:24" x14ac:dyDescent="0.3">
      <c r="A216">
        <v>21477</v>
      </c>
      <c r="B216">
        <v>0</v>
      </c>
      <c r="C216">
        <v>1987</v>
      </c>
      <c r="D216" s="1">
        <v>44133.854166666664</v>
      </c>
      <c r="E216" t="s">
        <v>62</v>
      </c>
      <c r="F216">
        <v>2</v>
      </c>
      <c r="G216">
        <v>1</v>
      </c>
      <c r="H216">
        <v>1</v>
      </c>
      <c r="I216">
        <v>1</v>
      </c>
      <c r="J216">
        <v>1</v>
      </c>
      <c r="K216">
        <v>3</v>
      </c>
      <c r="L216">
        <v>1</v>
      </c>
      <c r="M216">
        <v>3</v>
      </c>
      <c r="N216">
        <v>1</v>
      </c>
      <c r="O216">
        <v>1</v>
      </c>
      <c r="P216">
        <v>1</v>
      </c>
      <c r="Q216">
        <v>1</v>
      </c>
      <c r="R216">
        <v>4</v>
      </c>
      <c r="S216">
        <v>1</v>
      </c>
      <c r="T216">
        <v>1</v>
      </c>
      <c r="U216">
        <v>1</v>
      </c>
      <c r="V216">
        <v>1</v>
      </c>
      <c r="W216">
        <v>1</v>
      </c>
      <c r="X216">
        <f t="shared" si="6"/>
        <v>26</v>
      </c>
    </row>
    <row r="217" spans="1:24" x14ac:dyDescent="0.3">
      <c r="A217" s="6">
        <v>21482</v>
      </c>
      <c r="B217" s="6">
        <v>0</v>
      </c>
      <c r="C217" s="6">
        <v>1996</v>
      </c>
      <c r="D217" s="7">
        <v>44133.855555555558</v>
      </c>
      <c r="E217" s="6" t="s">
        <v>157</v>
      </c>
      <c r="F217" s="6">
        <v>3</v>
      </c>
      <c r="G217" s="6">
        <v>2</v>
      </c>
      <c r="H217" s="6">
        <v>3</v>
      </c>
      <c r="I217" s="6">
        <v>2</v>
      </c>
      <c r="J217" s="6">
        <v>2</v>
      </c>
      <c r="K217" s="6">
        <v>3</v>
      </c>
      <c r="L217" s="6">
        <v>3</v>
      </c>
      <c r="M217" s="6">
        <v>3</v>
      </c>
      <c r="N217" s="6">
        <v>3</v>
      </c>
      <c r="O217" s="6">
        <v>3</v>
      </c>
      <c r="P217" s="6">
        <v>2</v>
      </c>
      <c r="Q217" s="6">
        <v>3</v>
      </c>
      <c r="R217" s="6">
        <v>4</v>
      </c>
      <c r="S217" s="6">
        <v>2</v>
      </c>
      <c r="T217" s="6">
        <v>2</v>
      </c>
      <c r="U217" s="6">
        <v>2</v>
      </c>
      <c r="V217" s="6">
        <v>2</v>
      </c>
      <c r="W217" s="6">
        <v>2</v>
      </c>
      <c r="X217">
        <f t="shared" si="6"/>
        <v>46</v>
      </c>
    </row>
    <row r="218" spans="1:24" x14ac:dyDescent="0.3">
      <c r="A218">
        <v>21491</v>
      </c>
      <c r="B218">
        <v>0</v>
      </c>
      <c r="C218">
        <v>1999</v>
      </c>
      <c r="D218" s="1">
        <v>44133.867361111108</v>
      </c>
      <c r="E218" t="s">
        <v>62</v>
      </c>
      <c r="F218">
        <v>3</v>
      </c>
      <c r="G218">
        <v>1</v>
      </c>
      <c r="H218">
        <v>1</v>
      </c>
      <c r="I218">
        <v>4</v>
      </c>
      <c r="J218">
        <v>3</v>
      </c>
      <c r="K218">
        <v>4</v>
      </c>
      <c r="L218">
        <v>3</v>
      </c>
      <c r="M218">
        <v>4</v>
      </c>
      <c r="N218">
        <v>2</v>
      </c>
      <c r="O218">
        <v>4</v>
      </c>
      <c r="P218">
        <v>1</v>
      </c>
      <c r="Q218">
        <v>3</v>
      </c>
      <c r="R218">
        <v>4</v>
      </c>
      <c r="S218">
        <v>2</v>
      </c>
      <c r="T218">
        <v>2</v>
      </c>
      <c r="U218">
        <v>1</v>
      </c>
      <c r="V218">
        <v>3</v>
      </c>
      <c r="W218">
        <v>2</v>
      </c>
      <c r="X218">
        <f t="shared" si="6"/>
        <v>47</v>
      </c>
    </row>
    <row r="219" spans="1:24" x14ac:dyDescent="0.3">
      <c r="A219">
        <v>21494</v>
      </c>
      <c r="B219">
        <v>0</v>
      </c>
      <c r="C219">
        <v>1999</v>
      </c>
      <c r="D219" s="1">
        <v>44133.87222222222</v>
      </c>
      <c r="E219" t="s">
        <v>62</v>
      </c>
      <c r="F219">
        <v>3</v>
      </c>
      <c r="G219">
        <v>2</v>
      </c>
      <c r="H219">
        <v>3</v>
      </c>
      <c r="I219">
        <v>4</v>
      </c>
      <c r="J219">
        <v>2</v>
      </c>
      <c r="K219">
        <v>3</v>
      </c>
      <c r="L219">
        <v>3</v>
      </c>
      <c r="M219">
        <v>4</v>
      </c>
      <c r="N219">
        <v>2</v>
      </c>
      <c r="O219">
        <v>4</v>
      </c>
      <c r="P219">
        <v>2</v>
      </c>
      <c r="Q219">
        <v>4</v>
      </c>
      <c r="R219">
        <v>3</v>
      </c>
      <c r="S219">
        <v>2</v>
      </c>
      <c r="T219">
        <v>1</v>
      </c>
      <c r="U219">
        <v>3</v>
      </c>
      <c r="V219">
        <v>3</v>
      </c>
      <c r="W219">
        <v>3</v>
      </c>
      <c r="X219">
        <f t="shared" si="6"/>
        <v>51</v>
      </c>
    </row>
    <row r="220" spans="1:24" x14ac:dyDescent="0.3">
      <c r="A220" s="6">
        <v>21506</v>
      </c>
      <c r="B220" s="6">
        <v>1</v>
      </c>
      <c r="C220" s="6">
        <v>1999</v>
      </c>
      <c r="D220" s="7">
        <v>44133.882638888892</v>
      </c>
      <c r="E220" s="6" t="s">
        <v>157</v>
      </c>
      <c r="F220" s="6">
        <v>2</v>
      </c>
      <c r="G220" s="6">
        <v>2</v>
      </c>
      <c r="H220" s="6">
        <v>3</v>
      </c>
      <c r="I220" s="6">
        <v>2</v>
      </c>
      <c r="J220" s="6">
        <v>2</v>
      </c>
      <c r="K220" s="6">
        <v>2</v>
      </c>
      <c r="L220" s="6">
        <v>4</v>
      </c>
      <c r="M220" s="6">
        <v>2</v>
      </c>
      <c r="N220" s="6">
        <v>3</v>
      </c>
      <c r="O220" s="6">
        <v>2</v>
      </c>
      <c r="P220" s="6">
        <v>3</v>
      </c>
      <c r="Q220" s="6">
        <v>2</v>
      </c>
      <c r="R220" s="6">
        <v>3</v>
      </c>
      <c r="S220" s="6">
        <v>2</v>
      </c>
      <c r="T220" s="6">
        <v>2</v>
      </c>
      <c r="U220" s="6">
        <v>2</v>
      </c>
      <c r="V220" s="6">
        <v>2</v>
      </c>
      <c r="W220" s="6">
        <v>3</v>
      </c>
      <c r="X220">
        <f t="shared" si="6"/>
        <v>43</v>
      </c>
    </row>
    <row r="221" spans="1:24" x14ac:dyDescent="0.3">
      <c r="A221" s="6">
        <v>21493</v>
      </c>
      <c r="B221" s="6">
        <v>1</v>
      </c>
      <c r="C221" s="6">
        <v>1997</v>
      </c>
      <c r="D221" s="7">
        <v>44133.884027777778</v>
      </c>
      <c r="E221" s="6" t="s">
        <v>157</v>
      </c>
      <c r="F221" s="6">
        <v>2</v>
      </c>
      <c r="G221" s="6">
        <v>2</v>
      </c>
      <c r="H221" s="6">
        <v>2</v>
      </c>
      <c r="I221" s="6">
        <v>2</v>
      </c>
      <c r="J221" s="6">
        <v>1</v>
      </c>
      <c r="K221" s="6">
        <v>2</v>
      </c>
      <c r="L221" s="6">
        <v>2</v>
      </c>
      <c r="M221" s="6">
        <v>2</v>
      </c>
      <c r="N221" s="6">
        <v>2</v>
      </c>
      <c r="O221" s="6">
        <v>2</v>
      </c>
      <c r="P221" s="6">
        <v>3</v>
      </c>
      <c r="Q221" s="6">
        <v>2</v>
      </c>
      <c r="R221" s="6">
        <v>2</v>
      </c>
      <c r="S221" s="6">
        <v>1</v>
      </c>
      <c r="T221" s="6">
        <v>2</v>
      </c>
      <c r="U221" s="6">
        <v>1</v>
      </c>
      <c r="V221" s="6">
        <v>1</v>
      </c>
      <c r="W221" s="6">
        <v>2</v>
      </c>
      <c r="X221">
        <f t="shared" si="6"/>
        <v>33</v>
      </c>
    </row>
    <row r="222" spans="1:24" x14ac:dyDescent="0.3">
      <c r="A222">
        <v>21514</v>
      </c>
      <c r="B222">
        <v>0</v>
      </c>
      <c r="C222">
        <v>1999</v>
      </c>
      <c r="D222" s="1">
        <v>44133.888194444444</v>
      </c>
      <c r="E222" t="s">
        <v>62</v>
      </c>
      <c r="F222">
        <v>3</v>
      </c>
      <c r="G222">
        <v>1</v>
      </c>
      <c r="H222">
        <v>2</v>
      </c>
      <c r="I222">
        <v>2</v>
      </c>
      <c r="J222">
        <v>1</v>
      </c>
      <c r="K222">
        <v>2</v>
      </c>
      <c r="L222">
        <v>3</v>
      </c>
      <c r="M222">
        <v>3</v>
      </c>
      <c r="N222">
        <v>2</v>
      </c>
      <c r="O222">
        <v>3</v>
      </c>
      <c r="P222">
        <v>1</v>
      </c>
      <c r="Q222">
        <v>3</v>
      </c>
      <c r="R222">
        <v>4</v>
      </c>
      <c r="S222">
        <v>2</v>
      </c>
      <c r="T222">
        <v>2</v>
      </c>
      <c r="U222">
        <v>2</v>
      </c>
      <c r="V222">
        <v>2</v>
      </c>
      <c r="W222">
        <v>2</v>
      </c>
      <c r="X222">
        <f t="shared" si="6"/>
        <v>40</v>
      </c>
    </row>
    <row r="223" spans="1:24" x14ac:dyDescent="0.3">
      <c r="A223" s="6">
        <v>21518</v>
      </c>
      <c r="B223" s="6">
        <v>0</v>
      </c>
      <c r="C223" s="6">
        <v>1999</v>
      </c>
      <c r="D223" s="7">
        <v>44133.893055555556</v>
      </c>
      <c r="E223" s="6" t="s">
        <v>157</v>
      </c>
      <c r="F223" s="6">
        <v>3</v>
      </c>
      <c r="G223" s="6">
        <v>2</v>
      </c>
      <c r="H223" s="6">
        <v>3</v>
      </c>
      <c r="I223" s="6">
        <v>3</v>
      </c>
      <c r="J223" s="6">
        <v>3</v>
      </c>
      <c r="K223" s="6">
        <v>3</v>
      </c>
      <c r="L223" s="6">
        <v>4</v>
      </c>
      <c r="M223" s="6">
        <v>3</v>
      </c>
      <c r="N223" s="6">
        <v>3</v>
      </c>
      <c r="O223" s="6">
        <v>3</v>
      </c>
      <c r="P223" s="6">
        <v>3</v>
      </c>
      <c r="Q223" s="6">
        <v>3</v>
      </c>
      <c r="R223" s="6">
        <v>2</v>
      </c>
      <c r="S223" s="6">
        <v>2</v>
      </c>
      <c r="T223" s="6">
        <v>2</v>
      </c>
      <c r="U223" s="6">
        <v>2</v>
      </c>
      <c r="V223" s="6">
        <v>2</v>
      </c>
      <c r="W223" s="6">
        <v>3</v>
      </c>
      <c r="X223">
        <f t="shared" si="6"/>
        <v>49</v>
      </c>
    </row>
    <row r="224" spans="1:24" x14ac:dyDescent="0.3">
      <c r="A224">
        <v>21486</v>
      </c>
      <c r="B224">
        <v>0</v>
      </c>
      <c r="C224">
        <v>1992</v>
      </c>
      <c r="D224" s="1">
        <v>44133.896527777775</v>
      </c>
      <c r="E224" t="s">
        <v>60</v>
      </c>
      <c r="F224">
        <v>3</v>
      </c>
      <c r="G224">
        <v>1</v>
      </c>
      <c r="H224">
        <v>1</v>
      </c>
      <c r="I224">
        <v>1</v>
      </c>
      <c r="J224">
        <v>3</v>
      </c>
      <c r="K224">
        <v>2</v>
      </c>
      <c r="L224">
        <v>2</v>
      </c>
      <c r="M224">
        <v>3</v>
      </c>
      <c r="N224">
        <v>1</v>
      </c>
      <c r="O224">
        <v>3</v>
      </c>
      <c r="P224">
        <v>1</v>
      </c>
      <c r="Q224">
        <v>3</v>
      </c>
      <c r="R224">
        <v>2</v>
      </c>
      <c r="S224">
        <v>1</v>
      </c>
      <c r="T224">
        <v>2</v>
      </c>
      <c r="U224">
        <v>1</v>
      </c>
      <c r="V224">
        <v>1</v>
      </c>
      <c r="W224">
        <v>2</v>
      </c>
      <c r="X224">
        <f t="shared" si="6"/>
        <v>33</v>
      </c>
    </row>
    <row r="225" spans="1:24" x14ac:dyDescent="0.3">
      <c r="A225">
        <v>21525</v>
      </c>
      <c r="B225">
        <v>0</v>
      </c>
      <c r="C225">
        <v>1999</v>
      </c>
      <c r="D225" s="1">
        <v>44133.900694444441</v>
      </c>
      <c r="E225" t="s">
        <v>62</v>
      </c>
      <c r="F225">
        <v>3</v>
      </c>
      <c r="G225">
        <v>2</v>
      </c>
      <c r="H225">
        <v>3</v>
      </c>
      <c r="I225">
        <v>3</v>
      </c>
      <c r="J225">
        <v>2</v>
      </c>
      <c r="K225">
        <v>3</v>
      </c>
      <c r="L225">
        <v>3</v>
      </c>
      <c r="M225">
        <v>3</v>
      </c>
      <c r="N225">
        <v>3</v>
      </c>
      <c r="O225">
        <v>2</v>
      </c>
      <c r="P225">
        <v>2</v>
      </c>
      <c r="Q225">
        <v>3</v>
      </c>
      <c r="R225">
        <v>3</v>
      </c>
      <c r="S225">
        <v>3</v>
      </c>
      <c r="T225">
        <v>2</v>
      </c>
      <c r="U225">
        <v>2</v>
      </c>
      <c r="V225">
        <v>2</v>
      </c>
      <c r="W225">
        <v>3</v>
      </c>
      <c r="X225">
        <f t="shared" si="6"/>
        <v>47</v>
      </c>
    </row>
    <row r="226" spans="1:24" x14ac:dyDescent="0.3">
      <c r="A226">
        <v>21527</v>
      </c>
      <c r="B226">
        <v>0</v>
      </c>
      <c r="C226">
        <v>1998</v>
      </c>
      <c r="D226" s="1">
        <v>44133.904861111114</v>
      </c>
      <c r="E226" t="s">
        <v>62</v>
      </c>
      <c r="F226">
        <v>2</v>
      </c>
      <c r="G226">
        <v>1</v>
      </c>
      <c r="H226">
        <v>3</v>
      </c>
      <c r="I226">
        <v>2</v>
      </c>
      <c r="J226">
        <v>2</v>
      </c>
      <c r="K226">
        <v>3</v>
      </c>
      <c r="L226">
        <v>3</v>
      </c>
      <c r="M226">
        <v>2</v>
      </c>
      <c r="N226">
        <v>2</v>
      </c>
      <c r="O226">
        <v>2</v>
      </c>
      <c r="P226">
        <v>3</v>
      </c>
      <c r="Q226">
        <v>2</v>
      </c>
      <c r="R226">
        <v>2</v>
      </c>
      <c r="S226">
        <v>2</v>
      </c>
      <c r="T226">
        <v>1</v>
      </c>
      <c r="U226">
        <v>3</v>
      </c>
      <c r="V226">
        <v>2</v>
      </c>
      <c r="W226">
        <v>2</v>
      </c>
      <c r="X226">
        <f t="shared" si="6"/>
        <v>39</v>
      </c>
    </row>
    <row r="227" spans="1:24" x14ac:dyDescent="0.3">
      <c r="A227" s="6">
        <v>21531</v>
      </c>
      <c r="B227" s="6">
        <v>0</v>
      </c>
      <c r="C227" s="6">
        <v>1998</v>
      </c>
      <c r="D227" s="7">
        <v>44133.921527777777</v>
      </c>
      <c r="E227" s="6" t="s">
        <v>157</v>
      </c>
      <c r="F227" s="6">
        <v>3</v>
      </c>
      <c r="G227" s="6">
        <v>2</v>
      </c>
      <c r="H227" s="6">
        <v>2</v>
      </c>
      <c r="I227" s="6">
        <v>2</v>
      </c>
      <c r="J227" s="6">
        <v>3</v>
      </c>
      <c r="K227" s="6">
        <v>3</v>
      </c>
      <c r="L227" s="6">
        <v>3</v>
      </c>
      <c r="M227" s="6">
        <v>3</v>
      </c>
      <c r="N227" s="6">
        <v>2</v>
      </c>
      <c r="O227" s="6">
        <v>3</v>
      </c>
      <c r="P227" s="6">
        <v>2</v>
      </c>
      <c r="Q227" s="6">
        <v>3</v>
      </c>
      <c r="R227" s="6">
        <v>2</v>
      </c>
      <c r="S227" s="6">
        <v>3</v>
      </c>
      <c r="T227" s="6">
        <v>3</v>
      </c>
      <c r="U227" s="6">
        <v>3</v>
      </c>
      <c r="V227" s="6">
        <v>3</v>
      </c>
      <c r="W227" s="6">
        <v>2</v>
      </c>
      <c r="X227">
        <f t="shared" si="6"/>
        <v>47</v>
      </c>
    </row>
    <row r="228" spans="1:24" x14ac:dyDescent="0.3">
      <c r="A228">
        <v>21431</v>
      </c>
      <c r="B228">
        <v>0</v>
      </c>
      <c r="C228">
        <v>1991</v>
      </c>
      <c r="D228" s="1">
        <v>44133.930555555555</v>
      </c>
      <c r="E228" t="s">
        <v>62</v>
      </c>
      <c r="F228">
        <v>1</v>
      </c>
      <c r="G228">
        <v>1</v>
      </c>
      <c r="H228">
        <v>1</v>
      </c>
      <c r="I228">
        <v>1</v>
      </c>
      <c r="J228">
        <v>1</v>
      </c>
      <c r="K228">
        <v>4</v>
      </c>
      <c r="L228">
        <v>1</v>
      </c>
      <c r="M228">
        <v>4</v>
      </c>
      <c r="N228">
        <v>1</v>
      </c>
      <c r="O228">
        <v>1</v>
      </c>
      <c r="P228">
        <v>1</v>
      </c>
      <c r="Q228">
        <v>1</v>
      </c>
      <c r="R228">
        <v>4</v>
      </c>
      <c r="S228">
        <v>1</v>
      </c>
      <c r="T228">
        <v>1</v>
      </c>
      <c r="U228">
        <v>1</v>
      </c>
      <c r="V228">
        <v>1</v>
      </c>
      <c r="W228">
        <v>1</v>
      </c>
      <c r="X228">
        <f t="shared" si="6"/>
        <v>27</v>
      </c>
    </row>
    <row r="229" spans="1:24" x14ac:dyDescent="0.3">
      <c r="A229" s="6">
        <v>21550</v>
      </c>
      <c r="B229" s="6">
        <v>1</v>
      </c>
      <c r="C229" s="6">
        <v>1992</v>
      </c>
      <c r="D229" s="7">
        <v>44133.986111111109</v>
      </c>
      <c r="E229" s="6" t="s">
        <v>157</v>
      </c>
      <c r="F229" s="6">
        <v>2</v>
      </c>
      <c r="G229" s="6">
        <v>1</v>
      </c>
      <c r="H229" s="6">
        <v>3</v>
      </c>
      <c r="I229" s="6">
        <v>3</v>
      </c>
      <c r="J229" s="6">
        <v>1</v>
      </c>
      <c r="K229" s="6">
        <v>1</v>
      </c>
      <c r="L229" s="6">
        <v>3</v>
      </c>
      <c r="M229" s="6">
        <v>2</v>
      </c>
      <c r="N229" s="6">
        <v>2</v>
      </c>
      <c r="O229" s="6">
        <v>3</v>
      </c>
      <c r="P229" s="6">
        <v>2</v>
      </c>
      <c r="Q229" s="6">
        <v>1</v>
      </c>
      <c r="R229" s="6">
        <v>4</v>
      </c>
      <c r="S229" s="6">
        <v>3</v>
      </c>
      <c r="T229" s="6">
        <v>2</v>
      </c>
      <c r="U229" s="6">
        <v>1</v>
      </c>
      <c r="V229" s="6">
        <v>2</v>
      </c>
      <c r="W229" s="6">
        <v>2</v>
      </c>
      <c r="X229">
        <f t="shared" si="6"/>
        <v>38</v>
      </c>
    </row>
    <row r="230" spans="1:24" x14ac:dyDescent="0.3">
      <c r="A230">
        <v>21558</v>
      </c>
      <c r="B230">
        <v>0</v>
      </c>
      <c r="C230">
        <v>1999</v>
      </c>
      <c r="D230" s="1">
        <v>44134.097916666666</v>
      </c>
      <c r="E230" t="s">
        <v>61</v>
      </c>
      <c r="F230">
        <v>4</v>
      </c>
      <c r="G230">
        <v>4</v>
      </c>
      <c r="H230">
        <v>3</v>
      </c>
      <c r="I230">
        <v>2</v>
      </c>
      <c r="J230">
        <v>4</v>
      </c>
      <c r="K230">
        <v>3</v>
      </c>
      <c r="L230">
        <v>4</v>
      </c>
      <c r="M230">
        <v>4</v>
      </c>
      <c r="N230">
        <v>2</v>
      </c>
      <c r="O230">
        <v>3</v>
      </c>
      <c r="P230">
        <v>3</v>
      </c>
      <c r="Q230">
        <v>4</v>
      </c>
      <c r="R230">
        <v>3</v>
      </c>
      <c r="S230">
        <v>4</v>
      </c>
      <c r="T230">
        <v>4</v>
      </c>
      <c r="U230">
        <v>4</v>
      </c>
      <c r="V230">
        <v>3</v>
      </c>
      <c r="W230">
        <v>4</v>
      </c>
      <c r="X230">
        <f t="shared" si="6"/>
        <v>62</v>
      </c>
    </row>
    <row r="231" spans="1:24" x14ac:dyDescent="0.3">
      <c r="A231" s="6">
        <v>21575</v>
      </c>
      <c r="B231" s="6">
        <v>0</v>
      </c>
      <c r="C231" s="6">
        <v>2000</v>
      </c>
      <c r="D231" s="7">
        <v>44134.347916666666</v>
      </c>
      <c r="E231" s="6" t="s">
        <v>157</v>
      </c>
      <c r="F231" s="6">
        <v>1</v>
      </c>
      <c r="G231" s="6">
        <v>3</v>
      </c>
      <c r="H231" s="6">
        <v>1</v>
      </c>
      <c r="I231" s="6">
        <v>1</v>
      </c>
      <c r="J231" s="6">
        <v>1</v>
      </c>
      <c r="K231" s="6">
        <v>1</v>
      </c>
      <c r="L231" s="6">
        <v>1</v>
      </c>
      <c r="M231" s="6">
        <v>1</v>
      </c>
      <c r="N231" s="6">
        <v>1</v>
      </c>
      <c r="O231" s="6">
        <v>1</v>
      </c>
      <c r="P231" s="6">
        <v>2</v>
      </c>
      <c r="Q231" s="6">
        <v>2</v>
      </c>
      <c r="R231" s="6">
        <v>1</v>
      </c>
      <c r="S231" s="6">
        <v>1</v>
      </c>
      <c r="T231" s="6">
        <v>1</v>
      </c>
      <c r="U231" s="6">
        <v>1</v>
      </c>
      <c r="V231" s="6">
        <v>1</v>
      </c>
      <c r="W231" s="6">
        <v>2</v>
      </c>
      <c r="X231">
        <f t="shared" si="6"/>
        <v>23</v>
      </c>
    </row>
    <row r="232" spans="1:24" x14ac:dyDescent="0.3">
      <c r="A232">
        <v>21589</v>
      </c>
      <c r="B232">
        <v>0</v>
      </c>
      <c r="C232">
        <v>1990</v>
      </c>
      <c r="D232" s="1">
        <v>44134.40347222222</v>
      </c>
      <c r="E232" t="s">
        <v>60</v>
      </c>
      <c r="F232">
        <v>3</v>
      </c>
      <c r="G232">
        <v>3</v>
      </c>
      <c r="H232">
        <v>2</v>
      </c>
      <c r="I232">
        <v>2</v>
      </c>
      <c r="J232">
        <v>1</v>
      </c>
      <c r="K232">
        <v>3</v>
      </c>
      <c r="L232">
        <v>2</v>
      </c>
      <c r="M232">
        <v>3</v>
      </c>
      <c r="N232">
        <v>3</v>
      </c>
      <c r="O232">
        <v>1</v>
      </c>
      <c r="P232">
        <v>2</v>
      </c>
      <c r="Q232">
        <v>3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2</v>
      </c>
      <c r="X232">
        <f t="shared" si="6"/>
        <v>35</v>
      </c>
    </row>
    <row r="233" spans="1:24" x14ac:dyDescent="0.3">
      <c r="A233">
        <v>21608</v>
      </c>
      <c r="B233">
        <v>0</v>
      </c>
      <c r="C233">
        <v>1997</v>
      </c>
      <c r="D233" s="1">
        <v>44134.409722222219</v>
      </c>
      <c r="E233" t="s">
        <v>63</v>
      </c>
      <c r="F233">
        <v>3</v>
      </c>
      <c r="G233">
        <v>3</v>
      </c>
      <c r="H233">
        <v>3</v>
      </c>
      <c r="I233">
        <v>2</v>
      </c>
      <c r="J233">
        <v>3</v>
      </c>
      <c r="K233">
        <v>3</v>
      </c>
      <c r="L233">
        <v>3</v>
      </c>
      <c r="M233">
        <v>3</v>
      </c>
      <c r="N233">
        <v>2</v>
      </c>
      <c r="O233">
        <v>3</v>
      </c>
      <c r="P233">
        <v>3</v>
      </c>
      <c r="Q233">
        <v>2</v>
      </c>
      <c r="R233">
        <v>3</v>
      </c>
      <c r="S233">
        <v>3</v>
      </c>
      <c r="T233">
        <v>3</v>
      </c>
      <c r="U233">
        <v>3</v>
      </c>
      <c r="V233">
        <v>3</v>
      </c>
      <c r="W233">
        <v>4</v>
      </c>
      <c r="X233">
        <f t="shared" si="6"/>
        <v>52</v>
      </c>
    </row>
    <row r="234" spans="1:24" x14ac:dyDescent="0.3">
      <c r="A234">
        <v>21675</v>
      </c>
      <c r="B234">
        <v>0</v>
      </c>
      <c r="C234">
        <v>2000</v>
      </c>
      <c r="D234" s="1">
        <v>44134.559027777781</v>
      </c>
      <c r="E234" t="s">
        <v>60</v>
      </c>
      <c r="F234">
        <v>3</v>
      </c>
      <c r="G234">
        <v>1</v>
      </c>
      <c r="H234">
        <v>2</v>
      </c>
      <c r="I234">
        <v>1</v>
      </c>
      <c r="J234">
        <v>1</v>
      </c>
      <c r="K234">
        <v>3</v>
      </c>
      <c r="L234">
        <v>1</v>
      </c>
      <c r="M234">
        <v>4</v>
      </c>
      <c r="N234">
        <v>1</v>
      </c>
      <c r="O234">
        <v>3</v>
      </c>
      <c r="P234">
        <v>1</v>
      </c>
      <c r="Q234">
        <v>3</v>
      </c>
      <c r="R234">
        <v>4</v>
      </c>
      <c r="S234">
        <v>1</v>
      </c>
      <c r="T234">
        <v>1</v>
      </c>
      <c r="U234">
        <v>1</v>
      </c>
      <c r="V234">
        <v>1</v>
      </c>
      <c r="W234">
        <v>2</v>
      </c>
      <c r="X234">
        <f t="shared" si="6"/>
        <v>34</v>
      </c>
    </row>
    <row r="235" spans="1:24" x14ac:dyDescent="0.3">
      <c r="A235">
        <v>19415</v>
      </c>
      <c r="B235">
        <v>0</v>
      </c>
      <c r="C235">
        <v>1992</v>
      </c>
      <c r="D235" s="1">
        <v>44134.576388888891</v>
      </c>
      <c r="E235" t="s">
        <v>63</v>
      </c>
      <c r="F235">
        <v>3</v>
      </c>
      <c r="G235">
        <v>4</v>
      </c>
      <c r="H235">
        <v>3</v>
      </c>
      <c r="I235">
        <v>2</v>
      </c>
      <c r="J235">
        <v>4</v>
      </c>
      <c r="K235">
        <v>3</v>
      </c>
      <c r="L235">
        <v>3</v>
      </c>
      <c r="M235">
        <v>4</v>
      </c>
      <c r="N235">
        <v>2</v>
      </c>
      <c r="O235">
        <v>4</v>
      </c>
      <c r="P235">
        <v>2</v>
      </c>
      <c r="Q235">
        <v>3</v>
      </c>
      <c r="R235">
        <v>2</v>
      </c>
      <c r="S235">
        <v>3</v>
      </c>
      <c r="T235">
        <v>3</v>
      </c>
      <c r="U235">
        <v>4</v>
      </c>
      <c r="V235">
        <v>3</v>
      </c>
      <c r="W235">
        <v>3</v>
      </c>
      <c r="X235">
        <f t="shared" si="6"/>
        <v>55</v>
      </c>
    </row>
    <row r="236" spans="1:24" x14ac:dyDescent="0.3">
      <c r="A236" s="6">
        <v>21683</v>
      </c>
      <c r="B236" s="6">
        <v>0</v>
      </c>
      <c r="C236" s="6">
        <v>1991</v>
      </c>
      <c r="D236" s="7">
        <v>44134.615277777775</v>
      </c>
      <c r="E236" s="6" t="s">
        <v>157</v>
      </c>
      <c r="F236" s="6">
        <v>2</v>
      </c>
      <c r="G236" s="6">
        <v>1</v>
      </c>
      <c r="H236" s="6">
        <v>2</v>
      </c>
      <c r="I236" s="6">
        <v>1</v>
      </c>
      <c r="J236" s="6">
        <v>1</v>
      </c>
      <c r="K236" s="6">
        <v>1</v>
      </c>
      <c r="L236" s="6">
        <v>1</v>
      </c>
      <c r="M236" s="6">
        <v>1</v>
      </c>
      <c r="N236" s="6">
        <v>1</v>
      </c>
      <c r="O236" s="6">
        <v>3</v>
      </c>
      <c r="P236" s="6">
        <v>1</v>
      </c>
      <c r="Q236" s="6">
        <v>1</v>
      </c>
      <c r="R236" s="6">
        <v>1</v>
      </c>
      <c r="S236" s="6">
        <v>1</v>
      </c>
      <c r="T236" s="6">
        <v>1</v>
      </c>
      <c r="U236" s="6">
        <v>2</v>
      </c>
      <c r="V236" s="6">
        <v>1</v>
      </c>
      <c r="W236" s="6">
        <v>1</v>
      </c>
      <c r="X236">
        <f t="shared" si="6"/>
        <v>23</v>
      </c>
    </row>
    <row r="237" spans="1:24" x14ac:dyDescent="0.3">
      <c r="A237">
        <v>21691</v>
      </c>
      <c r="B237">
        <v>1</v>
      </c>
      <c r="C237">
        <v>1989</v>
      </c>
      <c r="D237" s="1">
        <v>44134.628472222219</v>
      </c>
      <c r="E237" t="s">
        <v>60</v>
      </c>
      <c r="F237">
        <v>2</v>
      </c>
      <c r="G237">
        <v>1</v>
      </c>
      <c r="H237">
        <v>1</v>
      </c>
      <c r="I237">
        <v>3</v>
      </c>
      <c r="J237">
        <v>2</v>
      </c>
      <c r="K237">
        <v>1</v>
      </c>
      <c r="L237">
        <v>3</v>
      </c>
      <c r="M237">
        <v>1</v>
      </c>
      <c r="N237">
        <v>3</v>
      </c>
      <c r="O237">
        <v>2</v>
      </c>
      <c r="P237">
        <v>4</v>
      </c>
      <c r="Q237">
        <v>2</v>
      </c>
      <c r="R237">
        <v>1</v>
      </c>
      <c r="S237">
        <v>2</v>
      </c>
      <c r="T237">
        <v>2</v>
      </c>
      <c r="U237">
        <v>3</v>
      </c>
      <c r="V237">
        <v>2</v>
      </c>
      <c r="W237">
        <v>3</v>
      </c>
      <c r="X237">
        <f t="shared" si="6"/>
        <v>38</v>
      </c>
    </row>
    <row r="238" spans="1:24" x14ac:dyDescent="0.3">
      <c r="A238">
        <v>21705</v>
      </c>
      <c r="B238">
        <v>0</v>
      </c>
      <c r="C238">
        <v>1999</v>
      </c>
      <c r="D238" s="1">
        <v>44134.658333333333</v>
      </c>
      <c r="E238" t="s">
        <v>62</v>
      </c>
      <c r="F238">
        <v>3</v>
      </c>
      <c r="G238">
        <v>1</v>
      </c>
      <c r="H238">
        <v>1</v>
      </c>
      <c r="I238">
        <v>4</v>
      </c>
      <c r="J238">
        <v>2</v>
      </c>
      <c r="K238">
        <v>3</v>
      </c>
      <c r="L238">
        <v>1</v>
      </c>
      <c r="M238">
        <v>4</v>
      </c>
      <c r="N238">
        <v>1</v>
      </c>
      <c r="O238">
        <v>3</v>
      </c>
      <c r="P238">
        <v>1</v>
      </c>
      <c r="Q238">
        <v>3</v>
      </c>
      <c r="R238">
        <v>4</v>
      </c>
      <c r="S238">
        <v>1</v>
      </c>
      <c r="T238">
        <v>3</v>
      </c>
      <c r="U238">
        <v>1</v>
      </c>
      <c r="V238">
        <v>3</v>
      </c>
      <c r="W238">
        <v>1</v>
      </c>
      <c r="X238">
        <f t="shared" si="6"/>
        <v>40</v>
      </c>
    </row>
    <row r="239" spans="1:24" x14ac:dyDescent="0.3">
      <c r="A239">
        <v>21721</v>
      </c>
      <c r="B239">
        <v>0</v>
      </c>
      <c r="C239">
        <v>1963</v>
      </c>
      <c r="D239" s="1">
        <v>44134.709722222222</v>
      </c>
      <c r="E239" t="s">
        <v>62</v>
      </c>
      <c r="F239">
        <v>4</v>
      </c>
      <c r="G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f t="shared" si="6"/>
        <v>21</v>
      </c>
    </row>
    <row r="240" spans="1:24" x14ac:dyDescent="0.3">
      <c r="A240">
        <v>21727</v>
      </c>
      <c r="B240">
        <v>0</v>
      </c>
      <c r="C240">
        <v>1997</v>
      </c>
      <c r="D240" s="1">
        <v>44134.72152777778</v>
      </c>
      <c r="E240" t="s">
        <v>62</v>
      </c>
      <c r="F240">
        <v>3</v>
      </c>
      <c r="G240">
        <v>1</v>
      </c>
      <c r="H240">
        <v>3</v>
      </c>
      <c r="I240">
        <v>3</v>
      </c>
      <c r="J240">
        <v>2</v>
      </c>
      <c r="K240">
        <v>3</v>
      </c>
      <c r="L240">
        <v>2</v>
      </c>
      <c r="M240">
        <v>3</v>
      </c>
      <c r="N240">
        <v>2</v>
      </c>
      <c r="O240">
        <v>3</v>
      </c>
      <c r="P240">
        <v>2</v>
      </c>
      <c r="Q240">
        <v>3</v>
      </c>
      <c r="R240">
        <v>4</v>
      </c>
      <c r="S240">
        <v>2</v>
      </c>
      <c r="T240">
        <v>2</v>
      </c>
      <c r="U240">
        <v>2</v>
      </c>
      <c r="V240">
        <v>2</v>
      </c>
      <c r="W240">
        <v>2</v>
      </c>
      <c r="X240">
        <f t="shared" si="6"/>
        <v>44</v>
      </c>
    </row>
    <row r="241" spans="1:24" x14ac:dyDescent="0.3">
      <c r="A241">
        <v>21759</v>
      </c>
      <c r="B241">
        <v>0</v>
      </c>
      <c r="C241">
        <v>1989</v>
      </c>
      <c r="D241" s="1">
        <v>44134.802777777775</v>
      </c>
      <c r="E241" t="s">
        <v>62</v>
      </c>
      <c r="F241">
        <v>3</v>
      </c>
      <c r="G241">
        <v>1</v>
      </c>
      <c r="H241">
        <v>1</v>
      </c>
      <c r="I241">
        <v>1</v>
      </c>
      <c r="J241">
        <v>1</v>
      </c>
      <c r="K241">
        <v>4</v>
      </c>
      <c r="L241">
        <v>2</v>
      </c>
      <c r="M241">
        <v>4</v>
      </c>
      <c r="N241">
        <v>1</v>
      </c>
      <c r="O241">
        <v>2</v>
      </c>
      <c r="P241">
        <v>1</v>
      </c>
      <c r="Q241">
        <v>1</v>
      </c>
      <c r="R241">
        <v>4</v>
      </c>
      <c r="S241">
        <v>1</v>
      </c>
      <c r="T241">
        <v>1</v>
      </c>
      <c r="U241">
        <v>1</v>
      </c>
      <c r="V241">
        <v>1</v>
      </c>
      <c r="W241">
        <v>1</v>
      </c>
      <c r="X241">
        <f t="shared" si="6"/>
        <v>31</v>
      </c>
    </row>
    <row r="242" spans="1:24" x14ac:dyDescent="0.3">
      <c r="A242">
        <v>21680</v>
      </c>
      <c r="B242">
        <v>0</v>
      </c>
      <c r="C242">
        <v>1993</v>
      </c>
      <c r="D242" s="1">
        <v>44134.832638888889</v>
      </c>
      <c r="E242" t="s">
        <v>61</v>
      </c>
      <c r="F242">
        <v>4</v>
      </c>
      <c r="G242">
        <v>4</v>
      </c>
      <c r="H242">
        <v>3</v>
      </c>
      <c r="I242">
        <v>2</v>
      </c>
      <c r="J242">
        <v>3</v>
      </c>
      <c r="K242">
        <v>4</v>
      </c>
      <c r="L242">
        <v>3</v>
      </c>
      <c r="M242">
        <v>4</v>
      </c>
      <c r="N242">
        <v>2</v>
      </c>
      <c r="O242">
        <v>4</v>
      </c>
      <c r="P242">
        <v>1</v>
      </c>
      <c r="Q242">
        <v>4</v>
      </c>
      <c r="R242">
        <v>2</v>
      </c>
      <c r="S242">
        <v>4</v>
      </c>
      <c r="T242">
        <v>4</v>
      </c>
      <c r="U242">
        <v>2</v>
      </c>
      <c r="V242">
        <v>4</v>
      </c>
      <c r="W242">
        <v>4</v>
      </c>
      <c r="X242">
        <f t="shared" si="6"/>
        <v>58</v>
      </c>
    </row>
    <row r="243" spans="1:24" x14ac:dyDescent="0.3">
      <c r="A243">
        <v>21810</v>
      </c>
      <c r="B243">
        <v>0</v>
      </c>
      <c r="C243">
        <v>2000</v>
      </c>
      <c r="D243" s="1">
        <v>44135.069444444445</v>
      </c>
      <c r="E243" t="s">
        <v>60</v>
      </c>
      <c r="F243">
        <v>3</v>
      </c>
      <c r="G243">
        <v>3</v>
      </c>
      <c r="H243">
        <v>2</v>
      </c>
      <c r="I243">
        <v>2</v>
      </c>
      <c r="J243">
        <v>3</v>
      </c>
      <c r="K243">
        <v>2</v>
      </c>
      <c r="L243">
        <v>2</v>
      </c>
      <c r="M243">
        <v>3</v>
      </c>
      <c r="N243">
        <v>2</v>
      </c>
      <c r="O243">
        <v>3</v>
      </c>
      <c r="P243">
        <v>1</v>
      </c>
      <c r="Q243">
        <v>3</v>
      </c>
      <c r="R243">
        <v>2</v>
      </c>
      <c r="S243">
        <v>1</v>
      </c>
      <c r="T243">
        <v>2</v>
      </c>
      <c r="U243">
        <v>2</v>
      </c>
      <c r="V243">
        <v>3</v>
      </c>
      <c r="W243">
        <v>3</v>
      </c>
      <c r="X243">
        <f t="shared" si="6"/>
        <v>42</v>
      </c>
    </row>
    <row r="244" spans="1:24" x14ac:dyDescent="0.3">
      <c r="A244">
        <v>21811</v>
      </c>
      <c r="B244">
        <v>0</v>
      </c>
      <c r="C244">
        <v>2001</v>
      </c>
      <c r="D244" s="1">
        <v>44135.095833333333</v>
      </c>
      <c r="E244" t="s">
        <v>63</v>
      </c>
      <c r="F244">
        <v>4</v>
      </c>
      <c r="G244">
        <v>3</v>
      </c>
      <c r="H244">
        <v>2</v>
      </c>
      <c r="I244">
        <v>2</v>
      </c>
      <c r="J244">
        <v>4</v>
      </c>
      <c r="K244">
        <v>4</v>
      </c>
      <c r="L244">
        <v>3</v>
      </c>
      <c r="M244">
        <v>4</v>
      </c>
      <c r="N244">
        <v>3</v>
      </c>
      <c r="O244">
        <v>4</v>
      </c>
      <c r="P244">
        <v>3</v>
      </c>
      <c r="Q244">
        <v>3</v>
      </c>
      <c r="R244">
        <v>3</v>
      </c>
      <c r="S244">
        <v>4</v>
      </c>
      <c r="T244">
        <v>4</v>
      </c>
      <c r="U244">
        <v>4</v>
      </c>
      <c r="V244">
        <v>4</v>
      </c>
      <c r="W244">
        <v>3</v>
      </c>
      <c r="X244">
        <f t="shared" si="6"/>
        <v>61</v>
      </c>
    </row>
    <row r="245" spans="1:24" x14ac:dyDescent="0.3">
      <c r="A245">
        <v>21814</v>
      </c>
      <c r="B245">
        <v>1</v>
      </c>
      <c r="C245">
        <v>1999</v>
      </c>
      <c r="D245" s="1">
        <v>44135.145138888889</v>
      </c>
      <c r="E245" t="s">
        <v>62</v>
      </c>
      <c r="F245">
        <v>2</v>
      </c>
      <c r="G245">
        <v>1</v>
      </c>
      <c r="H245">
        <v>1</v>
      </c>
      <c r="I245">
        <v>4</v>
      </c>
      <c r="J245">
        <v>3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1</v>
      </c>
      <c r="Q245">
        <v>2</v>
      </c>
      <c r="R245">
        <v>1</v>
      </c>
      <c r="S245">
        <v>3</v>
      </c>
      <c r="T245">
        <v>3</v>
      </c>
      <c r="U245">
        <v>3</v>
      </c>
      <c r="V245">
        <v>1</v>
      </c>
      <c r="W245">
        <v>1</v>
      </c>
      <c r="X245">
        <f t="shared" si="6"/>
        <v>31</v>
      </c>
    </row>
    <row r="246" spans="1:24" x14ac:dyDescent="0.3">
      <c r="A246">
        <v>21820</v>
      </c>
      <c r="B246">
        <v>1</v>
      </c>
      <c r="C246">
        <v>1994</v>
      </c>
      <c r="D246" s="1">
        <v>44135.327777777777</v>
      </c>
      <c r="E246" t="s">
        <v>62</v>
      </c>
      <c r="F246">
        <v>2</v>
      </c>
      <c r="G246">
        <v>3</v>
      </c>
      <c r="H246">
        <v>3</v>
      </c>
      <c r="I246">
        <v>2</v>
      </c>
      <c r="J246">
        <v>1</v>
      </c>
      <c r="K246">
        <v>1</v>
      </c>
      <c r="L246">
        <v>2</v>
      </c>
      <c r="M246">
        <v>2</v>
      </c>
      <c r="N246">
        <v>2</v>
      </c>
      <c r="O246">
        <v>1</v>
      </c>
      <c r="P246">
        <v>1</v>
      </c>
      <c r="Q246">
        <v>2</v>
      </c>
      <c r="R246">
        <v>2</v>
      </c>
      <c r="S246">
        <v>1</v>
      </c>
      <c r="T246">
        <v>1</v>
      </c>
      <c r="U246">
        <v>1</v>
      </c>
      <c r="V246">
        <v>1</v>
      </c>
      <c r="W246">
        <v>2</v>
      </c>
      <c r="X246">
        <f t="shared" si="6"/>
        <v>30</v>
      </c>
    </row>
    <row r="247" spans="1:24" x14ac:dyDescent="0.3">
      <c r="A247" s="6">
        <v>21828</v>
      </c>
      <c r="B247" s="6">
        <v>1</v>
      </c>
      <c r="C247" s="6">
        <v>1998</v>
      </c>
      <c r="D247" s="7">
        <v>44135.352083333331</v>
      </c>
      <c r="E247" s="6" t="s">
        <v>157</v>
      </c>
      <c r="F247" s="6">
        <v>1</v>
      </c>
      <c r="G247" s="6">
        <v>1</v>
      </c>
      <c r="H247" s="6">
        <v>2</v>
      </c>
      <c r="I247" s="6">
        <v>2</v>
      </c>
      <c r="J247" s="6">
        <v>1</v>
      </c>
      <c r="K247" s="6">
        <v>2</v>
      </c>
      <c r="L247" s="6">
        <v>2</v>
      </c>
      <c r="M247" s="6">
        <v>2</v>
      </c>
      <c r="N247" s="6">
        <v>2</v>
      </c>
      <c r="O247" s="6">
        <v>2</v>
      </c>
      <c r="P247" s="6">
        <v>2</v>
      </c>
      <c r="Q247" s="6">
        <v>2</v>
      </c>
      <c r="R247" s="6">
        <v>2</v>
      </c>
      <c r="S247" s="6">
        <v>1</v>
      </c>
      <c r="T247" s="6">
        <v>2</v>
      </c>
      <c r="U247" s="6">
        <v>1</v>
      </c>
      <c r="V247" s="6">
        <v>2</v>
      </c>
      <c r="W247" s="6">
        <v>2</v>
      </c>
      <c r="X247">
        <f t="shared" si="6"/>
        <v>31</v>
      </c>
    </row>
    <row r="248" spans="1:24" x14ac:dyDescent="0.3">
      <c r="A248">
        <v>21853</v>
      </c>
      <c r="B248">
        <v>0</v>
      </c>
      <c r="C248">
        <v>1991</v>
      </c>
      <c r="D248" s="1">
        <v>44135.453472222223</v>
      </c>
      <c r="E248" t="s">
        <v>63</v>
      </c>
      <c r="F248">
        <v>3</v>
      </c>
      <c r="G248">
        <v>1</v>
      </c>
      <c r="H248">
        <v>1</v>
      </c>
      <c r="I248">
        <v>1</v>
      </c>
      <c r="J248">
        <v>3</v>
      </c>
      <c r="K248">
        <v>4</v>
      </c>
      <c r="L248">
        <v>1</v>
      </c>
      <c r="M248">
        <v>4</v>
      </c>
      <c r="N248">
        <v>1</v>
      </c>
      <c r="O248">
        <v>2</v>
      </c>
      <c r="P248">
        <v>1</v>
      </c>
      <c r="Q248">
        <v>1</v>
      </c>
      <c r="R248">
        <v>1</v>
      </c>
      <c r="S248">
        <v>3</v>
      </c>
      <c r="T248">
        <v>3</v>
      </c>
      <c r="U248">
        <v>3</v>
      </c>
      <c r="V248">
        <v>3</v>
      </c>
      <c r="W248">
        <v>3</v>
      </c>
      <c r="X248">
        <f t="shared" si="6"/>
        <v>39</v>
      </c>
    </row>
    <row r="249" spans="1:24" x14ac:dyDescent="0.3">
      <c r="A249">
        <v>21857</v>
      </c>
      <c r="B249">
        <v>0</v>
      </c>
      <c r="C249">
        <v>1998</v>
      </c>
      <c r="D249" s="1">
        <v>44135.462500000001</v>
      </c>
      <c r="E249" t="s">
        <v>62</v>
      </c>
      <c r="F249">
        <v>3</v>
      </c>
      <c r="G249">
        <v>2</v>
      </c>
      <c r="H249">
        <v>2</v>
      </c>
      <c r="I249">
        <v>1</v>
      </c>
      <c r="J249">
        <v>3</v>
      </c>
      <c r="K249">
        <v>3</v>
      </c>
      <c r="L249">
        <v>2</v>
      </c>
      <c r="M249">
        <v>2</v>
      </c>
      <c r="N249">
        <v>2</v>
      </c>
      <c r="O249">
        <v>4</v>
      </c>
      <c r="P249">
        <v>2</v>
      </c>
      <c r="Q249">
        <v>3</v>
      </c>
      <c r="R249">
        <v>1</v>
      </c>
      <c r="S249">
        <v>3</v>
      </c>
      <c r="T249">
        <v>3</v>
      </c>
      <c r="U249">
        <v>1</v>
      </c>
      <c r="V249">
        <v>3</v>
      </c>
      <c r="W249">
        <v>2</v>
      </c>
      <c r="X249">
        <f t="shared" si="6"/>
        <v>42</v>
      </c>
    </row>
    <row r="250" spans="1:24" x14ac:dyDescent="0.3">
      <c r="A250">
        <v>21856</v>
      </c>
      <c r="B250">
        <v>1</v>
      </c>
      <c r="C250">
        <v>1997</v>
      </c>
      <c r="D250" s="1">
        <v>44135.476388888892</v>
      </c>
      <c r="E250" t="s">
        <v>62</v>
      </c>
      <c r="F250">
        <v>3</v>
      </c>
      <c r="G250">
        <v>2</v>
      </c>
      <c r="H250">
        <v>2</v>
      </c>
      <c r="I250">
        <v>1</v>
      </c>
      <c r="J250">
        <v>2</v>
      </c>
      <c r="K250">
        <v>4</v>
      </c>
      <c r="L250">
        <v>2</v>
      </c>
      <c r="M250">
        <v>3</v>
      </c>
      <c r="N250">
        <v>1</v>
      </c>
      <c r="O250">
        <v>4</v>
      </c>
      <c r="P250">
        <v>1</v>
      </c>
      <c r="Q250">
        <v>3</v>
      </c>
      <c r="R250">
        <v>2</v>
      </c>
      <c r="S250">
        <v>4</v>
      </c>
      <c r="T250">
        <v>4</v>
      </c>
      <c r="U250">
        <v>2</v>
      </c>
      <c r="V250">
        <v>2</v>
      </c>
      <c r="W250">
        <v>2</v>
      </c>
      <c r="X250">
        <f t="shared" si="6"/>
        <v>44</v>
      </c>
    </row>
    <row r="251" spans="1:24" x14ac:dyDescent="0.3">
      <c r="A251">
        <v>21872</v>
      </c>
      <c r="B251">
        <v>0</v>
      </c>
      <c r="C251">
        <v>2004</v>
      </c>
      <c r="D251" s="1">
        <v>44135.5</v>
      </c>
      <c r="E251" t="s">
        <v>62</v>
      </c>
      <c r="F251">
        <v>3</v>
      </c>
      <c r="G251">
        <v>1</v>
      </c>
      <c r="H251">
        <v>3</v>
      </c>
      <c r="I251">
        <v>2</v>
      </c>
      <c r="J251">
        <v>2</v>
      </c>
      <c r="K251">
        <v>2</v>
      </c>
      <c r="L251">
        <v>4</v>
      </c>
      <c r="M251">
        <v>3</v>
      </c>
      <c r="N251">
        <v>1</v>
      </c>
      <c r="O251">
        <v>3</v>
      </c>
      <c r="P251">
        <v>1</v>
      </c>
      <c r="Q251">
        <v>2</v>
      </c>
      <c r="R251">
        <v>1</v>
      </c>
      <c r="S251">
        <v>1</v>
      </c>
      <c r="T251">
        <v>1</v>
      </c>
      <c r="U251">
        <v>2</v>
      </c>
      <c r="V251">
        <v>2</v>
      </c>
      <c r="W251">
        <v>3</v>
      </c>
      <c r="X251">
        <f t="shared" si="6"/>
        <v>37</v>
      </c>
    </row>
    <row r="252" spans="1:24" x14ac:dyDescent="0.3">
      <c r="A252">
        <v>21876</v>
      </c>
      <c r="B252">
        <v>1</v>
      </c>
      <c r="C252">
        <v>2002</v>
      </c>
      <c r="D252" s="1">
        <v>44135.501388888886</v>
      </c>
      <c r="E252" t="s">
        <v>63</v>
      </c>
      <c r="F252">
        <v>2</v>
      </c>
      <c r="G252">
        <v>4</v>
      </c>
      <c r="H252">
        <v>2</v>
      </c>
      <c r="I252">
        <v>4</v>
      </c>
      <c r="J252">
        <v>2</v>
      </c>
      <c r="K252">
        <v>2</v>
      </c>
      <c r="L252">
        <v>4</v>
      </c>
      <c r="M252">
        <v>2</v>
      </c>
      <c r="N252">
        <v>4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1</v>
      </c>
      <c r="V252">
        <v>1</v>
      </c>
      <c r="W252">
        <v>3</v>
      </c>
      <c r="X252">
        <f t="shared" si="6"/>
        <v>43</v>
      </c>
    </row>
    <row r="253" spans="1:24" x14ac:dyDescent="0.3">
      <c r="A253">
        <v>21883</v>
      </c>
      <c r="B253">
        <v>1</v>
      </c>
      <c r="C253">
        <v>1988</v>
      </c>
      <c r="D253" s="1">
        <v>44135.509027777778</v>
      </c>
      <c r="E253" t="s">
        <v>62</v>
      </c>
      <c r="F253">
        <v>2</v>
      </c>
      <c r="G253">
        <v>2</v>
      </c>
      <c r="H253">
        <v>1</v>
      </c>
      <c r="I253">
        <v>2</v>
      </c>
      <c r="J253">
        <v>2</v>
      </c>
      <c r="K253">
        <v>2</v>
      </c>
      <c r="L253">
        <v>3</v>
      </c>
      <c r="M253">
        <v>3</v>
      </c>
      <c r="N253">
        <v>2</v>
      </c>
      <c r="O253">
        <v>2</v>
      </c>
      <c r="P253">
        <v>3</v>
      </c>
      <c r="Q253">
        <v>2</v>
      </c>
      <c r="R253">
        <v>3</v>
      </c>
      <c r="S253">
        <v>1</v>
      </c>
      <c r="T253">
        <v>2</v>
      </c>
      <c r="U253">
        <v>1</v>
      </c>
      <c r="V253">
        <v>1</v>
      </c>
      <c r="W253">
        <v>3</v>
      </c>
      <c r="X253">
        <f t="shared" si="6"/>
        <v>37</v>
      </c>
    </row>
    <row r="254" spans="1:24" x14ac:dyDescent="0.3">
      <c r="A254">
        <v>21885</v>
      </c>
      <c r="B254">
        <v>1</v>
      </c>
      <c r="C254">
        <v>2004</v>
      </c>
      <c r="D254" s="1">
        <v>44135.512499999997</v>
      </c>
      <c r="E254" t="s">
        <v>60</v>
      </c>
      <c r="F254">
        <v>1</v>
      </c>
      <c r="G254">
        <v>2</v>
      </c>
      <c r="H254">
        <v>2</v>
      </c>
      <c r="I254">
        <v>2</v>
      </c>
      <c r="J254">
        <v>1</v>
      </c>
      <c r="K254">
        <v>1</v>
      </c>
      <c r="L254">
        <v>2</v>
      </c>
      <c r="M254">
        <v>2</v>
      </c>
      <c r="N254">
        <v>2</v>
      </c>
      <c r="O254">
        <v>1</v>
      </c>
      <c r="P254">
        <v>2</v>
      </c>
      <c r="Q254">
        <v>2</v>
      </c>
      <c r="R254">
        <v>2</v>
      </c>
      <c r="S254">
        <v>1</v>
      </c>
      <c r="T254">
        <v>1</v>
      </c>
      <c r="U254">
        <v>1</v>
      </c>
      <c r="V254">
        <v>1</v>
      </c>
      <c r="W254">
        <v>2</v>
      </c>
      <c r="X254">
        <f t="shared" si="6"/>
        <v>28</v>
      </c>
    </row>
    <row r="255" spans="1:24" x14ac:dyDescent="0.3">
      <c r="A255">
        <v>21882</v>
      </c>
      <c r="B255">
        <v>1</v>
      </c>
      <c r="C255">
        <v>1991</v>
      </c>
      <c r="D255" s="1">
        <v>44135.517361111109</v>
      </c>
      <c r="E255" t="s">
        <v>62</v>
      </c>
      <c r="F255">
        <v>2</v>
      </c>
      <c r="G255">
        <v>1</v>
      </c>
      <c r="H255">
        <v>2</v>
      </c>
      <c r="I255">
        <v>1</v>
      </c>
      <c r="J255">
        <v>1</v>
      </c>
      <c r="K255">
        <v>3</v>
      </c>
      <c r="L255">
        <v>1</v>
      </c>
      <c r="M255">
        <v>2</v>
      </c>
      <c r="N255">
        <v>1</v>
      </c>
      <c r="O255">
        <v>3</v>
      </c>
      <c r="P255">
        <v>2</v>
      </c>
      <c r="Q255">
        <v>2</v>
      </c>
      <c r="R255">
        <v>1</v>
      </c>
      <c r="S255">
        <v>1</v>
      </c>
      <c r="T255">
        <v>4</v>
      </c>
      <c r="U255">
        <v>2</v>
      </c>
      <c r="V255">
        <v>2</v>
      </c>
      <c r="W255">
        <v>3</v>
      </c>
      <c r="X255">
        <f t="shared" si="6"/>
        <v>34</v>
      </c>
    </row>
    <row r="256" spans="1:24" x14ac:dyDescent="0.3">
      <c r="A256">
        <v>21891</v>
      </c>
      <c r="B256">
        <v>1</v>
      </c>
      <c r="C256">
        <v>1993</v>
      </c>
      <c r="D256" s="1">
        <v>44135.52847222222</v>
      </c>
      <c r="E256" t="s">
        <v>62</v>
      </c>
      <c r="F256">
        <v>1</v>
      </c>
      <c r="G256">
        <v>1</v>
      </c>
      <c r="H256">
        <v>3</v>
      </c>
      <c r="I256">
        <v>3</v>
      </c>
      <c r="J256">
        <v>2</v>
      </c>
      <c r="K256">
        <v>2</v>
      </c>
      <c r="L256">
        <v>2</v>
      </c>
      <c r="M256">
        <v>2</v>
      </c>
      <c r="N256">
        <v>2</v>
      </c>
      <c r="O256">
        <v>2</v>
      </c>
      <c r="P256">
        <v>3</v>
      </c>
      <c r="Q256">
        <v>2</v>
      </c>
      <c r="R256">
        <v>4</v>
      </c>
      <c r="S256">
        <v>1</v>
      </c>
      <c r="T256">
        <v>2</v>
      </c>
      <c r="U256">
        <v>1</v>
      </c>
      <c r="V256">
        <v>1</v>
      </c>
      <c r="W256">
        <v>3</v>
      </c>
      <c r="X256">
        <f t="shared" si="6"/>
        <v>37</v>
      </c>
    </row>
    <row r="257" spans="1:24" x14ac:dyDescent="0.3">
      <c r="A257">
        <v>21911</v>
      </c>
      <c r="B257">
        <v>1</v>
      </c>
      <c r="C257">
        <v>1978</v>
      </c>
      <c r="D257" s="1">
        <v>44135.543055555558</v>
      </c>
      <c r="E257" t="s">
        <v>62</v>
      </c>
      <c r="F257">
        <v>2</v>
      </c>
      <c r="G257">
        <v>2</v>
      </c>
      <c r="H257">
        <v>2</v>
      </c>
      <c r="I257">
        <v>1</v>
      </c>
      <c r="J257">
        <v>2</v>
      </c>
      <c r="K257">
        <v>2</v>
      </c>
      <c r="L257">
        <v>1</v>
      </c>
      <c r="M257">
        <v>2</v>
      </c>
      <c r="N257">
        <v>4</v>
      </c>
      <c r="O257">
        <v>2</v>
      </c>
      <c r="P257">
        <v>2</v>
      </c>
      <c r="Q257">
        <v>2</v>
      </c>
      <c r="R257">
        <v>3</v>
      </c>
      <c r="S257">
        <v>1</v>
      </c>
      <c r="T257">
        <v>3</v>
      </c>
      <c r="U257">
        <v>1</v>
      </c>
      <c r="V257">
        <v>1</v>
      </c>
      <c r="W257">
        <v>3</v>
      </c>
      <c r="X257">
        <f t="shared" si="6"/>
        <v>36</v>
      </c>
    </row>
    <row r="258" spans="1:24" x14ac:dyDescent="0.3">
      <c r="A258">
        <v>21920</v>
      </c>
      <c r="B258">
        <v>0</v>
      </c>
      <c r="C258">
        <v>1990</v>
      </c>
      <c r="D258" s="1">
        <v>44135.552777777775</v>
      </c>
      <c r="E258" t="s">
        <v>62</v>
      </c>
      <c r="F258">
        <v>2</v>
      </c>
      <c r="G258">
        <v>1</v>
      </c>
      <c r="H258">
        <v>2</v>
      </c>
      <c r="I258">
        <v>1</v>
      </c>
      <c r="J258">
        <v>2</v>
      </c>
      <c r="K258">
        <v>2</v>
      </c>
      <c r="L258">
        <v>1</v>
      </c>
      <c r="M258">
        <v>3</v>
      </c>
      <c r="N258">
        <v>1</v>
      </c>
      <c r="O258">
        <v>2</v>
      </c>
      <c r="P258">
        <v>1</v>
      </c>
      <c r="Q258">
        <v>2</v>
      </c>
      <c r="R258">
        <v>4</v>
      </c>
      <c r="S258">
        <v>2</v>
      </c>
      <c r="T258">
        <v>2</v>
      </c>
      <c r="U258">
        <v>1</v>
      </c>
      <c r="V258">
        <v>2</v>
      </c>
      <c r="W258">
        <v>2</v>
      </c>
      <c r="X258">
        <f t="shared" si="6"/>
        <v>33</v>
      </c>
    </row>
    <row r="259" spans="1:24" x14ac:dyDescent="0.3">
      <c r="A259">
        <v>21923</v>
      </c>
      <c r="B259">
        <v>0</v>
      </c>
      <c r="C259">
        <v>1978</v>
      </c>
      <c r="D259" s="1">
        <v>44135.554861111108</v>
      </c>
      <c r="E259" t="s">
        <v>62</v>
      </c>
      <c r="F259">
        <v>2</v>
      </c>
      <c r="G259">
        <v>1</v>
      </c>
      <c r="H259">
        <v>1</v>
      </c>
      <c r="I259">
        <v>1</v>
      </c>
      <c r="J259">
        <v>1</v>
      </c>
      <c r="K259">
        <v>2</v>
      </c>
      <c r="L259">
        <v>1</v>
      </c>
      <c r="M259">
        <v>2</v>
      </c>
      <c r="N259">
        <v>1</v>
      </c>
      <c r="O259">
        <v>2</v>
      </c>
      <c r="P259">
        <v>1</v>
      </c>
      <c r="Q259">
        <v>3</v>
      </c>
      <c r="R259">
        <v>1</v>
      </c>
      <c r="S259">
        <v>1</v>
      </c>
      <c r="T259">
        <v>1</v>
      </c>
      <c r="U259">
        <v>1</v>
      </c>
      <c r="V259">
        <v>2</v>
      </c>
      <c r="W259">
        <v>2</v>
      </c>
      <c r="X259">
        <f t="shared" ref="X259:X322" si="7">SUM(F259:W259)</f>
        <v>26</v>
      </c>
    </row>
    <row r="260" spans="1:24" x14ac:dyDescent="0.3">
      <c r="A260">
        <v>21925</v>
      </c>
      <c r="B260">
        <v>1</v>
      </c>
      <c r="C260">
        <v>1987</v>
      </c>
      <c r="D260" s="1">
        <v>44135.555555555555</v>
      </c>
      <c r="E260" t="s">
        <v>62</v>
      </c>
      <c r="F260">
        <v>2</v>
      </c>
      <c r="G260">
        <v>2</v>
      </c>
      <c r="H260">
        <v>3</v>
      </c>
      <c r="I260">
        <v>2</v>
      </c>
      <c r="J260">
        <v>4</v>
      </c>
      <c r="K260">
        <v>2</v>
      </c>
      <c r="L260">
        <v>4</v>
      </c>
      <c r="M260">
        <v>2</v>
      </c>
      <c r="N260">
        <v>1</v>
      </c>
      <c r="O260">
        <v>3</v>
      </c>
      <c r="P260">
        <v>3</v>
      </c>
      <c r="Q260">
        <v>3</v>
      </c>
      <c r="R260">
        <v>3</v>
      </c>
      <c r="S260">
        <v>2</v>
      </c>
      <c r="T260">
        <v>3</v>
      </c>
      <c r="U260">
        <v>2</v>
      </c>
      <c r="V260">
        <v>3</v>
      </c>
      <c r="W260">
        <v>3</v>
      </c>
      <c r="X260">
        <f t="shared" si="7"/>
        <v>47</v>
      </c>
    </row>
    <row r="261" spans="1:24" x14ac:dyDescent="0.3">
      <c r="A261" s="6">
        <v>21964</v>
      </c>
      <c r="B261" s="6">
        <v>1</v>
      </c>
      <c r="C261" s="6">
        <v>1977</v>
      </c>
      <c r="D261" s="7">
        <v>44135.649305555555</v>
      </c>
      <c r="E261" s="6" t="s">
        <v>157</v>
      </c>
      <c r="F261" s="6">
        <v>2</v>
      </c>
      <c r="G261" s="6">
        <v>1</v>
      </c>
      <c r="H261" s="6">
        <v>1</v>
      </c>
      <c r="I261" s="6">
        <v>2</v>
      </c>
      <c r="J261" s="6">
        <v>2</v>
      </c>
      <c r="K261" s="6">
        <v>3</v>
      </c>
      <c r="L261" s="6">
        <v>2</v>
      </c>
      <c r="M261" s="6">
        <v>3</v>
      </c>
      <c r="N261" s="6">
        <v>2</v>
      </c>
      <c r="O261" s="6">
        <v>2</v>
      </c>
      <c r="P261" s="6">
        <v>2</v>
      </c>
      <c r="Q261" s="6">
        <v>2</v>
      </c>
      <c r="R261" s="6">
        <v>1</v>
      </c>
      <c r="S261" s="6">
        <v>2</v>
      </c>
      <c r="T261" s="6">
        <v>2</v>
      </c>
      <c r="U261" s="6">
        <v>2</v>
      </c>
      <c r="V261" s="6">
        <v>2</v>
      </c>
      <c r="W261" s="6">
        <v>2</v>
      </c>
      <c r="X261">
        <f t="shared" si="7"/>
        <v>35</v>
      </c>
    </row>
    <row r="262" spans="1:24" x14ac:dyDescent="0.3">
      <c r="A262">
        <v>21982</v>
      </c>
      <c r="B262">
        <v>0</v>
      </c>
      <c r="C262">
        <v>1963</v>
      </c>
      <c r="D262" s="1">
        <v>44135.696527777778</v>
      </c>
      <c r="E262" t="s">
        <v>62</v>
      </c>
      <c r="F262">
        <v>2</v>
      </c>
      <c r="G262">
        <v>1</v>
      </c>
      <c r="H262">
        <v>2</v>
      </c>
      <c r="I262">
        <v>4</v>
      </c>
      <c r="J262">
        <v>1</v>
      </c>
      <c r="K262">
        <v>1</v>
      </c>
      <c r="L262">
        <v>1</v>
      </c>
      <c r="M262">
        <v>4</v>
      </c>
      <c r="N262">
        <v>1</v>
      </c>
      <c r="O262">
        <v>2</v>
      </c>
      <c r="P262">
        <v>1</v>
      </c>
      <c r="Q262">
        <v>1</v>
      </c>
      <c r="R262">
        <v>4</v>
      </c>
      <c r="S262">
        <v>1</v>
      </c>
      <c r="T262">
        <v>1</v>
      </c>
      <c r="U262">
        <v>1</v>
      </c>
      <c r="V262">
        <v>1</v>
      </c>
      <c r="W262">
        <v>1</v>
      </c>
      <c r="X262">
        <f t="shared" si="7"/>
        <v>30</v>
      </c>
    </row>
    <row r="263" spans="1:24" x14ac:dyDescent="0.3">
      <c r="A263">
        <v>21975</v>
      </c>
      <c r="B263">
        <v>0</v>
      </c>
      <c r="C263">
        <v>1963</v>
      </c>
      <c r="D263" s="1">
        <v>44135.709027777775</v>
      </c>
      <c r="E263" t="s">
        <v>62</v>
      </c>
      <c r="F263">
        <v>2</v>
      </c>
      <c r="G263">
        <v>1</v>
      </c>
      <c r="H263">
        <v>1</v>
      </c>
      <c r="I263">
        <v>2</v>
      </c>
      <c r="J263">
        <v>1</v>
      </c>
      <c r="K263">
        <v>2</v>
      </c>
      <c r="L263">
        <v>2</v>
      </c>
      <c r="M263">
        <v>3</v>
      </c>
      <c r="N263">
        <v>2</v>
      </c>
      <c r="O263">
        <v>2</v>
      </c>
      <c r="P263">
        <v>2</v>
      </c>
      <c r="Q263">
        <v>3</v>
      </c>
      <c r="R263">
        <v>1</v>
      </c>
      <c r="S263">
        <v>1</v>
      </c>
      <c r="T263">
        <v>1</v>
      </c>
      <c r="U263">
        <v>2</v>
      </c>
      <c r="V263">
        <v>2</v>
      </c>
      <c r="W263">
        <v>1</v>
      </c>
      <c r="X263">
        <f t="shared" si="7"/>
        <v>31</v>
      </c>
    </row>
    <row r="264" spans="1:24" x14ac:dyDescent="0.3">
      <c r="A264">
        <v>21994</v>
      </c>
      <c r="B264">
        <v>0</v>
      </c>
      <c r="C264">
        <v>1999</v>
      </c>
      <c r="D264" s="1">
        <v>44135.731249999997</v>
      </c>
      <c r="E264" t="s">
        <v>62</v>
      </c>
      <c r="F264">
        <v>3</v>
      </c>
      <c r="G264">
        <v>1</v>
      </c>
      <c r="H264">
        <v>1</v>
      </c>
      <c r="I264">
        <v>1</v>
      </c>
      <c r="J264">
        <v>1</v>
      </c>
      <c r="K264">
        <v>2</v>
      </c>
      <c r="L264">
        <v>1</v>
      </c>
      <c r="M264">
        <v>1</v>
      </c>
      <c r="N264">
        <v>1</v>
      </c>
      <c r="O264">
        <v>1</v>
      </c>
      <c r="P264">
        <v>1</v>
      </c>
      <c r="Q264">
        <v>3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f t="shared" si="7"/>
        <v>23</v>
      </c>
    </row>
    <row r="265" spans="1:24" x14ac:dyDescent="0.3">
      <c r="A265" s="6">
        <v>22001</v>
      </c>
      <c r="B265" s="6">
        <v>0</v>
      </c>
      <c r="C265" s="6">
        <v>2001</v>
      </c>
      <c r="D265" s="7">
        <v>44135.740277777775</v>
      </c>
      <c r="E265" s="6" t="s">
        <v>157</v>
      </c>
      <c r="F265" s="6">
        <v>3</v>
      </c>
      <c r="G265" s="6">
        <v>4</v>
      </c>
      <c r="H265" s="6">
        <v>2</v>
      </c>
      <c r="I265" s="6">
        <v>2</v>
      </c>
      <c r="J265" s="6">
        <v>3</v>
      </c>
      <c r="K265" s="6">
        <v>3</v>
      </c>
      <c r="L265" s="6">
        <v>3</v>
      </c>
      <c r="M265" s="6">
        <v>3</v>
      </c>
      <c r="N265" s="6">
        <v>2</v>
      </c>
      <c r="O265" s="6">
        <v>3</v>
      </c>
      <c r="P265" s="6">
        <v>2</v>
      </c>
      <c r="Q265" s="6">
        <v>3</v>
      </c>
      <c r="R265" s="6">
        <v>3</v>
      </c>
      <c r="S265" s="6">
        <v>3</v>
      </c>
      <c r="T265" s="6">
        <v>2</v>
      </c>
      <c r="U265" s="6">
        <v>3</v>
      </c>
      <c r="V265" s="6">
        <v>4</v>
      </c>
      <c r="W265" s="6">
        <v>3</v>
      </c>
      <c r="X265">
        <f t="shared" si="7"/>
        <v>51</v>
      </c>
    </row>
    <row r="266" spans="1:24" x14ac:dyDescent="0.3">
      <c r="A266">
        <v>21998</v>
      </c>
      <c r="B266">
        <v>0</v>
      </c>
      <c r="C266">
        <v>2000</v>
      </c>
      <c r="D266" s="1">
        <v>44135.743055555555</v>
      </c>
      <c r="E266" t="s">
        <v>62</v>
      </c>
      <c r="F266">
        <v>4</v>
      </c>
      <c r="G266">
        <v>3</v>
      </c>
      <c r="H266">
        <v>2</v>
      </c>
      <c r="I266">
        <v>4</v>
      </c>
      <c r="J266">
        <v>1</v>
      </c>
      <c r="K266">
        <v>3</v>
      </c>
      <c r="L266">
        <v>3</v>
      </c>
      <c r="M266">
        <v>3</v>
      </c>
      <c r="N266">
        <v>1</v>
      </c>
      <c r="O266">
        <v>3</v>
      </c>
      <c r="P266">
        <v>2</v>
      </c>
      <c r="Q266">
        <v>4</v>
      </c>
      <c r="R266">
        <v>4</v>
      </c>
      <c r="S266">
        <v>2</v>
      </c>
      <c r="T266">
        <v>1</v>
      </c>
      <c r="U266">
        <v>2</v>
      </c>
      <c r="V266">
        <v>1</v>
      </c>
      <c r="W266">
        <v>3</v>
      </c>
      <c r="X266">
        <f t="shared" si="7"/>
        <v>46</v>
      </c>
    </row>
    <row r="267" spans="1:24" x14ac:dyDescent="0.3">
      <c r="A267">
        <v>22003</v>
      </c>
      <c r="B267">
        <v>0</v>
      </c>
      <c r="C267">
        <v>2000</v>
      </c>
      <c r="D267" s="1">
        <v>44135.746527777781</v>
      </c>
      <c r="E267" t="s">
        <v>60</v>
      </c>
      <c r="F267">
        <v>3</v>
      </c>
      <c r="G267">
        <v>1</v>
      </c>
      <c r="H267">
        <v>1</v>
      </c>
      <c r="I267">
        <v>2</v>
      </c>
      <c r="J267">
        <v>1</v>
      </c>
      <c r="K267">
        <v>3</v>
      </c>
      <c r="L267">
        <v>1</v>
      </c>
      <c r="M267">
        <v>2</v>
      </c>
      <c r="N267">
        <v>1</v>
      </c>
      <c r="O267">
        <v>3</v>
      </c>
      <c r="P267">
        <v>1</v>
      </c>
      <c r="Q267">
        <v>3</v>
      </c>
      <c r="R267">
        <v>2</v>
      </c>
      <c r="S267">
        <v>1</v>
      </c>
      <c r="T267">
        <v>1</v>
      </c>
      <c r="U267">
        <v>1</v>
      </c>
      <c r="V267">
        <v>1</v>
      </c>
      <c r="W267">
        <v>2</v>
      </c>
      <c r="X267">
        <f t="shared" si="7"/>
        <v>30</v>
      </c>
    </row>
    <row r="268" spans="1:24" x14ac:dyDescent="0.3">
      <c r="A268">
        <v>21991</v>
      </c>
      <c r="B268">
        <v>0</v>
      </c>
      <c r="C268">
        <v>1962</v>
      </c>
      <c r="D268" s="1">
        <v>44135.754861111112</v>
      </c>
      <c r="E268" t="s">
        <v>62</v>
      </c>
      <c r="F268">
        <v>2</v>
      </c>
      <c r="G268">
        <v>1</v>
      </c>
      <c r="H268">
        <v>4</v>
      </c>
      <c r="I268">
        <v>4</v>
      </c>
      <c r="J268">
        <v>1</v>
      </c>
      <c r="K268">
        <v>4</v>
      </c>
      <c r="L268">
        <v>1</v>
      </c>
      <c r="M268">
        <v>4</v>
      </c>
      <c r="N268">
        <v>1</v>
      </c>
      <c r="O268">
        <v>1</v>
      </c>
      <c r="P268">
        <v>1</v>
      </c>
      <c r="Q268">
        <v>2</v>
      </c>
      <c r="R268">
        <v>4</v>
      </c>
      <c r="S268">
        <v>1</v>
      </c>
      <c r="T268">
        <v>1</v>
      </c>
      <c r="U268">
        <v>1</v>
      </c>
      <c r="V268">
        <v>1</v>
      </c>
      <c r="W268">
        <v>1</v>
      </c>
      <c r="X268">
        <f t="shared" si="7"/>
        <v>35</v>
      </c>
    </row>
    <row r="269" spans="1:24" x14ac:dyDescent="0.3">
      <c r="A269">
        <v>20360</v>
      </c>
      <c r="B269">
        <v>0</v>
      </c>
      <c r="C269">
        <v>2001</v>
      </c>
      <c r="D269" s="1">
        <v>44135.756944444445</v>
      </c>
      <c r="E269" t="s">
        <v>62</v>
      </c>
      <c r="F269">
        <v>3</v>
      </c>
      <c r="G269">
        <v>2</v>
      </c>
      <c r="H269">
        <v>3</v>
      </c>
      <c r="I269">
        <v>3</v>
      </c>
      <c r="J269">
        <v>3</v>
      </c>
      <c r="K269">
        <v>2</v>
      </c>
      <c r="L269">
        <v>3</v>
      </c>
      <c r="M269">
        <v>3</v>
      </c>
      <c r="N269">
        <v>2</v>
      </c>
      <c r="O269">
        <v>3</v>
      </c>
      <c r="P269">
        <v>2</v>
      </c>
      <c r="Q269">
        <v>3</v>
      </c>
      <c r="R269">
        <v>2</v>
      </c>
      <c r="S269">
        <v>3</v>
      </c>
      <c r="T269">
        <v>2</v>
      </c>
      <c r="U269">
        <v>2</v>
      </c>
      <c r="V269">
        <v>3</v>
      </c>
      <c r="W269">
        <v>2</v>
      </c>
      <c r="X269">
        <f t="shared" si="7"/>
        <v>46</v>
      </c>
    </row>
    <row r="270" spans="1:24" x14ac:dyDescent="0.3">
      <c r="A270">
        <v>22017</v>
      </c>
      <c r="B270">
        <v>1</v>
      </c>
      <c r="C270">
        <v>1999</v>
      </c>
      <c r="D270" s="1">
        <v>44135.767361111109</v>
      </c>
      <c r="E270" t="s">
        <v>61</v>
      </c>
      <c r="F270">
        <v>2</v>
      </c>
      <c r="G270">
        <v>2</v>
      </c>
      <c r="H270">
        <v>1</v>
      </c>
      <c r="I270">
        <v>1</v>
      </c>
      <c r="J270">
        <v>3</v>
      </c>
      <c r="K270">
        <v>1</v>
      </c>
      <c r="L270">
        <v>4</v>
      </c>
      <c r="M270">
        <v>3</v>
      </c>
      <c r="N270">
        <v>1</v>
      </c>
      <c r="O270">
        <v>3</v>
      </c>
      <c r="P270">
        <v>1</v>
      </c>
      <c r="Q270">
        <v>1</v>
      </c>
      <c r="R270">
        <v>1</v>
      </c>
      <c r="S270">
        <v>3</v>
      </c>
      <c r="T270">
        <v>4</v>
      </c>
      <c r="U270">
        <v>2</v>
      </c>
      <c r="V270">
        <v>3</v>
      </c>
      <c r="W270">
        <v>1</v>
      </c>
      <c r="X270">
        <f t="shared" si="7"/>
        <v>37</v>
      </c>
    </row>
    <row r="271" spans="1:24" x14ac:dyDescent="0.3">
      <c r="A271" s="6">
        <v>22023</v>
      </c>
      <c r="B271" s="6">
        <v>0</v>
      </c>
      <c r="C271" s="6">
        <v>1998</v>
      </c>
      <c r="D271" s="7">
        <v>44135.797222222223</v>
      </c>
      <c r="E271" s="6" t="s">
        <v>157</v>
      </c>
      <c r="F271" s="6">
        <v>3</v>
      </c>
      <c r="G271" s="6">
        <v>1</v>
      </c>
      <c r="H271" s="6">
        <v>2</v>
      </c>
      <c r="I271" s="6">
        <v>2</v>
      </c>
      <c r="J271" s="6">
        <v>1</v>
      </c>
      <c r="K271" s="6">
        <v>2</v>
      </c>
      <c r="L271" s="6">
        <v>3</v>
      </c>
      <c r="M271" s="6">
        <v>2</v>
      </c>
      <c r="N271" s="6">
        <v>2</v>
      </c>
      <c r="O271" s="6">
        <v>3</v>
      </c>
      <c r="P271" s="6">
        <v>2</v>
      </c>
      <c r="Q271" s="6">
        <v>2</v>
      </c>
      <c r="R271" s="6">
        <v>1</v>
      </c>
      <c r="S271" s="6">
        <v>2</v>
      </c>
      <c r="T271" s="6">
        <v>3</v>
      </c>
      <c r="U271" s="6">
        <v>3</v>
      </c>
      <c r="V271" s="6">
        <v>2</v>
      </c>
      <c r="W271" s="6">
        <v>2</v>
      </c>
      <c r="X271">
        <f t="shared" si="7"/>
        <v>38</v>
      </c>
    </row>
    <row r="272" spans="1:24" x14ac:dyDescent="0.3">
      <c r="A272" s="6">
        <v>21988</v>
      </c>
      <c r="B272" s="6">
        <v>1</v>
      </c>
      <c r="C272" s="6">
        <v>2001</v>
      </c>
      <c r="D272" s="7">
        <v>44135.831250000003</v>
      </c>
      <c r="E272" s="6" t="s">
        <v>157</v>
      </c>
      <c r="F272" s="6">
        <v>3</v>
      </c>
      <c r="G272" s="6">
        <v>3</v>
      </c>
      <c r="H272" s="6">
        <v>4</v>
      </c>
      <c r="I272" s="6">
        <v>2</v>
      </c>
      <c r="J272" s="6">
        <v>3</v>
      </c>
      <c r="K272" s="6">
        <v>3</v>
      </c>
      <c r="L272" s="6">
        <v>3</v>
      </c>
      <c r="M272" s="6">
        <v>4</v>
      </c>
      <c r="N272" s="6">
        <v>3</v>
      </c>
      <c r="O272" s="6">
        <v>3</v>
      </c>
      <c r="P272" s="6">
        <v>3</v>
      </c>
      <c r="Q272" s="6">
        <v>3</v>
      </c>
      <c r="R272" s="6">
        <v>2</v>
      </c>
      <c r="S272" s="6">
        <v>3</v>
      </c>
      <c r="T272" s="6">
        <v>3</v>
      </c>
      <c r="U272" s="6">
        <v>3</v>
      </c>
      <c r="V272" s="6">
        <v>3</v>
      </c>
      <c r="W272" s="6">
        <v>3</v>
      </c>
      <c r="X272">
        <f t="shared" si="7"/>
        <v>54</v>
      </c>
    </row>
    <row r="273" spans="1:24" x14ac:dyDescent="0.3">
      <c r="A273" s="6">
        <v>22038</v>
      </c>
      <c r="B273" s="6">
        <v>0</v>
      </c>
      <c r="C273" s="6">
        <v>1998</v>
      </c>
      <c r="D273" s="7">
        <v>44135.833333333336</v>
      </c>
      <c r="E273" s="6" t="s">
        <v>157</v>
      </c>
      <c r="F273" s="6">
        <v>3</v>
      </c>
      <c r="G273" s="6">
        <v>1</v>
      </c>
      <c r="H273" s="6">
        <v>3</v>
      </c>
      <c r="I273" s="6">
        <v>2</v>
      </c>
      <c r="J273" s="6">
        <v>3</v>
      </c>
      <c r="K273" s="6">
        <v>2</v>
      </c>
      <c r="L273" s="6">
        <v>3</v>
      </c>
      <c r="M273" s="6">
        <v>3</v>
      </c>
      <c r="N273" s="6">
        <v>2</v>
      </c>
      <c r="O273" s="6">
        <v>3</v>
      </c>
      <c r="P273" s="6">
        <v>3</v>
      </c>
      <c r="Q273" s="6">
        <v>3</v>
      </c>
      <c r="R273" s="6">
        <v>2</v>
      </c>
      <c r="S273" s="6">
        <v>3</v>
      </c>
      <c r="T273" s="6">
        <v>3</v>
      </c>
      <c r="U273" s="6">
        <v>2</v>
      </c>
      <c r="V273" s="6">
        <v>2</v>
      </c>
      <c r="W273" s="6">
        <v>4</v>
      </c>
      <c r="X273">
        <f t="shared" si="7"/>
        <v>47</v>
      </c>
    </row>
    <row r="274" spans="1:24" x14ac:dyDescent="0.3">
      <c r="A274">
        <v>22039</v>
      </c>
      <c r="B274">
        <v>0</v>
      </c>
      <c r="C274">
        <v>1996</v>
      </c>
      <c r="D274" s="1">
        <v>44135.835416666669</v>
      </c>
      <c r="E274" t="s">
        <v>62</v>
      </c>
      <c r="F274">
        <v>3</v>
      </c>
      <c r="G274">
        <v>2</v>
      </c>
      <c r="H274">
        <v>2</v>
      </c>
      <c r="I274">
        <v>1</v>
      </c>
      <c r="J274">
        <v>1</v>
      </c>
      <c r="K274">
        <v>3</v>
      </c>
      <c r="L274">
        <v>1</v>
      </c>
      <c r="M274">
        <v>2</v>
      </c>
      <c r="N274">
        <v>2</v>
      </c>
      <c r="O274">
        <v>3</v>
      </c>
      <c r="P274">
        <v>1</v>
      </c>
      <c r="Q274">
        <v>3</v>
      </c>
      <c r="R274">
        <v>2</v>
      </c>
      <c r="S274">
        <v>2</v>
      </c>
      <c r="T274">
        <v>3</v>
      </c>
      <c r="U274">
        <v>2</v>
      </c>
      <c r="V274">
        <v>3</v>
      </c>
      <c r="W274">
        <v>3</v>
      </c>
      <c r="X274">
        <f t="shared" si="7"/>
        <v>39</v>
      </c>
    </row>
    <row r="275" spans="1:24" x14ac:dyDescent="0.3">
      <c r="A275">
        <v>22040</v>
      </c>
      <c r="B275">
        <v>0</v>
      </c>
      <c r="C275">
        <v>2003</v>
      </c>
      <c r="D275" s="1">
        <v>44135.84375</v>
      </c>
      <c r="E275" t="s">
        <v>62</v>
      </c>
      <c r="F275">
        <v>4</v>
      </c>
      <c r="G275">
        <v>1</v>
      </c>
      <c r="H275">
        <v>3</v>
      </c>
      <c r="I275">
        <v>4</v>
      </c>
      <c r="J275">
        <v>4</v>
      </c>
      <c r="K275">
        <v>4</v>
      </c>
      <c r="L275">
        <v>3</v>
      </c>
      <c r="M275">
        <v>4</v>
      </c>
      <c r="N275">
        <v>1</v>
      </c>
      <c r="O275">
        <v>3</v>
      </c>
      <c r="P275">
        <v>2</v>
      </c>
      <c r="Q275">
        <v>4</v>
      </c>
      <c r="R275">
        <v>1</v>
      </c>
      <c r="S275">
        <v>2</v>
      </c>
      <c r="T275">
        <v>1</v>
      </c>
      <c r="U275">
        <v>1</v>
      </c>
      <c r="V275">
        <v>2</v>
      </c>
      <c r="W275">
        <v>2</v>
      </c>
      <c r="X275">
        <f t="shared" si="7"/>
        <v>46</v>
      </c>
    </row>
    <row r="276" spans="1:24" x14ac:dyDescent="0.3">
      <c r="A276">
        <v>22050</v>
      </c>
      <c r="B276">
        <v>0</v>
      </c>
      <c r="C276">
        <v>1977</v>
      </c>
      <c r="D276" s="1">
        <v>44135.897222222222</v>
      </c>
      <c r="E276" t="s">
        <v>62</v>
      </c>
      <c r="F276">
        <v>2</v>
      </c>
      <c r="G276">
        <v>1</v>
      </c>
      <c r="H276">
        <v>3</v>
      </c>
      <c r="I276">
        <v>4</v>
      </c>
      <c r="J276">
        <v>2</v>
      </c>
      <c r="K276">
        <v>3</v>
      </c>
      <c r="L276">
        <v>2</v>
      </c>
      <c r="M276">
        <v>3</v>
      </c>
      <c r="N276">
        <v>1</v>
      </c>
      <c r="O276">
        <v>3</v>
      </c>
      <c r="P276">
        <v>3</v>
      </c>
      <c r="Q276">
        <v>3</v>
      </c>
      <c r="R276">
        <v>4</v>
      </c>
      <c r="S276">
        <v>2</v>
      </c>
      <c r="T276">
        <v>2</v>
      </c>
      <c r="U276">
        <v>1</v>
      </c>
      <c r="V276">
        <v>1</v>
      </c>
      <c r="W276">
        <v>3</v>
      </c>
      <c r="X276">
        <f t="shared" si="7"/>
        <v>43</v>
      </c>
    </row>
    <row r="277" spans="1:24" x14ac:dyDescent="0.3">
      <c r="A277">
        <v>22046</v>
      </c>
      <c r="B277">
        <v>0</v>
      </c>
      <c r="C277">
        <v>1988</v>
      </c>
      <c r="D277" s="1">
        <v>44135.909722222219</v>
      </c>
      <c r="E277" t="s">
        <v>62</v>
      </c>
      <c r="F277">
        <v>1</v>
      </c>
      <c r="G277">
        <v>2</v>
      </c>
      <c r="H277">
        <v>1</v>
      </c>
      <c r="I277">
        <v>1</v>
      </c>
      <c r="J277">
        <v>1</v>
      </c>
      <c r="K277">
        <v>3</v>
      </c>
      <c r="L277">
        <v>3</v>
      </c>
      <c r="M277">
        <v>1</v>
      </c>
      <c r="N277">
        <v>1</v>
      </c>
      <c r="O277">
        <v>4</v>
      </c>
      <c r="P277">
        <v>1</v>
      </c>
      <c r="Q277">
        <v>1</v>
      </c>
      <c r="R277">
        <v>2</v>
      </c>
      <c r="S277">
        <v>3</v>
      </c>
      <c r="T277">
        <v>1</v>
      </c>
      <c r="U277">
        <v>1</v>
      </c>
      <c r="V277">
        <v>1</v>
      </c>
      <c r="W277">
        <v>2</v>
      </c>
      <c r="X277">
        <f t="shared" si="7"/>
        <v>30</v>
      </c>
    </row>
    <row r="278" spans="1:24" x14ac:dyDescent="0.3">
      <c r="A278">
        <v>22057</v>
      </c>
      <c r="B278">
        <v>0</v>
      </c>
      <c r="C278">
        <v>2001</v>
      </c>
      <c r="D278" s="1">
        <v>44135.914583333331</v>
      </c>
      <c r="E278" t="s">
        <v>60</v>
      </c>
      <c r="F278">
        <v>3</v>
      </c>
      <c r="G278">
        <v>2</v>
      </c>
      <c r="H278">
        <v>2</v>
      </c>
      <c r="I278">
        <v>3</v>
      </c>
      <c r="J278">
        <v>2</v>
      </c>
      <c r="K278">
        <v>2</v>
      </c>
      <c r="L278">
        <v>3</v>
      </c>
      <c r="M278">
        <v>3</v>
      </c>
      <c r="N278">
        <v>2</v>
      </c>
      <c r="O278">
        <v>3</v>
      </c>
      <c r="P278">
        <v>4</v>
      </c>
      <c r="Q278">
        <v>3</v>
      </c>
      <c r="R278">
        <v>4</v>
      </c>
      <c r="S278">
        <v>1</v>
      </c>
      <c r="T278">
        <v>2</v>
      </c>
      <c r="U278">
        <v>3</v>
      </c>
      <c r="V278">
        <v>2</v>
      </c>
      <c r="W278">
        <v>3</v>
      </c>
      <c r="X278">
        <f t="shared" si="7"/>
        <v>47</v>
      </c>
    </row>
    <row r="279" spans="1:24" x14ac:dyDescent="0.3">
      <c r="A279">
        <v>22059</v>
      </c>
      <c r="B279">
        <v>1</v>
      </c>
      <c r="C279">
        <v>1998</v>
      </c>
      <c r="D279" s="1">
        <v>44135.920138888891</v>
      </c>
      <c r="E279" t="s">
        <v>60</v>
      </c>
      <c r="F279">
        <v>2</v>
      </c>
      <c r="G279">
        <v>1</v>
      </c>
      <c r="H279">
        <v>2</v>
      </c>
      <c r="I279">
        <v>4</v>
      </c>
      <c r="J279">
        <v>1</v>
      </c>
      <c r="K279">
        <v>2</v>
      </c>
      <c r="L279">
        <v>2</v>
      </c>
      <c r="M279">
        <v>2</v>
      </c>
      <c r="N279">
        <v>1</v>
      </c>
      <c r="O279">
        <v>1</v>
      </c>
      <c r="P279">
        <v>1</v>
      </c>
      <c r="Q279">
        <v>2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2</v>
      </c>
      <c r="X279">
        <f t="shared" si="7"/>
        <v>28</v>
      </c>
    </row>
    <row r="280" spans="1:24" x14ac:dyDescent="0.3">
      <c r="A280">
        <v>21669</v>
      </c>
      <c r="B280">
        <v>0</v>
      </c>
      <c r="C280">
        <v>1995</v>
      </c>
      <c r="D280" s="1">
        <v>44135.930555555555</v>
      </c>
      <c r="E280" t="s">
        <v>62</v>
      </c>
      <c r="F280">
        <v>4</v>
      </c>
      <c r="G280">
        <v>1</v>
      </c>
      <c r="H280">
        <v>2</v>
      </c>
      <c r="I280">
        <v>1</v>
      </c>
      <c r="J280">
        <v>2</v>
      </c>
      <c r="K280">
        <v>4</v>
      </c>
      <c r="L280">
        <v>1</v>
      </c>
      <c r="M280">
        <v>3</v>
      </c>
      <c r="N280">
        <v>1</v>
      </c>
      <c r="O280">
        <v>3</v>
      </c>
      <c r="P280">
        <v>1</v>
      </c>
      <c r="Q280">
        <v>3</v>
      </c>
      <c r="R280">
        <v>4</v>
      </c>
      <c r="S280">
        <v>3</v>
      </c>
      <c r="T280">
        <v>3</v>
      </c>
      <c r="U280">
        <v>2</v>
      </c>
      <c r="V280">
        <v>3</v>
      </c>
      <c r="W280">
        <v>3</v>
      </c>
      <c r="X280">
        <f t="shared" si="7"/>
        <v>44</v>
      </c>
    </row>
    <row r="281" spans="1:24" x14ac:dyDescent="0.3">
      <c r="A281" s="6">
        <v>22073</v>
      </c>
      <c r="B281" s="6">
        <v>0</v>
      </c>
      <c r="C281" s="6">
        <v>1980</v>
      </c>
      <c r="D281" s="7">
        <v>44135.95208333333</v>
      </c>
      <c r="E281" s="6" t="s">
        <v>157</v>
      </c>
      <c r="F281" s="6">
        <v>3</v>
      </c>
      <c r="G281" s="6">
        <v>3</v>
      </c>
      <c r="H281" s="6">
        <v>2</v>
      </c>
      <c r="I281" s="6">
        <v>4</v>
      </c>
      <c r="J281" s="6">
        <v>3</v>
      </c>
      <c r="K281" s="6">
        <v>3</v>
      </c>
      <c r="L281" s="6">
        <v>3</v>
      </c>
      <c r="M281" s="6">
        <v>3</v>
      </c>
      <c r="N281" s="6">
        <v>2</v>
      </c>
      <c r="O281" s="6">
        <v>3</v>
      </c>
      <c r="P281" s="6">
        <v>2</v>
      </c>
      <c r="Q281" s="6">
        <v>3</v>
      </c>
      <c r="R281" s="6">
        <v>2</v>
      </c>
      <c r="S281" s="6">
        <v>3</v>
      </c>
      <c r="T281" s="6">
        <v>3</v>
      </c>
      <c r="U281" s="6">
        <v>2</v>
      </c>
      <c r="V281" s="6">
        <v>3</v>
      </c>
      <c r="W281" s="6">
        <v>3</v>
      </c>
      <c r="X281">
        <f t="shared" si="7"/>
        <v>50</v>
      </c>
    </row>
    <row r="282" spans="1:24" x14ac:dyDescent="0.3">
      <c r="A282" s="6">
        <v>22066</v>
      </c>
      <c r="B282" s="6">
        <v>1</v>
      </c>
      <c r="C282" s="6">
        <v>1941</v>
      </c>
      <c r="D282" s="7">
        <v>44135.955555555556</v>
      </c>
      <c r="E282" s="6" t="s">
        <v>157</v>
      </c>
      <c r="F282" s="6">
        <v>2</v>
      </c>
      <c r="G282" s="6">
        <v>1</v>
      </c>
      <c r="H282" s="6">
        <v>3</v>
      </c>
      <c r="I282" s="6">
        <v>4</v>
      </c>
      <c r="J282" s="6">
        <v>1</v>
      </c>
      <c r="K282" s="6">
        <v>3</v>
      </c>
      <c r="L282" s="6">
        <v>1</v>
      </c>
      <c r="M282" s="6">
        <v>2</v>
      </c>
      <c r="N282" s="6">
        <v>4</v>
      </c>
      <c r="O282" s="6">
        <v>1</v>
      </c>
      <c r="P282" s="6">
        <v>1</v>
      </c>
      <c r="Q282" s="6">
        <v>1</v>
      </c>
      <c r="R282" s="6">
        <v>4</v>
      </c>
      <c r="S282" s="6">
        <v>1</v>
      </c>
      <c r="T282" s="6">
        <v>1</v>
      </c>
      <c r="U282" s="6">
        <v>1</v>
      </c>
      <c r="V282" s="6">
        <v>1</v>
      </c>
      <c r="W282" s="6">
        <v>2</v>
      </c>
      <c r="X282">
        <f t="shared" si="7"/>
        <v>34</v>
      </c>
    </row>
    <row r="283" spans="1:24" x14ac:dyDescent="0.3">
      <c r="A283">
        <v>22079</v>
      </c>
      <c r="B283">
        <v>0</v>
      </c>
      <c r="C283">
        <v>1998</v>
      </c>
      <c r="D283" s="1">
        <v>44135.995138888888</v>
      </c>
      <c r="E283" t="s">
        <v>60</v>
      </c>
      <c r="F283">
        <v>2</v>
      </c>
      <c r="G283">
        <v>1</v>
      </c>
      <c r="H283">
        <v>3</v>
      </c>
      <c r="I283">
        <v>1</v>
      </c>
      <c r="J283">
        <v>3</v>
      </c>
      <c r="K283">
        <v>2</v>
      </c>
      <c r="L283">
        <v>2</v>
      </c>
      <c r="M283">
        <v>4</v>
      </c>
      <c r="N283">
        <v>2</v>
      </c>
      <c r="O283">
        <v>3</v>
      </c>
      <c r="P283">
        <v>1</v>
      </c>
      <c r="Q283">
        <v>3</v>
      </c>
      <c r="R283">
        <v>3</v>
      </c>
      <c r="S283">
        <v>2</v>
      </c>
      <c r="T283">
        <v>2</v>
      </c>
      <c r="U283">
        <v>2</v>
      </c>
      <c r="V283">
        <v>3</v>
      </c>
      <c r="W283">
        <v>2</v>
      </c>
      <c r="X283">
        <f t="shared" si="7"/>
        <v>41</v>
      </c>
    </row>
    <row r="284" spans="1:24" x14ac:dyDescent="0.3">
      <c r="A284">
        <v>22080</v>
      </c>
      <c r="B284">
        <v>1</v>
      </c>
      <c r="C284">
        <v>1975</v>
      </c>
      <c r="D284" s="1">
        <v>44136.114583333336</v>
      </c>
      <c r="E284" t="s">
        <v>62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2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1</v>
      </c>
      <c r="R284">
        <v>4</v>
      </c>
      <c r="S284">
        <v>1</v>
      </c>
      <c r="T284">
        <v>1</v>
      </c>
      <c r="U284">
        <v>1</v>
      </c>
      <c r="V284">
        <v>1</v>
      </c>
      <c r="W284">
        <v>1</v>
      </c>
      <c r="X284">
        <f t="shared" si="7"/>
        <v>22</v>
      </c>
    </row>
    <row r="285" spans="1:24" x14ac:dyDescent="0.3">
      <c r="A285">
        <v>22088</v>
      </c>
      <c r="B285">
        <v>0</v>
      </c>
      <c r="C285">
        <v>1970</v>
      </c>
      <c r="D285" s="1">
        <v>44136.363888888889</v>
      </c>
      <c r="E285" t="s">
        <v>62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2</v>
      </c>
      <c r="L285">
        <v>1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4</v>
      </c>
      <c r="S285">
        <v>1</v>
      </c>
      <c r="T285">
        <v>1</v>
      </c>
      <c r="U285">
        <v>1</v>
      </c>
      <c r="V285">
        <v>1</v>
      </c>
      <c r="W285">
        <v>1</v>
      </c>
      <c r="X285">
        <f t="shared" si="7"/>
        <v>22</v>
      </c>
    </row>
    <row r="286" spans="1:24" x14ac:dyDescent="0.3">
      <c r="A286">
        <v>22093</v>
      </c>
      <c r="B286">
        <v>1</v>
      </c>
      <c r="C286">
        <v>1979</v>
      </c>
      <c r="D286" s="1">
        <v>44136.395138888889</v>
      </c>
      <c r="E286" t="s">
        <v>62</v>
      </c>
      <c r="F286">
        <v>2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2</v>
      </c>
      <c r="O286">
        <v>2</v>
      </c>
      <c r="P286">
        <v>2</v>
      </c>
      <c r="Q286">
        <v>2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2</v>
      </c>
      <c r="X286">
        <f t="shared" si="7"/>
        <v>31</v>
      </c>
    </row>
    <row r="287" spans="1:24" x14ac:dyDescent="0.3">
      <c r="A287">
        <v>22091</v>
      </c>
      <c r="B287">
        <v>1</v>
      </c>
      <c r="C287">
        <v>1974</v>
      </c>
      <c r="D287" s="1">
        <v>44136.405555555553</v>
      </c>
      <c r="E287" t="s">
        <v>62</v>
      </c>
      <c r="F287">
        <v>2</v>
      </c>
      <c r="G287">
        <v>1</v>
      </c>
      <c r="H287">
        <v>2</v>
      </c>
      <c r="I287">
        <v>1</v>
      </c>
      <c r="J287">
        <v>1</v>
      </c>
      <c r="K287">
        <v>2</v>
      </c>
      <c r="L287">
        <v>2</v>
      </c>
      <c r="M287">
        <v>3</v>
      </c>
      <c r="N287">
        <v>1</v>
      </c>
      <c r="O287">
        <v>3</v>
      </c>
      <c r="P287">
        <v>1</v>
      </c>
      <c r="Q287">
        <v>2</v>
      </c>
      <c r="R287">
        <v>1</v>
      </c>
      <c r="S287">
        <v>1</v>
      </c>
      <c r="T287">
        <v>1</v>
      </c>
      <c r="U287">
        <v>2</v>
      </c>
      <c r="V287">
        <v>1</v>
      </c>
      <c r="W287">
        <v>2</v>
      </c>
      <c r="X287">
        <f t="shared" si="7"/>
        <v>29</v>
      </c>
    </row>
    <row r="288" spans="1:24" x14ac:dyDescent="0.3">
      <c r="A288">
        <v>22140</v>
      </c>
      <c r="B288">
        <v>0</v>
      </c>
      <c r="C288">
        <v>2001</v>
      </c>
      <c r="D288" s="1">
        <v>44136.633333333331</v>
      </c>
      <c r="E288" t="s">
        <v>63</v>
      </c>
      <c r="F288">
        <v>3</v>
      </c>
      <c r="G288">
        <v>2</v>
      </c>
      <c r="H288">
        <v>3</v>
      </c>
      <c r="I288">
        <v>3</v>
      </c>
      <c r="J288">
        <v>3</v>
      </c>
      <c r="K288">
        <v>3</v>
      </c>
      <c r="L288">
        <v>3</v>
      </c>
      <c r="M288">
        <v>3</v>
      </c>
      <c r="N288">
        <v>3</v>
      </c>
      <c r="O288">
        <v>2</v>
      </c>
      <c r="P288">
        <v>3</v>
      </c>
      <c r="Q288">
        <v>3</v>
      </c>
      <c r="R288">
        <v>3</v>
      </c>
      <c r="S288">
        <v>3</v>
      </c>
      <c r="T288">
        <v>2</v>
      </c>
      <c r="U288">
        <v>2</v>
      </c>
      <c r="V288">
        <v>2</v>
      </c>
      <c r="W288">
        <v>3</v>
      </c>
      <c r="X288">
        <f t="shared" si="7"/>
        <v>49</v>
      </c>
    </row>
    <row r="289" spans="1:24" x14ac:dyDescent="0.3">
      <c r="A289" s="6">
        <v>22212</v>
      </c>
      <c r="B289" s="6">
        <v>1</v>
      </c>
      <c r="C289" s="6">
        <v>1991</v>
      </c>
      <c r="D289" s="7">
        <v>44137.380555555559</v>
      </c>
      <c r="E289" s="6" t="s">
        <v>157</v>
      </c>
      <c r="F289" s="6">
        <v>1</v>
      </c>
      <c r="G289" s="6">
        <v>1</v>
      </c>
      <c r="H289" s="6">
        <v>1</v>
      </c>
      <c r="I289" s="6">
        <v>2</v>
      </c>
      <c r="J289" s="6">
        <v>2</v>
      </c>
      <c r="K289" s="6">
        <v>1</v>
      </c>
      <c r="L289" s="6">
        <v>2</v>
      </c>
      <c r="M289" s="6">
        <v>1</v>
      </c>
      <c r="N289" s="6">
        <v>1</v>
      </c>
      <c r="O289" s="6">
        <v>1</v>
      </c>
      <c r="P289" s="6">
        <v>1</v>
      </c>
      <c r="Q289" s="6">
        <v>1</v>
      </c>
      <c r="R289" s="6">
        <v>1</v>
      </c>
      <c r="S289" s="6">
        <v>1</v>
      </c>
      <c r="T289" s="6">
        <v>1</v>
      </c>
      <c r="U289" s="6">
        <v>2</v>
      </c>
      <c r="V289" s="6">
        <v>2</v>
      </c>
      <c r="W289" s="6">
        <v>2</v>
      </c>
      <c r="X289">
        <f t="shared" si="7"/>
        <v>24</v>
      </c>
    </row>
    <row r="290" spans="1:24" x14ac:dyDescent="0.3">
      <c r="A290">
        <v>22217</v>
      </c>
      <c r="B290">
        <v>0</v>
      </c>
      <c r="C290">
        <v>1997</v>
      </c>
      <c r="D290" s="1">
        <v>44137.395138888889</v>
      </c>
      <c r="E290" t="s">
        <v>60</v>
      </c>
      <c r="F290">
        <v>3</v>
      </c>
      <c r="G290">
        <v>1</v>
      </c>
      <c r="H290">
        <v>3</v>
      </c>
      <c r="I290">
        <v>2</v>
      </c>
      <c r="J290">
        <v>3</v>
      </c>
      <c r="K290">
        <v>3</v>
      </c>
      <c r="L290">
        <v>2</v>
      </c>
      <c r="M290">
        <v>3</v>
      </c>
      <c r="N290">
        <v>3</v>
      </c>
      <c r="O290">
        <v>3</v>
      </c>
      <c r="P290">
        <v>3</v>
      </c>
      <c r="Q290">
        <v>3</v>
      </c>
      <c r="R290">
        <v>1</v>
      </c>
      <c r="S290">
        <v>2</v>
      </c>
      <c r="T290">
        <v>2</v>
      </c>
      <c r="U290">
        <v>3</v>
      </c>
      <c r="V290">
        <v>2</v>
      </c>
      <c r="W290">
        <v>3</v>
      </c>
      <c r="X290">
        <f t="shared" si="7"/>
        <v>45</v>
      </c>
    </row>
    <row r="291" spans="1:24" x14ac:dyDescent="0.3">
      <c r="A291">
        <v>22221</v>
      </c>
      <c r="B291">
        <v>1</v>
      </c>
      <c r="C291">
        <v>1955</v>
      </c>
      <c r="D291" s="1">
        <v>44137.409722222219</v>
      </c>
      <c r="E291" t="s">
        <v>60</v>
      </c>
      <c r="F291">
        <v>1</v>
      </c>
      <c r="G291">
        <v>2</v>
      </c>
      <c r="H291">
        <v>2</v>
      </c>
      <c r="I291">
        <v>4</v>
      </c>
      <c r="J291">
        <v>2</v>
      </c>
      <c r="K291">
        <v>2</v>
      </c>
      <c r="L291">
        <v>1</v>
      </c>
      <c r="M291">
        <v>2</v>
      </c>
      <c r="N291">
        <v>1</v>
      </c>
      <c r="O291">
        <v>2</v>
      </c>
      <c r="P291">
        <v>1</v>
      </c>
      <c r="Q291">
        <v>1</v>
      </c>
      <c r="R291">
        <v>4</v>
      </c>
      <c r="S291">
        <v>1</v>
      </c>
      <c r="T291">
        <v>1</v>
      </c>
      <c r="U291">
        <v>1</v>
      </c>
      <c r="V291">
        <v>1</v>
      </c>
      <c r="W291">
        <v>2</v>
      </c>
      <c r="X291">
        <f t="shared" si="7"/>
        <v>31</v>
      </c>
    </row>
    <row r="292" spans="1:24" x14ac:dyDescent="0.3">
      <c r="A292">
        <v>22218</v>
      </c>
      <c r="B292">
        <v>0</v>
      </c>
      <c r="C292">
        <v>1998</v>
      </c>
      <c r="D292" s="1">
        <v>44137.426388888889</v>
      </c>
      <c r="E292" t="s">
        <v>63</v>
      </c>
      <c r="F292">
        <v>3</v>
      </c>
      <c r="G292">
        <v>3</v>
      </c>
      <c r="H292">
        <v>3</v>
      </c>
      <c r="I292">
        <v>2</v>
      </c>
      <c r="J292">
        <v>2</v>
      </c>
      <c r="K292">
        <v>2</v>
      </c>
      <c r="L292">
        <v>3</v>
      </c>
      <c r="M292">
        <v>2</v>
      </c>
      <c r="N292">
        <v>2</v>
      </c>
      <c r="O292">
        <v>3</v>
      </c>
      <c r="P292">
        <v>2</v>
      </c>
      <c r="Q292">
        <v>2</v>
      </c>
      <c r="R292">
        <v>3</v>
      </c>
      <c r="S292">
        <v>2</v>
      </c>
      <c r="T292">
        <v>3</v>
      </c>
      <c r="U292">
        <v>3</v>
      </c>
      <c r="V292">
        <v>3</v>
      </c>
      <c r="W292">
        <v>2</v>
      </c>
      <c r="X292">
        <f t="shared" si="7"/>
        <v>45</v>
      </c>
    </row>
    <row r="293" spans="1:24" x14ac:dyDescent="0.3">
      <c r="A293">
        <v>19228</v>
      </c>
      <c r="B293">
        <v>0</v>
      </c>
      <c r="C293">
        <v>1999</v>
      </c>
      <c r="D293" s="1">
        <v>44137.428472222222</v>
      </c>
      <c r="E293" t="s">
        <v>63</v>
      </c>
      <c r="F293">
        <v>2</v>
      </c>
      <c r="G293">
        <v>3</v>
      </c>
      <c r="H293">
        <v>1</v>
      </c>
      <c r="I293">
        <v>1</v>
      </c>
      <c r="J293">
        <v>3</v>
      </c>
      <c r="K293">
        <v>2</v>
      </c>
      <c r="L293">
        <v>3</v>
      </c>
      <c r="M293">
        <v>3</v>
      </c>
      <c r="N293">
        <v>1</v>
      </c>
      <c r="O293">
        <v>3</v>
      </c>
      <c r="P293">
        <v>1</v>
      </c>
      <c r="Q293">
        <v>3</v>
      </c>
      <c r="R293">
        <v>2</v>
      </c>
      <c r="S293">
        <v>3</v>
      </c>
      <c r="T293">
        <v>3</v>
      </c>
      <c r="U293">
        <v>2</v>
      </c>
      <c r="V293">
        <v>4</v>
      </c>
      <c r="W293">
        <v>2</v>
      </c>
      <c r="X293">
        <f t="shared" si="7"/>
        <v>42</v>
      </c>
    </row>
    <row r="294" spans="1:24" x14ac:dyDescent="0.3">
      <c r="A294">
        <v>20210</v>
      </c>
      <c r="B294">
        <v>0</v>
      </c>
      <c r="C294">
        <v>2001</v>
      </c>
      <c r="D294" s="1">
        <v>44137.521527777775</v>
      </c>
      <c r="E294" t="s">
        <v>60</v>
      </c>
      <c r="F294">
        <v>2</v>
      </c>
      <c r="G294">
        <v>3</v>
      </c>
      <c r="H294">
        <v>2</v>
      </c>
      <c r="I294">
        <v>2</v>
      </c>
      <c r="J294">
        <v>1</v>
      </c>
      <c r="K294">
        <v>2</v>
      </c>
      <c r="L294">
        <v>3</v>
      </c>
      <c r="M294">
        <v>4</v>
      </c>
      <c r="N294">
        <v>2</v>
      </c>
      <c r="O294">
        <v>2</v>
      </c>
      <c r="P294">
        <v>1</v>
      </c>
      <c r="Q294">
        <v>3</v>
      </c>
      <c r="R294">
        <v>1</v>
      </c>
      <c r="S294">
        <v>1</v>
      </c>
      <c r="T294">
        <v>2</v>
      </c>
      <c r="U294">
        <v>1</v>
      </c>
      <c r="V294">
        <v>3</v>
      </c>
      <c r="W294">
        <v>3</v>
      </c>
      <c r="X294">
        <f t="shared" si="7"/>
        <v>38</v>
      </c>
    </row>
    <row r="295" spans="1:24" x14ac:dyDescent="0.3">
      <c r="A295">
        <v>22267</v>
      </c>
      <c r="B295">
        <v>1</v>
      </c>
      <c r="C295">
        <v>1997</v>
      </c>
      <c r="D295" s="1">
        <v>44137.621527777781</v>
      </c>
      <c r="E295" t="s">
        <v>62</v>
      </c>
      <c r="F295">
        <v>2</v>
      </c>
      <c r="G295">
        <v>1</v>
      </c>
      <c r="H295">
        <v>1</v>
      </c>
      <c r="I295">
        <v>2</v>
      </c>
      <c r="J295">
        <v>1</v>
      </c>
      <c r="K295">
        <v>2</v>
      </c>
      <c r="L295">
        <v>3</v>
      </c>
      <c r="M295">
        <v>2</v>
      </c>
      <c r="N295">
        <v>1</v>
      </c>
      <c r="O295">
        <v>3</v>
      </c>
      <c r="P295">
        <v>2</v>
      </c>
      <c r="Q295">
        <v>2</v>
      </c>
      <c r="R295">
        <v>1</v>
      </c>
      <c r="S295">
        <v>2</v>
      </c>
      <c r="T295">
        <v>3</v>
      </c>
      <c r="U295">
        <v>1</v>
      </c>
      <c r="V295">
        <v>2</v>
      </c>
      <c r="W295">
        <v>2</v>
      </c>
      <c r="X295">
        <f t="shared" si="7"/>
        <v>33</v>
      </c>
    </row>
    <row r="296" spans="1:24" x14ac:dyDescent="0.3">
      <c r="A296">
        <v>22289</v>
      </c>
      <c r="B296">
        <v>0</v>
      </c>
      <c r="C296">
        <v>2000</v>
      </c>
      <c r="D296" s="1">
        <v>44137.662499999999</v>
      </c>
      <c r="E296" t="s">
        <v>60</v>
      </c>
      <c r="F296">
        <v>3</v>
      </c>
      <c r="G296">
        <v>2</v>
      </c>
      <c r="H296">
        <v>4</v>
      </c>
      <c r="I296">
        <v>3</v>
      </c>
      <c r="J296">
        <v>2</v>
      </c>
      <c r="K296">
        <v>3</v>
      </c>
      <c r="L296">
        <v>4</v>
      </c>
      <c r="M296">
        <v>3</v>
      </c>
      <c r="N296">
        <v>3</v>
      </c>
      <c r="O296">
        <v>3</v>
      </c>
      <c r="P296">
        <v>3</v>
      </c>
      <c r="Q296">
        <v>4</v>
      </c>
      <c r="R296">
        <v>4</v>
      </c>
      <c r="S296">
        <v>1</v>
      </c>
      <c r="T296">
        <v>3</v>
      </c>
      <c r="U296">
        <v>2</v>
      </c>
      <c r="V296">
        <v>3</v>
      </c>
      <c r="W296">
        <v>4</v>
      </c>
      <c r="X296">
        <f t="shared" si="7"/>
        <v>54</v>
      </c>
    </row>
    <row r="297" spans="1:24" x14ac:dyDescent="0.3">
      <c r="A297">
        <v>22290</v>
      </c>
      <c r="B297">
        <v>1</v>
      </c>
      <c r="C297">
        <v>1998</v>
      </c>
      <c r="D297" s="1">
        <v>44137.669444444444</v>
      </c>
      <c r="E297" t="s">
        <v>60</v>
      </c>
      <c r="F297">
        <v>1</v>
      </c>
      <c r="G297">
        <v>2</v>
      </c>
      <c r="H297">
        <v>1</v>
      </c>
      <c r="I297">
        <v>1</v>
      </c>
      <c r="J297">
        <v>1</v>
      </c>
      <c r="K297">
        <v>2</v>
      </c>
      <c r="L297">
        <v>1</v>
      </c>
      <c r="M297">
        <v>2</v>
      </c>
      <c r="N297">
        <v>1</v>
      </c>
      <c r="O297">
        <v>1</v>
      </c>
      <c r="P297">
        <v>2</v>
      </c>
      <c r="Q297">
        <v>1</v>
      </c>
      <c r="R297">
        <v>1</v>
      </c>
      <c r="S297">
        <v>1</v>
      </c>
      <c r="T297">
        <v>1</v>
      </c>
      <c r="U297">
        <v>2</v>
      </c>
      <c r="V297">
        <v>1</v>
      </c>
      <c r="W297">
        <v>3</v>
      </c>
      <c r="X297">
        <f t="shared" si="7"/>
        <v>25</v>
      </c>
    </row>
    <row r="298" spans="1:24" x14ac:dyDescent="0.3">
      <c r="A298">
        <v>22386</v>
      </c>
      <c r="B298">
        <v>0</v>
      </c>
      <c r="C298">
        <v>1997</v>
      </c>
      <c r="D298" s="1">
        <v>44138.01458333333</v>
      </c>
      <c r="E298" t="s">
        <v>63</v>
      </c>
      <c r="F298">
        <v>3</v>
      </c>
      <c r="G298">
        <v>3</v>
      </c>
      <c r="H298">
        <v>2</v>
      </c>
      <c r="I298">
        <v>2</v>
      </c>
      <c r="J298">
        <v>2</v>
      </c>
      <c r="K298">
        <v>3</v>
      </c>
      <c r="L298">
        <v>2</v>
      </c>
      <c r="M298">
        <v>2</v>
      </c>
      <c r="N298">
        <v>2</v>
      </c>
      <c r="O298">
        <v>3</v>
      </c>
      <c r="P298">
        <v>2</v>
      </c>
      <c r="Q298">
        <v>2</v>
      </c>
      <c r="R298">
        <v>2</v>
      </c>
      <c r="S298">
        <v>3</v>
      </c>
      <c r="T298">
        <v>2</v>
      </c>
      <c r="U298">
        <v>3</v>
      </c>
      <c r="V298">
        <v>3</v>
      </c>
      <c r="W298">
        <v>2</v>
      </c>
      <c r="X298">
        <f t="shared" si="7"/>
        <v>43</v>
      </c>
    </row>
    <row r="299" spans="1:24" x14ac:dyDescent="0.3">
      <c r="A299">
        <v>22389</v>
      </c>
      <c r="B299">
        <v>0</v>
      </c>
      <c r="C299">
        <v>1999</v>
      </c>
      <c r="D299" s="1">
        <v>44138.05</v>
      </c>
      <c r="E299" t="s">
        <v>63</v>
      </c>
      <c r="F299">
        <v>2</v>
      </c>
      <c r="G299">
        <v>1</v>
      </c>
      <c r="H299">
        <v>4</v>
      </c>
      <c r="I299">
        <v>4</v>
      </c>
      <c r="J299">
        <v>3</v>
      </c>
      <c r="K299">
        <v>1</v>
      </c>
      <c r="L299">
        <v>3</v>
      </c>
      <c r="M299">
        <v>2</v>
      </c>
      <c r="N299">
        <v>3</v>
      </c>
      <c r="O299">
        <v>3</v>
      </c>
      <c r="P299">
        <v>2</v>
      </c>
      <c r="Q299">
        <v>2</v>
      </c>
      <c r="R299">
        <v>4</v>
      </c>
      <c r="S299">
        <v>1</v>
      </c>
      <c r="T299">
        <v>3</v>
      </c>
      <c r="U299">
        <v>3</v>
      </c>
      <c r="V299">
        <v>1</v>
      </c>
      <c r="W299">
        <v>4</v>
      </c>
      <c r="X299">
        <f t="shared" si="7"/>
        <v>46</v>
      </c>
    </row>
    <row r="300" spans="1:24" x14ac:dyDescent="0.3">
      <c r="A300">
        <v>22394</v>
      </c>
      <c r="B300">
        <v>0</v>
      </c>
      <c r="C300">
        <v>1997</v>
      </c>
      <c r="D300" s="1">
        <v>44138.364583333336</v>
      </c>
      <c r="E300" t="s">
        <v>62</v>
      </c>
      <c r="F300">
        <v>2</v>
      </c>
      <c r="G300">
        <v>1</v>
      </c>
      <c r="H300">
        <v>1</v>
      </c>
      <c r="I300">
        <v>4</v>
      </c>
      <c r="J300">
        <v>1</v>
      </c>
      <c r="K300">
        <v>2</v>
      </c>
      <c r="L300">
        <v>1</v>
      </c>
      <c r="M300">
        <v>2</v>
      </c>
      <c r="N300">
        <v>1</v>
      </c>
      <c r="O300">
        <v>1</v>
      </c>
      <c r="P300">
        <v>1</v>
      </c>
      <c r="Q300">
        <v>1</v>
      </c>
      <c r="R300">
        <v>4</v>
      </c>
      <c r="S300">
        <v>1</v>
      </c>
      <c r="T300">
        <v>1</v>
      </c>
      <c r="U300">
        <v>1</v>
      </c>
      <c r="V300">
        <v>1</v>
      </c>
      <c r="W300">
        <v>1</v>
      </c>
      <c r="X300">
        <f t="shared" si="7"/>
        <v>27</v>
      </c>
    </row>
    <row r="301" spans="1:24" x14ac:dyDescent="0.3">
      <c r="A301" s="6">
        <v>22409</v>
      </c>
      <c r="B301" s="6">
        <v>0</v>
      </c>
      <c r="C301" s="6">
        <v>1998</v>
      </c>
      <c r="D301" s="7">
        <v>44138.467361111114</v>
      </c>
      <c r="E301" s="6" t="s">
        <v>157</v>
      </c>
      <c r="F301" s="6">
        <v>4</v>
      </c>
      <c r="G301" s="6">
        <v>2</v>
      </c>
      <c r="H301" s="6">
        <v>3</v>
      </c>
      <c r="I301" s="6">
        <v>2</v>
      </c>
      <c r="J301" s="6">
        <v>4</v>
      </c>
      <c r="K301" s="6">
        <v>1</v>
      </c>
      <c r="L301" s="6">
        <v>4</v>
      </c>
      <c r="M301" s="6">
        <v>4</v>
      </c>
      <c r="N301" s="6">
        <v>2</v>
      </c>
      <c r="O301" s="6">
        <v>4</v>
      </c>
      <c r="P301" s="6">
        <v>3</v>
      </c>
      <c r="Q301" s="6">
        <v>4</v>
      </c>
      <c r="R301" s="6">
        <v>2</v>
      </c>
      <c r="S301" s="6">
        <v>2</v>
      </c>
      <c r="T301" s="6">
        <v>4</v>
      </c>
      <c r="U301" s="6">
        <v>4</v>
      </c>
      <c r="V301" s="6">
        <v>4</v>
      </c>
      <c r="W301" s="6">
        <v>4</v>
      </c>
      <c r="X301">
        <f t="shared" si="7"/>
        <v>57</v>
      </c>
    </row>
    <row r="302" spans="1:24" x14ac:dyDescent="0.3">
      <c r="A302" s="6">
        <v>22410</v>
      </c>
      <c r="B302" s="6">
        <v>0</v>
      </c>
      <c r="C302" s="6">
        <v>1977</v>
      </c>
      <c r="D302" s="7">
        <v>44138.472916666666</v>
      </c>
      <c r="E302" s="6" t="s">
        <v>157</v>
      </c>
      <c r="F302" s="6">
        <v>3</v>
      </c>
      <c r="G302" s="6">
        <v>1</v>
      </c>
      <c r="H302" s="6">
        <v>1</v>
      </c>
      <c r="I302" s="6">
        <v>1</v>
      </c>
      <c r="J302" s="6">
        <v>1</v>
      </c>
      <c r="K302" s="6">
        <v>3</v>
      </c>
      <c r="L302" s="6">
        <v>1</v>
      </c>
      <c r="M302" s="6">
        <v>3</v>
      </c>
      <c r="N302" s="6">
        <v>1</v>
      </c>
      <c r="O302" s="6">
        <v>1</v>
      </c>
      <c r="P302" s="6">
        <v>1</v>
      </c>
      <c r="Q302" s="6">
        <v>1</v>
      </c>
      <c r="R302" s="6">
        <v>4</v>
      </c>
      <c r="S302" s="6">
        <v>1</v>
      </c>
      <c r="T302" s="6">
        <v>1</v>
      </c>
      <c r="U302" s="6">
        <v>1</v>
      </c>
      <c r="V302" s="6">
        <v>1</v>
      </c>
      <c r="W302" s="6">
        <v>1</v>
      </c>
      <c r="X302">
        <f t="shared" si="7"/>
        <v>27</v>
      </c>
    </row>
    <row r="303" spans="1:24" x14ac:dyDescent="0.3">
      <c r="A303" s="6">
        <v>22435</v>
      </c>
      <c r="B303" s="6">
        <v>0</v>
      </c>
      <c r="C303" s="6">
        <v>2000</v>
      </c>
      <c r="D303" s="7">
        <v>44138.584027777775</v>
      </c>
      <c r="E303" s="6" t="s">
        <v>157</v>
      </c>
      <c r="F303" s="6">
        <v>3</v>
      </c>
      <c r="G303" s="6">
        <v>3</v>
      </c>
      <c r="H303" s="6">
        <v>2</v>
      </c>
      <c r="I303" s="6">
        <v>2</v>
      </c>
      <c r="J303" s="6">
        <v>3</v>
      </c>
      <c r="K303" s="6">
        <v>1</v>
      </c>
      <c r="L303" s="6">
        <v>3</v>
      </c>
      <c r="M303" s="6">
        <v>2</v>
      </c>
      <c r="N303" s="6">
        <v>2</v>
      </c>
      <c r="O303" s="6">
        <v>3</v>
      </c>
      <c r="P303" s="6">
        <v>4</v>
      </c>
      <c r="Q303" s="6">
        <v>3</v>
      </c>
      <c r="R303" s="6">
        <v>2</v>
      </c>
      <c r="S303" s="6">
        <v>4</v>
      </c>
      <c r="T303" s="6">
        <v>2</v>
      </c>
      <c r="U303" s="6">
        <v>3</v>
      </c>
      <c r="V303" s="6">
        <v>3</v>
      </c>
      <c r="W303" s="6">
        <v>4</v>
      </c>
      <c r="X303">
        <f t="shared" si="7"/>
        <v>49</v>
      </c>
    </row>
    <row r="304" spans="1:24" x14ac:dyDescent="0.3">
      <c r="A304" s="6">
        <v>22432</v>
      </c>
      <c r="B304" s="6">
        <v>0</v>
      </c>
      <c r="C304" s="6">
        <v>1998</v>
      </c>
      <c r="D304" s="7">
        <v>44138.584722222222</v>
      </c>
      <c r="E304" s="6" t="s">
        <v>157</v>
      </c>
      <c r="F304" s="6">
        <v>2</v>
      </c>
      <c r="G304" s="6">
        <v>3</v>
      </c>
      <c r="H304" s="6">
        <v>2</v>
      </c>
      <c r="I304" s="6">
        <v>2</v>
      </c>
      <c r="J304" s="6">
        <v>1</v>
      </c>
      <c r="K304" s="6">
        <v>2</v>
      </c>
      <c r="L304" s="6">
        <v>3</v>
      </c>
      <c r="M304" s="6">
        <v>3</v>
      </c>
      <c r="N304" s="6">
        <v>2</v>
      </c>
      <c r="O304" s="6">
        <v>2</v>
      </c>
      <c r="P304" s="6">
        <v>2</v>
      </c>
      <c r="Q304" s="6">
        <v>3</v>
      </c>
      <c r="R304" s="6">
        <v>1</v>
      </c>
      <c r="S304" s="6">
        <v>2</v>
      </c>
      <c r="T304" s="6">
        <v>2</v>
      </c>
      <c r="U304" s="6">
        <v>1</v>
      </c>
      <c r="V304" s="6">
        <v>2</v>
      </c>
      <c r="W304" s="6">
        <v>3</v>
      </c>
      <c r="X304">
        <f t="shared" si="7"/>
        <v>38</v>
      </c>
    </row>
    <row r="305" spans="1:24" x14ac:dyDescent="0.3">
      <c r="A305" s="6">
        <v>22444</v>
      </c>
      <c r="B305" s="6">
        <v>0</v>
      </c>
      <c r="C305" s="6">
        <v>1999</v>
      </c>
      <c r="D305" s="7">
        <v>44138.595833333333</v>
      </c>
      <c r="E305" s="6" t="s">
        <v>157</v>
      </c>
      <c r="F305" s="6">
        <v>3</v>
      </c>
      <c r="G305" s="6">
        <v>3</v>
      </c>
      <c r="H305" s="6">
        <v>2</v>
      </c>
      <c r="I305" s="6">
        <v>2</v>
      </c>
      <c r="J305" s="6">
        <v>3</v>
      </c>
      <c r="K305" s="6">
        <v>3</v>
      </c>
      <c r="L305" s="6">
        <v>2</v>
      </c>
      <c r="M305" s="6">
        <v>4</v>
      </c>
      <c r="N305" s="6">
        <v>2</v>
      </c>
      <c r="O305" s="6">
        <v>3</v>
      </c>
      <c r="P305" s="6">
        <v>1</v>
      </c>
      <c r="Q305" s="6">
        <v>3</v>
      </c>
      <c r="R305" s="6">
        <v>2</v>
      </c>
      <c r="S305" s="6">
        <v>2</v>
      </c>
      <c r="T305" s="6">
        <v>3</v>
      </c>
      <c r="U305" s="6">
        <v>2</v>
      </c>
      <c r="V305" s="6">
        <v>3</v>
      </c>
      <c r="W305" s="6">
        <v>3</v>
      </c>
      <c r="X305">
        <f t="shared" si="7"/>
        <v>46</v>
      </c>
    </row>
    <row r="306" spans="1:24" x14ac:dyDescent="0.3">
      <c r="A306">
        <v>22443</v>
      </c>
      <c r="B306">
        <v>0</v>
      </c>
      <c r="C306">
        <v>1998</v>
      </c>
      <c r="D306" s="1">
        <v>44138.598611111112</v>
      </c>
      <c r="E306" t="s">
        <v>62</v>
      </c>
      <c r="F306">
        <v>4</v>
      </c>
      <c r="G306">
        <v>3</v>
      </c>
      <c r="H306">
        <v>4</v>
      </c>
      <c r="I306">
        <v>4</v>
      </c>
      <c r="J306">
        <v>3</v>
      </c>
      <c r="K306">
        <v>4</v>
      </c>
      <c r="L306">
        <v>4</v>
      </c>
      <c r="M306">
        <v>4</v>
      </c>
      <c r="N306">
        <v>4</v>
      </c>
      <c r="O306">
        <v>4</v>
      </c>
      <c r="P306">
        <v>3</v>
      </c>
      <c r="Q306">
        <v>4</v>
      </c>
      <c r="R306">
        <v>3</v>
      </c>
      <c r="S306">
        <v>2</v>
      </c>
      <c r="T306">
        <v>2</v>
      </c>
      <c r="U306">
        <v>3</v>
      </c>
      <c r="V306">
        <v>2</v>
      </c>
      <c r="W306">
        <v>4</v>
      </c>
      <c r="X306">
        <f t="shared" si="7"/>
        <v>61</v>
      </c>
    </row>
    <row r="307" spans="1:24" x14ac:dyDescent="0.3">
      <c r="A307">
        <v>22454</v>
      </c>
      <c r="B307">
        <v>1</v>
      </c>
      <c r="C307">
        <v>1998</v>
      </c>
      <c r="D307" s="1">
        <v>44138.617361111108</v>
      </c>
      <c r="E307" t="s">
        <v>60</v>
      </c>
      <c r="F307">
        <v>2</v>
      </c>
      <c r="G307">
        <v>1</v>
      </c>
      <c r="H307">
        <v>1</v>
      </c>
      <c r="I307">
        <v>1</v>
      </c>
      <c r="J307">
        <v>1</v>
      </c>
      <c r="K307">
        <v>2</v>
      </c>
      <c r="L307">
        <v>2</v>
      </c>
      <c r="M307">
        <v>1</v>
      </c>
      <c r="N307">
        <v>2</v>
      </c>
      <c r="O307">
        <v>3</v>
      </c>
      <c r="P307">
        <v>1</v>
      </c>
      <c r="Q307">
        <v>1</v>
      </c>
      <c r="R307">
        <v>4</v>
      </c>
      <c r="S307">
        <v>1</v>
      </c>
      <c r="T307">
        <v>3</v>
      </c>
      <c r="U307">
        <v>1</v>
      </c>
      <c r="V307">
        <v>2</v>
      </c>
      <c r="W307">
        <v>1</v>
      </c>
      <c r="X307">
        <f t="shared" si="7"/>
        <v>30</v>
      </c>
    </row>
    <row r="308" spans="1:24" x14ac:dyDescent="0.3">
      <c r="A308">
        <v>22464</v>
      </c>
      <c r="B308">
        <v>0</v>
      </c>
      <c r="C308">
        <v>1998</v>
      </c>
      <c r="D308" s="1">
        <v>44138.69027777778</v>
      </c>
      <c r="E308" t="s">
        <v>62</v>
      </c>
      <c r="F308">
        <v>3</v>
      </c>
      <c r="G308">
        <v>1</v>
      </c>
      <c r="H308">
        <v>4</v>
      </c>
      <c r="I308">
        <v>1</v>
      </c>
      <c r="J308">
        <v>2</v>
      </c>
      <c r="K308">
        <v>3</v>
      </c>
      <c r="L308">
        <v>3</v>
      </c>
      <c r="M308">
        <v>3</v>
      </c>
      <c r="N308">
        <v>1</v>
      </c>
      <c r="O308">
        <v>3</v>
      </c>
      <c r="P308">
        <v>2</v>
      </c>
      <c r="Q308">
        <v>4</v>
      </c>
      <c r="R308">
        <v>1</v>
      </c>
      <c r="S308">
        <v>2</v>
      </c>
      <c r="T308">
        <v>2</v>
      </c>
      <c r="U308">
        <v>2</v>
      </c>
      <c r="V308">
        <v>2</v>
      </c>
      <c r="W308">
        <v>3</v>
      </c>
      <c r="X308">
        <f t="shared" si="7"/>
        <v>42</v>
      </c>
    </row>
    <row r="309" spans="1:24" x14ac:dyDescent="0.3">
      <c r="A309">
        <v>22478</v>
      </c>
      <c r="B309">
        <v>0</v>
      </c>
      <c r="C309">
        <v>1963</v>
      </c>
      <c r="D309" s="1">
        <v>44138.842361111114</v>
      </c>
      <c r="E309" t="s">
        <v>62</v>
      </c>
      <c r="F309">
        <v>1</v>
      </c>
      <c r="G309">
        <v>1</v>
      </c>
      <c r="H309">
        <v>1</v>
      </c>
      <c r="I309">
        <v>1</v>
      </c>
      <c r="J309">
        <v>1</v>
      </c>
      <c r="K309">
        <v>3</v>
      </c>
      <c r="L309">
        <v>1</v>
      </c>
      <c r="M309">
        <v>4</v>
      </c>
      <c r="N309">
        <v>1</v>
      </c>
      <c r="O309">
        <v>1</v>
      </c>
      <c r="P309">
        <v>1</v>
      </c>
      <c r="Q309">
        <v>1</v>
      </c>
      <c r="R309">
        <v>4</v>
      </c>
      <c r="S309">
        <v>1</v>
      </c>
      <c r="T309">
        <v>1</v>
      </c>
      <c r="U309">
        <v>1</v>
      </c>
      <c r="V309">
        <v>1</v>
      </c>
      <c r="W309">
        <v>1</v>
      </c>
      <c r="X309">
        <f t="shared" si="7"/>
        <v>26</v>
      </c>
    </row>
    <row r="310" spans="1:24" x14ac:dyDescent="0.3">
      <c r="A310">
        <v>22506</v>
      </c>
      <c r="B310">
        <v>0</v>
      </c>
      <c r="C310">
        <v>1999</v>
      </c>
      <c r="D310" s="1">
        <v>44138.872916666667</v>
      </c>
      <c r="E310" t="s">
        <v>62</v>
      </c>
      <c r="F310">
        <v>3</v>
      </c>
      <c r="G310">
        <v>2</v>
      </c>
      <c r="H310">
        <v>2</v>
      </c>
      <c r="I310">
        <v>1</v>
      </c>
      <c r="J310">
        <v>3</v>
      </c>
      <c r="K310">
        <v>3</v>
      </c>
      <c r="L310">
        <v>1</v>
      </c>
      <c r="M310">
        <v>4</v>
      </c>
      <c r="N310">
        <v>2</v>
      </c>
      <c r="O310">
        <v>4</v>
      </c>
      <c r="P310">
        <v>2</v>
      </c>
      <c r="Q310">
        <v>4</v>
      </c>
      <c r="R310">
        <v>4</v>
      </c>
      <c r="S310">
        <v>3</v>
      </c>
      <c r="T310">
        <v>2</v>
      </c>
      <c r="U310">
        <v>4</v>
      </c>
      <c r="V310">
        <v>3</v>
      </c>
      <c r="W310">
        <v>2</v>
      </c>
      <c r="X310">
        <f t="shared" si="7"/>
        <v>49</v>
      </c>
    </row>
    <row r="311" spans="1:24" x14ac:dyDescent="0.3">
      <c r="A311">
        <v>22507</v>
      </c>
      <c r="B311">
        <v>0</v>
      </c>
      <c r="C311">
        <v>1982</v>
      </c>
      <c r="D311" s="1">
        <v>44138.875694444447</v>
      </c>
      <c r="E311" t="s">
        <v>62</v>
      </c>
      <c r="F311">
        <v>2</v>
      </c>
      <c r="G311">
        <v>2</v>
      </c>
      <c r="H311">
        <v>1</v>
      </c>
      <c r="I311">
        <v>1</v>
      </c>
      <c r="J311">
        <v>2</v>
      </c>
      <c r="K311">
        <v>2</v>
      </c>
      <c r="L311">
        <v>2</v>
      </c>
      <c r="M311">
        <v>2</v>
      </c>
      <c r="N311">
        <v>1</v>
      </c>
      <c r="O311">
        <v>2</v>
      </c>
      <c r="P311">
        <v>1</v>
      </c>
      <c r="Q311">
        <v>2</v>
      </c>
      <c r="R311">
        <v>2</v>
      </c>
      <c r="S311">
        <v>2</v>
      </c>
      <c r="T311">
        <v>2</v>
      </c>
      <c r="U311">
        <v>2</v>
      </c>
      <c r="V311">
        <v>2</v>
      </c>
      <c r="W311">
        <v>2</v>
      </c>
      <c r="X311">
        <f t="shared" si="7"/>
        <v>32</v>
      </c>
    </row>
    <row r="312" spans="1:24" x14ac:dyDescent="0.3">
      <c r="A312">
        <v>22510</v>
      </c>
      <c r="B312">
        <v>1</v>
      </c>
      <c r="C312">
        <v>1995</v>
      </c>
      <c r="D312" s="1">
        <v>44138.900694444441</v>
      </c>
      <c r="E312" t="s">
        <v>62</v>
      </c>
      <c r="F312">
        <v>2</v>
      </c>
      <c r="G312">
        <v>1</v>
      </c>
      <c r="H312">
        <v>3</v>
      </c>
      <c r="I312">
        <v>1</v>
      </c>
      <c r="J312">
        <v>2</v>
      </c>
      <c r="K312">
        <v>2</v>
      </c>
      <c r="L312">
        <v>2</v>
      </c>
      <c r="M312">
        <v>2</v>
      </c>
      <c r="N312">
        <v>2</v>
      </c>
      <c r="O312">
        <v>3</v>
      </c>
      <c r="P312">
        <v>2</v>
      </c>
      <c r="Q312">
        <v>3</v>
      </c>
      <c r="R312">
        <v>2</v>
      </c>
      <c r="S312">
        <v>3</v>
      </c>
      <c r="T312">
        <v>2</v>
      </c>
      <c r="U312">
        <v>3</v>
      </c>
      <c r="V312">
        <v>2</v>
      </c>
      <c r="W312">
        <v>4</v>
      </c>
      <c r="X312">
        <f t="shared" si="7"/>
        <v>41</v>
      </c>
    </row>
    <row r="313" spans="1:24" x14ac:dyDescent="0.3">
      <c r="A313" s="6">
        <v>22518</v>
      </c>
      <c r="B313" s="6">
        <v>0</v>
      </c>
      <c r="C313" s="6">
        <v>1998</v>
      </c>
      <c r="D313" s="7">
        <v>44138.970833333333</v>
      </c>
      <c r="E313" s="6" t="s">
        <v>157</v>
      </c>
      <c r="F313" s="6">
        <v>3</v>
      </c>
      <c r="G313" s="6">
        <v>1</v>
      </c>
      <c r="H313" s="6">
        <v>2</v>
      </c>
      <c r="I313" s="6">
        <v>1</v>
      </c>
      <c r="J313" s="6">
        <v>2</v>
      </c>
      <c r="K313" s="6">
        <v>3</v>
      </c>
      <c r="L313" s="6">
        <v>3</v>
      </c>
      <c r="M313" s="6">
        <v>2</v>
      </c>
      <c r="N313" s="6">
        <v>1</v>
      </c>
      <c r="O313" s="6">
        <v>4</v>
      </c>
      <c r="P313" s="6">
        <v>3</v>
      </c>
      <c r="Q313" s="6">
        <v>2</v>
      </c>
      <c r="R313" s="6">
        <v>1</v>
      </c>
      <c r="S313" s="6">
        <v>1</v>
      </c>
      <c r="T313" s="6">
        <v>3</v>
      </c>
      <c r="U313" s="6">
        <v>3</v>
      </c>
      <c r="V313" s="6">
        <v>3</v>
      </c>
      <c r="W313" s="6">
        <v>4</v>
      </c>
      <c r="X313">
        <f t="shared" si="7"/>
        <v>42</v>
      </c>
    </row>
    <row r="314" spans="1:24" x14ac:dyDescent="0.3">
      <c r="A314">
        <v>22519</v>
      </c>
      <c r="B314">
        <v>0</v>
      </c>
      <c r="C314">
        <v>1969</v>
      </c>
      <c r="D314" s="1">
        <v>44138.979166666664</v>
      </c>
      <c r="E314" t="s">
        <v>62</v>
      </c>
      <c r="F314">
        <v>2</v>
      </c>
      <c r="G314">
        <v>2</v>
      </c>
      <c r="H314">
        <v>2</v>
      </c>
      <c r="I314">
        <v>1</v>
      </c>
      <c r="J314">
        <v>3</v>
      </c>
      <c r="K314">
        <v>2</v>
      </c>
      <c r="L314">
        <v>3</v>
      </c>
      <c r="M314">
        <v>2</v>
      </c>
      <c r="N314">
        <v>1</v>
      </c>
      <c r="O314">
        <v>3</v>
      </c>
      <c r="P314">
        <v>1</v>
      </c>
      <c r="Q314">
        <v>3</v>
      </c>
      <c r="R314">
        <v>1</v>
      </c>
      <c r="S314">
        <v>3</v>
      </c>
      <c r="T314">
        <v>3</v>
      </c>
      <c r="U314">
        <v>3</v>
      </c>
      <c r="V314">
        <v>3</v>
      </c>
      <c r="W314">
        <v>2</v>
      </c>
      <c r="X314">
        <f t="shared" si="7"/>
        <v>40</v>
      </c>
    </row>
    <row r="315" spans="1:24" x14ac:dyDescent="0.3">
      <c r="A315">
        <v>22525</v>
      </c>
      <c r="B315">
        <v>0</v>
      </c>
      <c r="C315">
        <v>1998</v>
      </c>
      <c r="D315" s="1">
        <v>44139.307638888888</v>
      </c>
      <c r="E315" t="s">
        <v>63</v>
      </c>
      <c r="F315">
        <v>3</v>
      </c>
      <c r="G315">
        <v>1</v>
      </c>
      <c r="H315">
        <v>2</v>
      </c>
      <c r="I315">
        <v>3</v>
      </c>
      <c r="J315">
        <v>3</v>
      </c>
      <c r="K315">
        <v>3</v>
      </c>
      <c r="L315">
        <v>3</v>
      </c>
      <c r="M315">
        <v>3</v>
      </c>
      <c r="N315">
        <v>3</v>
      </c>
      <c r="O315">
        <v>3</v>
      </c>
      <c r="P315">
        <v>3</v>
      </c>
      <c r="Q315">
        <v>3</v>
      </c>
      <c r="R315">
        <v>2</v>
      </c>
      <c r="S315">
        <v>4</v>
      </c>
      <c r="T315">
        <v>4</v>
      </c>
      <c r="U315">
        <v>4</v>
      </c>
      <c r="V315">
        <v>3</v>
      </c>
      <c r="W315">
        <v>4</v>
      </c>
      <c r="X315">
        <f t="shared" si="7"/>
        <v>54</v>
      </c>
    </row>
    <row r="316" spans="1:24" x14ac:dyDescent="0.3">
      <c r="A316" s="6">
        <v>22532</v>
      </c>
      <c r="B316" s="6">
        <v>1</v>
      </c>
      <c r="C316" s="6">
        <v>2000</v>
      </c>
      <c r="D316" s="7">
        <v>44139.363194444442</v>
      </c>
      <c r="E316" s="6" t="s">
        <v>157</v>
      </c>
      <c r="F316" s="6">
        <v>3</v>
      </c>
      <c r="G316" s="6">
        <v>3</v>
      </c>
      <c r="H316" s="6">
        <v>4</v>
      </c>
      <c r="I316" s="6">
        <v>3</v>
      </c>
      <c r="J316" s="6">
        <v>3</v>
      </c>
      <c r="K316" s="6">
        <v>2</v>
      </c>
      <c r="L316" s="6">
        <v>4</v>
      </c>
      <c r="M316" s="6">
        <v>3</v>
      </c>
      <c r="N316" s="6">
        <v>4</v>
      </c>
      <c r="O316" s="6">
        <v>2</v>
      </c>
      <c r="P316" s="6">
        <v>4</v>
      </c>
      <c r="Q316" s="6">
        <v>4</v>
      </c>
      <c r="R316" s="6">
        <v>2</v>
      </c>
      <c r="S316" s="6">
        <v>1</v>
      </c>
      <c r="T316" s="6">
        <v>1</v>
      </c>
      <c r="U316" s="6">
        <v>3</v>
      </c>
      <c r="V316" s="6">
        <v>3</v>
      </c>
      <c r="W316" s="6">
        <v>4</v>
      </c>
      <c r="X316">
        <f t="shared" si="7"/>
        <v>53</v>
      </c>
    </row>
    <row r="317" spans="1:24" x14ac:dyDescent="0.3">
      <c r="A317">
        <v>22533</v>
      </c>
      <c r="B317">
        <v>0</v>
      </c>
      <c r="C317">
        <v>1997</v>
      </c>
      <c r="D317" s="1">
        <v>44139.364583333336</v>
      </c>
      <c r="E317" t="s">
        <v>62</v>
      </c>
      <c r="F317">
        <v>3</v>
      </c>
      <c r="G317">
        <v>2</v>
      </c>
      <c r="H317">
        <v>2</v>
      </c>
      <c r="I317">
        <v>2</v>
      </c>
      <c r="J317">
        <v>1</v>
      </c>
      <c r="K317">
        <v>3</v>
      </c>
      <c r="L317">
        <v>1</v>
      </c>
      <c r="M317">
        <v>2</v>
      </c>
      <c r="N317">
        <v>2</v>
      </c>
      <c r="O317">
        <v>2</v>
      </c>
      <c r="P317">
        <v>2</v>
      </c>
      <c r="Q317">
        <v>2</v>
      </c>
      <c r="R317">
        <v>1</v>
      </c>
      <c r="S317">
        <v>1</v>
      </c>
      <c r="T317">
        <v>2</v>
      </c>
      <c r="U317">
        <v>1</v>
      </c>
      <c r="V317">
        <v>1</v>
      </c>
      <c r="W317">
        <v>1</v>
      </c>
      <c r="X317">
        <f t="shared" si="7"/>
        <v>31</v>
      </c>
    </row>
    <row r="318" spans="1:24" x14ac:dyDescent="0.3">
      <c r="A318">
        <v>22534</v>
      </c>
      <c r="B318">
        <v>1</v>
      </c>
      <c r="C318">
        <v>1994</v>
      </c>
      <c r="D318" s="1">
        <v>44139.365277777775</v>
      </c>
      <c r="E318" t="s">
        <v>62</v>
      </c>
      <c r="F318">
        <v>1</v>
      </c>
      <c r="G318">
        <v>1</v>
      </c>
      <c r="H318">
        <v>2</v>
      </c>
      <c r="I318">
        <v>2</v>
      </c>
      <c r="J318">
        <v>1</v>
      </c>
      <c r="K318">
        <v>4</v>
      </c>
      <c r="L318">
        <v>2</v>
      </c>
      <c r="M318">
        <v>2</v>
      </c>
      <c r="N318">
        <v>2</v>
      </c>
      <c r="O318">
        <v>2</v>
      </c>
      <c r="P318">
        <v>3</v>
      </c>
      <c r="Q318">
        <v>2</v>
      </c>
      <c r="R318">
        <v>3</v>
      </c>
      <c r="S318">
        <v>1</v>
      </c>
      <c r="T318">
        <v>1</v>
      </c>
      <c r="U318">
        <v>1</v>
      </c>
      <c r="V318">
        <v>1</v>
      </c>
      <c r="W318">
        <v>4</v>
      </c>
      <c r="X318">
        <f t="shared" si="7"/>
        <v>35</v>
      </c>
    </row>
    <row r="319" spans="1:24" x14ac:dyDescent="0.3">
      <c r="A319">
        <v>22535</v>
      </c>
      <c r="B319">
        <v>0</v>
      </c>
      <c r="C319">
        <v>1997</v>
      </c>
      <c r="D319" s="1">
        <v>44139.365972222222</v>
      </c>
      <c r="E319" t="s">
        <v>62</v>
      </c>
      <c r="F319">
        <v>3</v>
      </c>
      <c r="G319">
        <v>1</v>
      </c>
      <c r="H319">
        <v>2</v>
      </c>
      <c r="I319">
        <v>1</v>
      </c>
      <c r="J319">
        <v>1</v>
      </c>
      <c r="K319">
        <v>4</v>
      </c>
      <c r="L319">
        <v>2</v>
      </c>
      <c r="M319">
        <v>3</v>
      </c>
      <c r="N319">
        <v>1</v>
      </c>
      <c r="O319">
        <v>1</v>
      </c>
      <c r="P319">
        <v>1</v>
      </c>
      <c r="Q319">
        <v>3</v>
      </c>
      <c r="R319">
        <v>4</v>
      </c>
      <c r="S319">
        <v>1</v>
      </c>
      <c r="T319">
        <v>2</v>
      </c>
      <c r="U319">
        <v>1</v>
      </c>
      <c r="V319">
        <v>1</v>
      </c>
      <c r="W319">
        <v>2</v>
      </c>
      <c r="X319">
        <f t="shared" si="7"/>
        <v>34</v>
      </c>
    </row>
    <row r="320" spans="1:24" x14ac:dyDescent="0.3">
      <c r="A320" s="6">
        <v>22537</v>
      </c>
      <c r="B320" s="6">
        <v>0</v>
      </c>
      <c r="C320" s="6">
        <v>1998</v>
      </c>
      <c r="D320" s="7">
        <v>44139.372916666667</v>
      </c>
      <c r="E320" s="6" t="s">
        <v>157</v>
      </c>
      <c r="F320" s="6">
        <v>3</v>
      </c>
      <c r="G320" s="6">
        <v>3</v>
      </c>
      <c r="H320" s="6">
        <v>3</v>
      </c>
      <c r="I320" s="6">
        <v>1</v>
      </c>
      <c r="J320" s="6">
        <v>3</v>
      </c>
      <c r="K320" s="6">
        <v>2</v>
      </c>
      <c r="L320" s="6">
        <v>4</v>
      </c>
      <c r="M320" s="6">
        <v>3</v>
      </c>
      <c r="N320" s="6">
        <v>4</v>
      </c>
      <c r="O320" s="6">
        <v>3</v>
      </c>
      <c r="P320" s="6">
        <v>4</v>
      </c>
      <c r="Q320" s="6">
        <v>3</v>
      </c>
      <c r="R320" s="6">
        <v>4</v>
      </c>
      <c r="S320" s="6">
        <v>2</v>
      </c>
      <c r="T320" s="6">
        <v>3</v>
      </c>
      <c r="U320" s="6">
        <v>3</v>
      </c>
      <c r="V320" s="6">
        <v>3</v>
      </c>
      <c r="W320" s="6">
        <v>4</v>
      </c>
      <c r="X320">
        <f t="shared" si="7"/>
        <v>55</v>
      </c>
    </row>
    <row r="321" spans="1:24" x14ac:dyDescent="0.3">
      <c r="A321" s="6">
        <v>22538</v>
      </c>
      <c r="B321" s="6">
        <v>0</v>
      </c>
      <c r="C321" s="6">
        <v>1999</v>
      </c>
      <c r="D321" s="7">
        <v>44139.379861111112</v>
      </c>
      <c r="E321" s="6" t="s">
        <v>157</v>
      </c>
      <c r="F321" s="6">
        <v>3</v>
      </c>
      <c r="G321" s="6">
        <v>2</v>
      </c>
      <c r="H321" s="6">
        <v>2</v>
      </c>
      <c r="I321" s="6">
        <v>2</v>
      </c>
      <c r="J321" s="6">
        <v>2</v>
      </c>
      <c r="K321" s="6">
        <v>3</v>
      </c>
      <c r="L321" s="6">
        <v>2</v>
      </c>
      <c r="M321" s="6">
        <v>2</v>
      </c>
      <c r="N321" s="6">
        <v>2</v>
      </c>
      <c r="O321" s="6">
        <v>3</v>
      </c>
      <c r="P321" s="6">
        <v>2</v>
      </c>
      <c r="Q321" s="6">
        <v>3</v>
      </c>
      <c r="R321" s="6">
        <v>2</v>
      </c>
      <c r="S321" s="6">
        <v>3</v>
      </c>
      <c r="T321" s="6">
        <v>3</v>
      </c>
      <c r="U321" s="6">
        <v>2</v>
      </c>
      <c r="V321" s="6">
        <v>2</v>
      </c>
      <c r="W321" s="6">
        <v>3</v>
      </c>
      <c r="X321">
        <f t="shared" si="7"/>
        <v>43</v>
      </c>
    </row>
    <row r="322" spans="1:24" x14ac:dyDescent="0.3">
      <c r="A322">
        <v>22542</v>
      </c>
      <c r="B322">
        <v>0</v>
      </c>
      <c r="C322">
        <v>1996</v>
      </c>
      <c r="D322" s="1">
        <v>44139.381944444445</v>
      </c>
      <c r="E322" t="s">
        <v>62</v>
      </c>
      <c r="F322">
        <v>2</v>
      </c>
      <c r="G322">
        <v>1</v>
      </c>
      <c r="H322">
        <v>1</v>
      </c>
      <c r="I322">
        <v>1</v>
      </c>
      <c r="J322">
        <v>2</v>
      </c>
      <c r="K322">
        <v>1</v>
      </c>
      <c r="L322">
        <v>2</v>
      </c>
      <c r="M322">
        <v>2</v>
      </c>
      <c r="N322">
        <v>2</v>
      </c>
      <c r="O322">
        <v>3</v>
      </c>
      <c r="P322">
        <v>1</v>
      </c>
      <c r="Q322">
        <v>3</v>
      </c>
      <c r="R322">
        <v>1</v>
      </c>
      <c r="S322">
        <v>1</v>
      </c>
      <c r="T322">
        <v>2</v>
      </c>
      <c r="U322">
        <v>2</v>
      </c>
      <c r="V322">
        <v>3</v>
      </c>
      <c r="W322">
        <v>1</v>
      </c>
      <c r="X322">
        <f t="shared" si="7"/>
        <v>31</v>
      </c>
    </row>
    <row r="323" spans="1:24" x14ac:dyDescent="0.3">
      <c r="A323">
        <v>22530</v>
      </c>
      <c r="B323">
        <v>0</v>
      </c>
      <c r="C323">
        <v>1998</v>
      </c>
      <c r="D323" s="1">
        <v>44139.38958333333</v>
      </c>
      <c r="E323" t="s">
        <v>62</v>
      </c>
      <c r="F323">
        <v>3</v>
      </c>
      <c r="G323">
        <v>1</v>
      </c>
      <c r="H323">
        <v>1</v>
      </c>
      <c r="I323">
        <v>1</v>
      </c>
      <c r="J323">
        <v>2</v>
      </c>
      <c r="K323">
        <v>3</v>
      </c>
      <c r="L323">
        <v>2</v>
      </c>
      <c r="M323">
        <v>4</v>
      </c>
      <c r="N323">
        <v>2</v>
      </c>
      <c r="O323">
        <v>3</v>
      </c>
      <c r="P323">
        <v>1</v>
      </c>
      <c r="Q323">
        <v>4</v>
      </c>
      <c r="R323">
        <v>1</v>
      </c>
      <c r="S323">
        <v>1</v>
      </c>
      <c r="T323">
        <v>2</v>
      </c>
      <c r="U323">
        <v>3</v>
      </c>
      <c r="V323">
        <v>3</v>
      </c>
      <c r="W323">
        <v>2</v>
      </c>
      <c r="X323">
        <f t="shared" ref="X323:X386" si="8">SUM(F323:W323)</f>
        <v>39</v>
      </c>
    </row>
    <row r="324" spans="1:24" x14ac:dyDescent="0.3">
      <c r="A324">
        <v>22541</v>
      </c>
      <c r="B324">
        <v>0</v>
      </c>
      <c r="C324">
        <v>1995</v>
      </c>
      <c r="D324" s="1">
        <v>44139.392361111109</v>
      </c>
      <c r="E324" t="s">
        <v>62</v>
      </c>
      <c r="F324">
        <v>3</v>
      </c>
      <c r="G324">
        <v>2</v>
      </c>
      <c r="H324">
        <v>1</v>
      </c>
      <c r="I324">
        <v>2</v>
      </c>
      <c r="J324">
        <v>1</v>
      </c>
      <c r="K324">
        <v>3</v>
      </c>
      <c r="L324">
        <v>3</v>
      </c>
      <c r="M324">
        <v>2</v>
      </c>
      <c r="N324">
        <v>2</v>
      </c>
      <c r="O324">
        <v>3</v>
      </c>
      <c r="P324">
        <v>2</v>
      </c>
      <c r="Q324">
        <v>2</v>
      </c>
      <c r="R324">
        <v>2</v>
      </c>
      <c r="S324">
        <v>3</v>
      </c>
      <c r="T324">
        <v>3</v>
      </c>
      <c r="U324">
        <v>2</v>
      </c>
      <c r="V324">
        <v>2</v>
      </c>
      <c r="W324">
        <v>3</v>
      </c>
      <c r="X324">
        <f t="shared" si="8"/>
        <v>41</v>
      </c>
    </row>
    <row r="325" spans="1:24" x14ac:dyDescent="0.3">
      <c r="A325">
        <v>22559</v>
      </c>
      <c r="B325">
        <v>1</v>
      </c>
      <c r="C325">
        <v>1989</v>
      </c>
      <c r="D325" s="1">
        <v>44139.401388888888</v>
      </c>
      <c r="E325" t="s">
        <v>62</v>
      </c>
      <c r="F325">
        <v>2</v>
      </c>
      <c r="G325">
        <v>4</v>
      </c>
      <c r="H325">
        <v>2</v>
      </c>
      <c r="I325">
        <v>4</v>
      </c>
      <c r="J325">
        <v>1</v>
      </c>
      <c r="K325">
        <v>1</v>
      </c>
      <c r="L325">
        <v>2</v>
      </c>
      <c r="M325">
        <v>3</v>
      </c>
      <c r="N325">
        <v>4</v>
      </c>
      <c r="O325">
        <v>2</v>
      </c>
      <c r="P325">
        <v>3</v>
      </c>
      <c r="Q325">
        <v>2</v>
      </c>
      <c r="R325">
        <v>1</v>
      </c>
      <c r="S325">
        <v>2</v>
      </c>
      <c r="T325">
        <v>1</v>
      </c>
      <c r="U325">
        <v>3</v>
      </c>
      <c r="V325">
        <v>1</v>
      </c>
      <c r="W325">
        <v>4</v>
      </c>
      <c r="X325">
        <f t="shared" si="8"/>
        <v>42</v>
      </c>
    </row>
    <row r="326" spans="1:24" x14ac:dyDescent="0.3">
      <c r="A326">
        <v>22562</v>
      </c>
      <c r="B326">
        <v>0</v>
      </c>
      <c r="C326">
        <v>1997</v>
      </c>
      <c r="D326" s="1">
        <v>44139.411805555559</v>
      </c>
      <c r="E326" t="s">
        <v>61</v>
      </c>
      <c r="F326">
        <v>3</v>
      </c>
      <c r="G326">
        <v>2</v>
      </c>
      <c r="H326">
        <v>4</v>
      </c>
      <c r="I326">
        <v>3</v>
      </c>
      <c r="J326">
        <v>1</v>
      </c>
      <c r="K326">
        <v>3</v>
      </c>
      <c r="L326">
        <v>4</v>
      </c>
      <c r="M326">
        <v>3</v>
      </c>
      <c r="N326">
        <v>3</v>
      </c>
      <c r="O326">
        <v>3</v>
      </c>
      <c r="P326">
        <v>3</v>
      </c>
      <c r="Q326">
        <v>3</v>
      </c>
      <c r="R326">
        <v>2</v>
      </c>
      <c r="S326">
        <v>2</v>
      </c>
      <c r="T326">
        <v>3</v>
      </c>
      <c r="U326">
        <v>3</v>
      </c>
      <c r="V326">
        <v>3</v>
      </c>
      <c r="W326">
        <v>4</v>
      </c>
      <c r="X326">
        <f t="shared" si="8"/>
        <v>52</v>
      </c>
    </row>
    <row r="327" spans="1:24" x14ac:dyDescent="0.3">
      <c r="A327">
        <v>22565</v>
      </c>
      <c r="B327">
        <v>1</v>
      </c>
      <c r="C327">
        <v>1993</v>
      </c>
      <c r="D327" s="1">
        <v>44139.424305555556</v>
      </c>
      <c r="E327" t="s">
        <v>62</v>
      </c>
      <c r="F327">
        <v>1</v>
      </c>
      <c r="G327">
        <v>3</v>
      </c>
      <c r="H327">
        <v>3</v>
      </c>
      <c r="I327">
        <v>1</v>
      </c>
      <c r="J327">
        <v>2</v>
      </c>
      <c r="K327">
        <v>1</v>
      </c>
      <c r="L327">
        <v>2</v>
      </c>
      <c r="M327">
        <v>2</v>
      </c>
      <c r="N327">
        <v>2</v>
      </c>
      <c r="O327">
        <v>2</v>
      </c>
      <c r="P327">
        <v>3</v>
      </c>
      <c r="Q327">
        <v>2</v>
      </c>
      <c r="R327">
        <v>3</v>
      </c>
      <c r="S327">
        <v>1</v>
      </c>
      <c r="T327">
        <v>2</v>
      </c>
      <c r="U327">
        <v>2</v>
      </c>
      <c r="V327">
        <v>2</v>
      </c>
      <c r="W327">
        <v>3</v>
      </c>
      <c r="X327">
        <f t="shared" si="8"/>
        <v>37</v>
      </c>
    </row>
    <row r="328" spans="1:24" x14ac:dyDescent="0.3">
      <c r="A328">
        <v>22566</v>
      </c>
      <c r="B328">
        <v>0</v>
      </c>
      <c r="C328">
        <v>1988</v>
      </c>
      <c r="D328" s="1">
        <v>44139.438194444447</v>
      </c>
      <c r="E328" t="s">
        <v>62</v>
      </c>
      <c r="F328">
        <v>3</v>
      </c>
      <c r="G328">
        <v>2</v>
      </c>
      <c r="H328">
        <v>2</v>
      </c>
      <c r="I328">
        <v>1</v>
      </c>
      <c r="J328">
        <v>1</v>
      </c>
      <c r="K328">
        <v>3</v>
      </c>
      <c r="L328">
        <v>1</v>
      </c>
      <c r="M328">
        <v>2</v>
      </c>
      <c r="N328">
        <v>1</v>
      </c>
      <c r="O328">
        <v>2</v>
      </c>
      <c r="P328">
        <v>1</v>
      </c>
      <c r="Q328">
        <v>3</v>
      </c>
      <c r="R328">
        <v>1</v>
      </c>
      <c r="S328">
        <v>2</v>
      </c>
      <c r="T328">
        <v>1</v>
      </c>
      <c r="U328">
        <v>1</v>
      </c>
      <c r="V328">
        <v>1</v>
      </c>
      <c r="W328">
        <v>1</v>
      </c>
      <c r="X328">
        <f t="shared" si="8"/>
        <v>29</v>
      </c>
    </row>
    <row r="329" spans="1:24" x14ac:dyDescent="0.3">
      <c r="A329">
        <v>22577</v>
      </c>
      <c r="B329">
        <v>1</v>
      </c>
      <c r="C329">
        <v>2000</v>
      </c>
      <c r="D329" s="1">
        <v>44139.463888888888</v>
      </c>
      <c r="E329" t="s">
        <v>60</v>
      </c>
      <c r="F329">
        <v>1</v>
      </c>
      <c r="G329">
        <v>1</v>
      </c>
      <c r="H329">
        <v>3</v>
      </c>
      <c r="I329">
        <v>2</v>
      </c>
      <c r="J329">
        <v>2</v>
      </c>
      <c r="K329">
        <v>2</v>
      </c>
      <c r="L329">
        <v>3</v>
      </c>
      <c r="M329">
        <v>3</v>
      </c>
      <c r="N329">
        <v>2</v>
      </c>
      <c r="O329">
        <v>1</v>
      </c>
      <c r="P329">
        <v>3</v>
      </c>
      <c r="Q329">
        <v>3</v>
      </c>
      <c r="R329">
        <v>1</v>
      </c>
      <c r="S329">
        <v>1</v>
      </c>
      <c r="T329">
        <v>1</v>
      </c>
      <c r="U329">
        <v>2</v>
      </c>
      <c r="V329">
        <v>1</v>
      </c>
      <c r="W329">
        <v>3</v>
      </c>
      <c r="X329">
        <f t="shared" si="8"/>
        <v>35</v>
      </c>
    </row>
    <row r="330" spans="1:24" x14ac:dyDescent="0.3">
      <c r="A330">
        <v>22583</v>
      </c>
      <c r="B330">
        <v>1</v>
      </c>
      <c r="C330">
        <v>1998</v>
      </c>
      <c r="D330" s="1">
        <v>44139.46875</v>
      </c>
      <c r="E330" t="s">
        <v>62</v>
      </c>
      <c r="F330">
        <v>1</v>
      </c>
      <c r="G330">
        <v>2</v>
      </c>
      <c r="H330">
        <v>2</v>
      </c>
      <c r="I330">
        <v>1</v>
      </c>
      <c r="J330">
        <v>1</v>
      </c>
      <c r="K330">
        <v>1</v>
      </c>
      <c r="L330">
        <v>1</v>
      </c>
      <c r="M330">
        <v>4</v>
      </c>
      <c r="N330">
        <v>1</v>
      </c>
      <c r="O330">
        <v>1</v>
      </c>
      <c r="P330">
        <v>4</v>
      </c>
      <c r="Q330">
        <v>1</v>
      </c>
      <c r="R330">
        <v>2</v>
      </c>
      <c r="S330">
        <v>1</v>
      </c>
      <c r="T330">
        <v>1</v>
      </c>
      <c r="U330">
        <v>1</v>
      </c>
      <c r="V330">
        <v>1</v>
      </c>
      <c r="W330">
        <v>3</v>
      </c>
      <c r="X330">
        <f t="shared" si="8"/>
        <v>29</v>
      </c>
    </row>
    <row r="331" spans="1:24" x14ac:dyDescent="0.3">
      <c r="A331">
        <v>22594</v>
      </c>
      <c r="B331">
        <v>0</v>
      </c>
      <c r="C331">
        <v>2000</v>
      </c>
      <c r="D331" s="1">
        <v>44139.572222222225</v>
      </c>
      <c r="E331" t="s">
        <v>62</v>
      </c>
      <c r="F331">
        <v>1</v>
      </c>
      <c r="G331">
        <v>2</v>
      </c>
      <c r="H331">
        <v>2</v>
      </c>
      <c r="I331">
        <v>1</v>
      </c>
      <c r="J331">
        <v>1</v>
      </c>
      <c r="K331">
        <v>1</v>
      </c>
      <c r="L331">
        <v>2</v>
      </c>
      <c r="M331">
        <v>1</v>
      </c>
      <c r="N331">
        <v>1</v>
      </c>
      <c r="O331">
        <v>1</v>
      </c>
      <c r="P331">
        <v>1</v>
      </c>
      <c r="Q331">
        <v>1</v>
      </c>
      <c r="R331">
        <v>2</v>
      </c>
      <c r="S331">
        <v>1</v>
      </c>
      <c r="T331">
        <v>1</v>
      </c>
      <c r="U331">
        <v>1</v>
      </c>
      <c r="V331">
        <v>1</v>
      </c>
      <c r="W331">
        <v>3</v>
      </c>
      <c r="X331">
        <f t="shared" si="8"/>
        <v>24</v>
      </c>
    </row>
    <row r="332" spans="1:24" x14ac:dyDescent="0.3">
      <c r="A332" s="6">
        <v>22596</v>
      </c>
      <c r="B332" s="6">
        <v>0</v>
      </c>
      <c r="C332" s="6">
        <v>1998</v>
      </c>
      <c r="D332" s="7">
        <v>44139.576388888891</v>
      </c>
      <c r="E332" s="6" t="s">
        <v>157</v>
      </c>
      <c r="F332" s="6">
        <v>2</v>
      </c>
      <c r="G332" s="6">
        <v>1</v>
      </c>
      <c r="H332" s="6">
        <v>2</v>
      </c>
      <c r="I332" s="6">
        <v>1</v>
      </c>
      <c r="J332" s="6">
        <v>1</v>
      </c>
      <c r="K332" s="6">
        <v>2</v>
      </c>
      <c r="L332" s="6">
        <v>1</v>
      </c>
      <c r="M332" s="6">
        <v>2</v>
      </c>
      <c r="N332" s="6">
        <v>1</v>
      </c>
      <c r="O332" s="6">
        <v>2</v>
      </c>
      <c r="P332" s="6">
        <v>1</v>
      </c>
      <c r="Q332" s="6">
        <v>2</v>
      </c>
      <c r="R332" s="6">
        <v>4</v>
      </c>
      <c r="S332" s="6">
        <v>1</v>
      </c>
      <c r="T332" s="6">
        <v>2</v>
      </c>
      <c r="U332" s="6">
        <v>1</v>
      </c>
      <c r="V332" s="6">
        <v>1</v>
      </c>
      <c r="W332" s="6">
        <v>1</v>
      </c>
      <c r="X332">
        <f t="shared" si="8"/>
        <v>28</v>
      </c>
    </row>
    <row r="333" spans="1:24" x14ac:dyDescent="0.3">
      <c r="A333">
        <v>22595</v>
      </c>
      <c r="B333">
        <v>0</v>
      </c>
      <c r="C333">
        <v>2000</v>
      </c>
      <c r="D333" s="1">
        <v>44139.57916666667</v>
      </c>
      <c r="E333" t="s">
        <v>63</v>
      </c>
      <c r="F333">
        <v>4</v>
      </c>
      <c r="G333">
        <v>3</v>
      </c>
      <c r="H333">
        <v>2</v>
      </c>
      <c r="I333">
        <v>2</v>
      </c>
      <c r="J333">
        <v>4</v>
      </c>
      <c r="K333">
        <v>3</v>
      </c>
      <c r="L333">
        <v>4</v>
      </c>
      <c r="M333">
        <v>3</v>
      </c>
      <c r="N333">
        <v>3</v>
      </c>
      <c r="O333">
        <v>4</v>
      </c>
      <c r="P333">
        <v>1</v>
      </c>
      <c r="Q333">
        <v>3</v>
      </c>
      <c r="R333">
        <v>2</v>
      </c>
      <c r="S333">
        <v>4</v>
      </c>
      <c r="T333">
        <v>3</v>
      </c>
      <c r="U333">
        <v>4</v>
      </c>
      <c r="V333">
        <v>2</v>
      </c>
      <c r="W333">
        <v>4</v>
      </c>
      <c r="X333">
        <f t="shared" si="8"/>
        <v>55</v>
      </c>
    </row>
    <row r="334" spans="1:24" x14ac:dyDescent="0.3">
      <c r="A334">
        <v>21394</v>
      </c>
      <c r="B334">
        <v>0</v>
      </c>
      <c r="C334">
        <v>1999</v>
      </c>
      <c r="D334" s="1">
        <v>44139.581944444442</v>
      </c>
      <c r="E334" t="s">
        <v>62</v>
      </c>
      <c r="F334">
        <v>2</v>
      </c>
      <c r="G334">
        <v>3</v>
      </c>
      <c r="H334">
        <v>3</v>
      </c>
      <c r="I334">
        <v>2</v>
      </c>
      <c r="J334">
        <v>3</v>
      </c>
      <c r="K334">
        <v>2</v>
      </c>
      <c r="L334">
        <v>2</v>
      </c>
      <c r="M334">
        <v>3</v>
      </c>
      <c r="N334">
        <v>1</v>
      </c>
      <c r="O334">
        <v>3</v>
      </c>
      <c r="P334">
        <v>2</v>
      </c>
      <c r="Q334">
        <v>3</v>
      </c>
      <c r="R334">
        <v>2</v>
      </c>
      <c r="S334">
        <v>2</v>
      </c>
      <c r="T334">
        <v>3</v>
      </c>
      <c r="U334">
        <v>2</v>
      </c>
      <c r="V334">
        <v>3</v>
      </c>
      <c r="W334">
        <v>3</v>
      </c>
      <c r="X334">
        <f t="shared" si="8"/>
        <v>44</v>
      </c>
    </row>
    <row r="335" spans="1:24" x14ac:dyDescent="0.3">
      <c r="A335">
        <v>22603</v>
      </c>
      <c r="B335">
        <v>1</v>
      </c>
      <c r="C335">
        <v>1994</v>
      </c>
      <c r="D335" s="1">
        <v>44139.591666666667</v>
      </c>
      <c r="E335" t="s">
        <v>62</v>
      </c>
      <c r="F335">
        <v>2</v>
      </c>
      <c r="G335">
        <v>2</v>
      </c>
      <c r="H335">
        <v>3</v>
      </c>
      <c r="I335">
        <v>4</v>
      </c>
      <c r="J335">
        <v>3</v>
      </c>
      <c r="K335">
        <v>2</v>
      </c>
      <c r="L335">
        <v>2</v>
      </c>
      <c r="M335">
        <v>1</v>
      </c>
      <c r="N335">
        <v>3</v>
      </c>
      <c r="O335">
        <v>2</v>
      </c>
      <c r="P335">
        <v>3</v>
      </c>
      <c r="Q335">
        <v>2</v>
      </c>
      <c r="R335">
        <v>3</v>
      </c>
      <c r="S335">
        <v>1</v>
      </c>
      <c r="T335">
        <v>3</v>
      </c>
      <c r="U335">
        <v>2</v>
      </c>
      <c r="V335">
        <v>2</v>
      </c>
      <c r="W335">
        <v>4</v>
      </c>
      <c r="X335">
        <f t="shared" si="8"/>
        <v>44</v>
      </c>
    </row>
    <row r="336" spans="1:24" x14ac:dyDescent="0.3">
      <c r="A336">
        <v>22619</v>
      </c>
      <c r="B336">
        <v>1</v>
      </c>
      <c r="C336">
        <v>2003</v>
      </c>
      <c r="D336" s="1">
        <v>44139.666666666664</v>
      </c>
      <c r="E336" t="s">
        <v>60</v>
      </c>
      <c r="F336">
        <v>2</v>
      </c>
      <c r="G336">
        <v>1</v>
      </c>
      <c r="H336">
        <v>1</v>
      </c>
      <c r="I336">
        <v>1</v>
      </c>
      <c r="J336">
        <v>1</v>
      </c>
      <c r="K336">
        <v>2</v>
      </c>
      <c r="L336">
        <v>3</v>
      </c>
      <c r="M336">
        <v>2</v>
      </c>
      <c r="N336">
        <v>2</v>
      </c>
      <c r="O336">
        <v>2</v>
      </c>
      <c r="P336">
        <v>2</v>
      </c>
      <c r="Q336">
        <v>1</v>
      </c>
      <c r="R336">
        <v>4</v>
      </c>
      <c r="S336">
        <v>2</v>
      </c>
      <c r="T336">
        <v>3</v>
      </c>
      <c r="U336">
        <v>2</v>
      </c>
      <c r="V336">
        <v>2</v>
      </c>
      <c r="W336">
        <v>1</v>
      </c>
      <c r="X336">
        <f t="shared" si="8"/>
        <v>34</v>
      </c>
    </row>
    <row r="337" spans="1:24" x14ac:dyDescent="0.3">
      <c r="A337">
        <v>22618</v>
      </c>
      <c r="B337">
        <v>0</v>
      </c>
      <c r="C337">
        <v>1998</v>
      </c>
      <c r="D337" s="1">
        <v>44139.674305555556</v>
      </c>
      <c r="E337" t="s">
        <v>63</v>
      </c>
      <c r="F337">
        <v>4</v>
      </c>
      <c r="G337">
        <v>4</v>
      </c>
      <c r="H337">
        <v>2</v>
      </c>
      <c r="I337">
        <v>1</v>
      </c>
      <c r="J337">
        <v>4</v>
      </c>
      <c r="K337">
        <v>4</v>
      </c>
      <c r="L337">
        <v>3</v>
      </c>
      <c r="M337">
        <v>4</v>
      </c>
      <c r="N337">
        <v>1</v>
      </c>
      <c r="O337">
        <v>4</v>
      </c>
      <c r="P337">
        <v>3</v>
      </c>
      <c r="Q337">
        <v>4</v>
      </c>
      <c r="R337">
        <v>4</v>
      </c>
      <c r="S337">
        <v>3</v>
      </c>
      <c r="T337">
        <v>3</v>
      </c>
      <c r="U337">
        <v>4</v>
      </c>
      <c r="V337">
        <v>4</v>
      </c>
      <c r="W337">
        <v>3</v>
      </c>
      <c r="X337">
        <f t="shared" si="8"/>
        <v>59</v>
      </c>
    </row>
    <row r="338" spans="1:24" x14ac:dyDescent="0.3">
      <c r="A338" s="6">
        <v>21382</v>
      </c>
      <c r="B338" s="6">
        <v>0</v>
      </c>
      <c r="C338" s="6">
        <v>1999</v>
      </c>
      <c r="D338" s="7">
        <v>44139.770138888889</v>
      </c>
      <c r="E338" s="6" t="s">
        <v>157</v>
      </c>
      <c r="F338" s="6">
        <v>2</v>
      </c>
      <c r="G338" s="6">
        <v>1</v>
      </c>
      <c r="H338" s="6">
        <v>3</v>
      </c>
      <c r="I338" s="6">
        <v>3</v>
      </c>
      <c r="J338" s="6">
        <v>1</v>
      </c>
      <c r="K338" s="6">
        <v>2</v>
      </c>
      <c r="L338" s="6">
        <v>3</v>
      </c>
      <c r="M338" s="6">
        <v>3</v>
      </c>
      <c r="N338" s="6">
        <v>3</v>
      </c>
      <c r="O338" s="6">
        <v>3</v>
      </c>
      <c r="P338" s="6">
        <v>3</v>
      </c>
      <c r="Q338" s="6">
        <v>3</v>
      </c>
      <c r="R338" s="6">
        <v>1</v>
      </c>
      <c r="S338" s="6">
        <v>1</v>
      </c>
      <c r="T338" s="6">
        <v>1</v>
      </c>
      <c r="U338" s="6">
        <v>1</v>
      </c>
      <c r="V338" s="6">
        <v>2</v>
      </c>
      <c r="W338" s="6">
        <v>3</v>
      </c>
      <c r="X338">
        <f t="shared" si="8"/>
        <v>39</v>
      </c>
    </row>
    <row r="339" spans="1:24" x14ac:dyDescent="0.3">
      <c r="A339">
        <v>22654</v>
      </c>
      <c r="B339">
        <v>0</v>
      </c>
      <c r="C339">
        <v>1992</v>
      </c>
      <c r="D339" s="1">
        <v>44139.8125</v>
      </c>
      <c r="E339" t="s">
        <v>60</v>
      </c>
      <c r="F339">
        <v>2</v>
      </c>
      <c r="G339">
        <v>1</v>
      </c>
      <c r="H339">
        <v>1</v>
      </c>
      <c r="I339">
        <v>1</v>
      </c>
      <c r="J339">
        <v>2</v>
      </c>
      <c r="K339">
        <v>2</v>
      </c>
      <c r="L339">
        <v>3</v>
      </c>
      <c r="M339">
        <v>3</v>
      </c>
      <c r="N339">
        <v>2</v>
      </c>
      <c r="O339">
        <v>2</v>
      </c>
      <c r="P339">
        <v>2</v>
      </c>
      <c r="Q339">
        <v>2</v>
      </c>
      <c r="R339">
        <v>4</v>
      </c>
      <c r="S339">
        <v>2</v>
      </c>
      <c r="T339">
        <v>1</v>
      </c>
      <c r="U339">
        <v>1</v>
      </c>
      <c r="V339">
        <v>1</v>
      </c>
      <c r="W339">
        <v>2</v>
      </c>
      <c r="X339">
        <f t="shared" si="8"/>
        <v>34</v>
      </c>
    </row>
    <row r="340" spans="1:24" x14ac:dyDescent="0.3">
      <c r="A340">
        <v>22663</v>
      </c>
      <c r="B340">
        <v>0</v>
      </c>
      <c r="C340">
        <v>1990</v>
      </c>
      <c r="D340" s="1">
        <v>44139.826388888891</v>
      </c>
      <c r="E340" t="s">
        <v>60</v>
      </c>
      <c r="F340">
        <v>2</v>
      </c>
      <c r="G340">
        <v>1</v>
      </c>
      <c r="H340">
        <v>1</v>
      </c>
      <c r="I340">
        <v>2</v>
      </c>
      <c r="J340">
        <v>4</v>
      </c>
      <c r="K340">
        <v>2</v>
      </c>
      <c r="L340">
        <v>1</v>
      </c>
      <c r="M340">
        <v>1</v>
      </c>
      <c r="N340">
        <v>3</v>
      </c>
      <c r="O340">
        <v>2</v>
      </c>
      <c r="P340">
        <v>2</v>
      </c>
      <c r="Q340">
        <v>1</v>
      </c>
      <c r="R340">
        <v>3</v>
      </c>
      <c r="S340">
        <v>2</v>
      </c>
      <c r="T340">
        <v>3</v>
      </c>
      <c r="U340">
        <v>2</v>
      </c>
      <c r="V340">
        <v>3</v>
      </c>
      <c r="W340">
        <v>3</v>
      </c>
      <c r="X340">
        <f t="shared" si="8"/>
        <v>38</v>
      </c>
    </row>
    <row r="341" spans="1:24" x14ac:dyDescent="0.3">
      <c r="A341">
        <v>22666</v>
      </c>
      <c r="B341">
        <v>0</v>
      </c>
      <c r="C341">
        <v>1997</v>
      </c>
      <c r="D341" s="1">
        <v>44139.831250000003</v>
      </c>
      <c r="E341" t="s">
        <v>62</v>
      </c>
      <c r="F341">
        <v>2</v>
      </c>
      <c r="G341">
        <v>1</v>
      </c>
      <c r="H341">
        <v>1</v>
      </c>
      <c r="I341">
        <v>1</v>
      </c>
      <c r="J341">
        <v>1</v>
      </c>
      <c r="K341">
        <v>3</v>
      </c>
      <c r="L341">
        <v>1</v>
      </c>
      <c r="M341">
        <v>3</v>
      </c>
      <c r="N341">
        <v>1</v>
      </c>
      <c r="O341">
        <v>2</v>
      </c>
      <c r="P341">
        <v>1</v>
      </c>
      <c r="Q341">
        <v>2</v>
      </c>
      <c r="R341">
        <v>1</v>
      </c>
      <c r="S341">
        <v>2</v>
      </c>
      <c r="T341">
        <v>1</v>
      </c>
      <c r="U341">
        <v>1</v>
      </c>
      <c r="V341">
        <v>3</v>
      </c>
      <c r="W341">
        <v>1</v>
      </c>
      <c r="X341">
        <f t="shared" si="8"/>
        <v>28</v>
      </c>
    </row>
    <row r="342" spans="1:24" x14ac:dyDescent="0.3">
      <c r="A342" s="6">
        <v>22670</v>
      </c>
      <c r="B342" s="6">
        <v>0</v>
      </c>
      <c r="C342" s="6">
        <v>1985</v>
      </c>
      <c r="D342" s="7">
        <v>44139.862500000003</v>
      </c>
      <c r="E342" s="6" t="s">
        <v>157</v>
      </c>
      <c r="F342" s="6">
        <v>2</v>
      </c>
      <c r="G342" s="6">
        <v>3</v>
      </c>
      <c r="H342" s="6">
        <v>1</v>
      </c>
      <c r="I342" s="6">
        <v>1</v>
      </c>
      <c r="J342" s="6">
        <v>2</v>
      </c>
      <c r="K342" s="6">
        <v>2</v>
      </c>
      <c r="L342" s="6">
        <v>3</v>
      </c>
      <c r="M342" s="6">
        <v>3</v>
      </c>
      <c r="N342" s="6">
        <v>1</v>
      </c>
      <c r="O342" s="6">
        <v>3</v>
      </c>
      <c r="P342" s="6">
        <v>2</v>
      </c>
      <c r="Q342" s="6">
        <v>3</v>
      </c>
      <c r="R342" s="6">
        <v>2</v>
      </c>
      <c r="S342" s="6">
        <v>2</v>
      </c>
      <c r="T342" s="6">
        <v>3</v>
      </c>
      <c r="U342" s="6">
        <v>2</v>
      </c>
      <c r="V342" s="6">
        <v>3</v>
      </c>
      <c r="W342" s="6">
        <v>2</v>
      </c>
      <c r="X342">
        <f t="shared" si="8"/>
        <v>40</v>
      </c>
    </row>
    <row r="343" spans="1:24" x14ac:dyDescent="0.3">
      <c r="A343">
        <v>22713</v>
      </c>
      <c r="B343">
        <v>1</v>
      </c>
      <c r="C343">
        <v>1990</v>
      </c>
      <c r="D343" s="1">
        <v>44139.910416666666</v>
      </c>
      <c r="E343" t="s">
        <v>60</v>
      </c>
      <c r="F343">
        <v>3</v>
      </c>
      <c r="G343">
        <v>1</v>
      </c>
      <c r="H343">
        <v>1</v>
      </c>
      <c r="I343">
        <v>3</v>
      </c>
      <c r="J343">
        <v>2</v>
      </c>
      <c r="K343">
        <v>2</v>
      </c>
      <c r="L343">
        <v>1</v>
      </c>
      <c r="M343">
        <v>3</v>
      </c>
      <c r="N343">
        <v>1</v>
      </c>
      <c r="O343">
        <v>2</v>
      </c>
      <c r="P343">
        <v>1</v>
      </c>
      <c r="Q343">
        <v>3</v>
      </c>
      <c r="R343">
        <v>4</v>
      </c>
      <c r="S343">
        <v>1</v>
      </c>
      <c r="T343">
        <v>2</v>
      </c>
      <c r="U343">
        <v>1</v>
      </c>
      <c r="V343">
        <v>1</v>
      </c>
      <c r="W343">
        <v>1</v>
      </c>
      <c r="X343">
        <f t="shared" si="8"/>
        <v>33</v>
      </c>
    </row>
    <row r="344" spans="1:24" x14ac:dyDescent="0.3">
      <c r="A344" s="4">
        <v>22719</v>
      </c>
      <c r="B344" s="4">
        <v>1</v>
      </c>
      <c r="C344" s="4">
        <v>1996</v>
      </c>
      <c r="D344" s="5">
        <v>44139.918055555558</v>
      </c>
      <c r="E344" s="4" t="s">
        <v>62</v>
      </c>
      <c r="F344" s="4">
        <v>3</v>
      </c>
      <c r="G344" s="4">
        <v>4</v>
      </c>
      <c r="H344" s="4">
        <v>2</v>
      </c>
      <c r="I344" s="4">
        <v>2</v>
      </c>
      <c r="J344" s="4">
        <v>3</v>
      </c>
      <c r="K344" s="4">
        <v>2</v>
      </c>
      <c r="L344" s="4">
        <v>2</v>
      </c>
      <c r="M344" s="4">
        <v>2</v>
      </c>
      <c r="N344" s="4">
        <v>2</v>
      </c>
      <c r="O344" s="4">
        <v>3</v>
      </c>
      <c r="P344" s="4">
        <v>2</v>
      </c>
      <c r="Q344" s="4">
        <v>3</v>
      </c>
      <c r="R344" s="4">
        <v>1</v>
      </c>
      <c r="S344" s="4">
        <v>2</v>
      </c>
      <c r="T344" s="4">
        <v>2</v>
      </c>
      <c r="U344" s="4">
        <v>1</v>
      </c>
      <c r="V344" s="4">
        <v>2</v>
      </c>
      <c r="W344" s="4">
        <v>3</v>
      </c>
      <c r="X344">
        <f t="shared" si="8"/>
        <v>41</v>
      </c>
    </row>
    <row r="345" spans="1:24" x14ac:dyDescent="0.3">
      <c r="A345">
        <v>22733</v>
      </c>
      <c r="B345">
        <v>0</v>
      </c>
      <c r="C345">
        <v>1994</v>
      </c>
      <c r="D345" s="1">
        <v>44139.996527777781</v>
      </c>
      <c r="E345" t="s">
        <v>62</v>
      </c>
      <c r="F345">
        <v>3</v>
      </c>
      <c r="G345">
        <v>3</v>
      </c>
      <c r="H345">
        <v>2</v>
      </c>
      <c r="I345">
        <v>2</v>
      </c>
      <c r="J345">
        <v>3</v>
      </c>
      <c r="K345">
        <v>2</v>
      </c>
      <c r="L345">
        <v>2</v>
      </c>
      <c r="M345">
        <v>2</v>
      </c>
      <c r="N345">
        <v>1</v>
      </c>
      <c r="O345">
        <v>3</v>
      </c>
      <c r="P345">
        <v>2</v>
      </c>
      <c r="Q345">
        <v>3</v>
      </c>
      <c r="R345">
        <v>3</v>
      </c>
      <c r="S345">
        <v>3</v>
      </c>
      <c r="T345">
        <v>2</v>
      </c>
      <c r="U345">
        <v>2</v>
      </c>
      <c r="V345">
        <v>3</v>
      </c>
      <c r="W345">
        <v>3</v>
      </c>
      <c r="X345">
        <f t="shared" si="8"/>
        <v>44</v>
      </c>
    </row>
    <row r="346" spans="1:24" x14ac:dyDescent="0.3">
      <c r="A346">
        <v>22751</v>
      </c>
      <c r="B346">
        <v>1</v>
      </c>
      <c r="C346">
        <v>1998</v>
      </c>
      <c r="D346" s="1">
        <v>44140.351388888892</v>
      </c>
      <c r="E346" t="s">
        <v>63</v>
      </c>
      <c r="F346">
        <v>3</v>
      </c>
      <c r="G346">
        <v>3</v>
      </c>
      <c r="H346">
        <v>2</v>
      </c>
      <c r="I346">
        <v>3</v>
      </c>
      <c r="J346">
        <v>2</v>
      </c>
      <c r="K346">
        <v>2</v>
      </c>
      <c r="L346">
        <v>3</v>
      </c>
      <c r="M346">
        <v>3</v>
      </c>
      <c r="N346">
        <v>2</v>
      </c>
      <c r="O346">
        <v>3</v>
      </c>
      <c r="P346">
        <v>2</v>
      </c>
      <c r="Q346">
        <v>3</v>
      </c>
      <c r="R346">
        <v>2</v>
      </c>
      <c r="S346">
        <v>2</v>
      </c>
      <c r="T346">
        <v>3</v>
      </c>
      <c r="U346">
        <v>2</v>
      </c>
      <c r="V346">
        <v>2</v>
      </c>
      <c r="W346">
        <v>3</v>
      </c>
      <c r="X346">
        <f t="shared" si="8"/>
        <v>45</v>
      </c>
    </row>
    <row r="347" spans="1:24" x14ac:dyDescent="0.3">
      <c r="A347">
        <v>22755</v>
      </c>
      <c r="B347">
        <v>0</v>
      </c>
      <c r="C347">
        <v>1970</v>
      </c>
      <c r="D347" s="1">
        <v>44140.386805555558</v>
      </c>
      <c r="E347" t="s">
        <v>63</v>
      </c>
      <c r="F347">
        <v>2</v>
      </c>
      <c r="G347">
        <v>2</v>
      </c>
      <c r="H347">
        <v>2</v>
      </c>
      <c r="I347">
        <v>2</v>
      </c>
      <c r="J347">
        <v>2</v>
      </c>
      <c r="K347">
        <v>2</v>
      </c>
      <c r="L347">
        <v>3</v>
      </c>
      <c r="M347">
        <v>2</v>
      </c>
      <c r="N347">
        <v>2</v>
      </c>
      <c r="O347">
        <v>3</v>
      </c>
      <c r="P347">
        <v>2</v>
      </c>
      <c r="Q347">
        <v>2</v>
      </c>
      <c r="R347">
        <v>3</v>
      </c>
      <c r="S347">
        <v>1</v>
      </c>
      <c r="T347">
        <v>2</v>
      </c>
      <c r="U347">
        <v>2</v>
      </c>
      <c r="V347">
        <v>2</v>
      </c>
      <c r="W347">
        <v>3</v>
      </c>
      <c r="X347">
        <f t="shared" si="8"/>
        <v>39</v>
      </c>
    </row>
    <row r="348" spans="1:24" x14ac:dyDescent="0.3">
      <c r="A348" s="6">
        <v>22759</v>
      </c>
      <c r="B348" s="6">
        <v>0</v>
      </c>
      <c r="C348" s="6">
        <v>1995</v>
      </c>
      <c r="D348" s="7">
        <v>44140.388194444444</v>
      </c>
      <c r="E348" s="6" t="s">
        <v>157</v>
      </c>
      <c r="F348" s="6">
        <v>3</v>
      </c>
      <c r="G348" s="6">
        <v>1</v>
      </c>
      <c r="H348" s="6">
        <v>3</v>
      </c>
      <c r="I348" s="6">
        <v>4</v>
      </c>
      <c r="J348" s="6">
        <v>2</v>
      </c>
      <c r="K348" s="6">
        <v>3</v>
      </c>
      <c r="L348" s="6">
        <v>2</v>
      </c>
      <c r="M348" s="6">
        <v>3</v>
      </c>
      <c r="N348" s="6">
        <v>1</v>
      </c>
      <c r="O348" s="6">
        <v>3</v>
      </c>
      <c r="P348" s="6">
        <v>1</v>
      </c>
      <c r="Q348" s="6">
        <v>3</v>
      </c>
      <c r="R348" s="6">
        <v>4</v>
      </c>
      <c r="S348" s="6">
        <v>2</v>
      </c>
      <c r="T348" s="6">
        <v>2</v>
      </c>
      <c r="U348" s="6">
        <v>2</v>
      </c>
      <c r="V348" s="6">
        <v>2</v>
      </c>
      <c r="W348" s="6">
        <v>3</v>
      </c>
      <c r="X348">
        <f t="shared" si="8"/>
        <v>44</v>
      </c>
    </row>
    <row r="349" spans="1:24" x14ac:dyDescent="0.3">
      <c r="A349">
        <v>22762</v>
      </c>
      <c r="B349">
        <v>1</v>
      </c>
      <c r="C349">
        <v>1996</v>
      </c>
      <c r="D349" s="1">
        <v>44140.40625</v>
      </c>
      <c r="E349" t="s">
        <v>60</v>
      </c>
      <c r="F349">
        <v>2</v>
      </c>
      <c r="G349">
        <v>1</v>
      </c>
      <c r="H349">
        <v>2</v>
      </c>
      <c r="I349">
        <v>3</v>
      </c>
      <c r="J349">
        <v>2</v>
      </c>
      <c r="K349">
        <v>2</v>
      </c>
      <c r="L349">
        <v>4</v>
      </c>
      <c r="M349">
        <v>2</v>
      </c>
      <c r="N349">
        <v>3</v>
      </c>
      <c r="O349">
        <v>2</v>
      </c>
      <c r="P349">
        <v>4</v>
      </c>
      <c r="Q349">
        <v>2</v>
      </c>
      <c r="R349">
        <v>4</v>
      </c>
      <c r="S349">
        <v>1</v>
      </c>
      <c r="T349">
        <v>3</v>
      </c>
      <c r="U349">
        <v>2</v>
      </c>
      <c r="V349">
        <v>1</v>
      </c>
      <c r="W349">
        <v>2</v>
      </c>
      <c r="X349">
        <f t="shared" si="8"/>
        <v>42</v>
      </c>
    </row>
    <row r="350" spans="1:24" x14ac:dyDescent="0.3">
      <c r="A350">
        <v>22765</v>
      </c>
      <c r="B350">
        <v>0</v>
      </c>
      <c r="C350">
        <v>1998</v>
      </c>
      <c r="D350" s="1">
        <v>44140.415277777778</v>
      </c>
      <c r="E350" t="s">
        <v>60</v>
      </c>
      <c r="F350">
        <v>3</v>
      </c>
      <c r="G350">
        <v>1</v>
      </c>
      <c r="H350">
        <v>1</v>
      </c>
      <c r="I350">
        <v>1</v>
      </c>
      <c r="J350">
        <v>3</v>
      </c>
      <c r="K350">
        <v>3</v>
      </c>
      <c r="L350">
        <v>1</v>
      </c>
      <c r="M350">
        <v>4</v>
      </c>
      <c r="N350">
        <v>1</v>
      </c>
      <c r="O350">
        <v>3</v>
      </c>
      <c r="P350">
        <v>1</v>
      </c>
      <c r="Q350">
        <v>3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2</v>
      </c>
      <c r="X350">
        <f t="shared" si="8"/>
        <v>32</v>
      </c>
    </row>
    <row r="351" spans="1:24" x14ac:dyDescent="0.3">
      <c r="A351" s="6">
        <v>22772</v>
      </c>
      <c r="B351" s="6">
        <v>0</v>
      </c>
      <c r="C351" s="6">
        <v>1998</v>
      </c>
      <c r="D351" s="7">
        <v>44140.480555555558</v>
      </c>
      <c r="E351" s="6" t="s">
        <v>157</v>
      </c>
      <c r="F351" s="6">
        <v>3</v>
      </c>
      <c r="G351" s="6">
        <v>2</v>
      </c>
      <c r="H351" s="6">
        <v>3</v>
      </c>
      <c r="I351" s="6">
        <v>2</v>
      </c>
      <c r="J351" s="6">
        <v>3</v>
      </c>
      <c r="K351" s="6">
        <v>3</v>
      </c>
      <c r="L351" s="6">
        <v>3</v>
      </c>
      <c r="M351" s="6">
        <v>3</v>
      </c>
      <c r="N351" s="6">
        <v>2</v>
      </c>
      <c r="O351" s="6">
        <v>3</v>
      </c>
      <c r="P351" s="6">
        <v>2</v>
      </c>
      <c r="Q351" s="6">
        <v>3</v>
      </c>
      <c r="R351" s="6">
        <v>1</v>
      </c>
      <c r="S351" s="6">
        <v>3</v>
      </c>
      <c r="T351" s="6">
        <v>2</v>
      </c>
      <c r="U351" s="6">
        <v>2</v>
      </c>
      <c r="V351" s="6">
        <v>2</v>
      </c>
      <c r="W351" s="6">
        <v>3</v>
      </c>
      <c r="X351">
        <f t="shared" si="8"/>
        <v>45</v>
      </c>
    </row>
    <row r="352" spans="1:24" x14ac:dyDescent="0.3">
      <c r="A352">
        <v>19496</v>
      </c>
      <c r="B352">
        <v>1</v>
      </c>
      <c r="C352">
        <v>1998</v>
      </c>
      <c r="D352" s="1">
        <v>44140.511111111111</v>
      </c>
      <c r="E352" t="s">
        <v>61</v>
      </c>
      <c r="F352">
        <v>4</v>
      </c>
      <c r="G352">
        <v>2</v>
      </c>
      <c r="H352">
        <v>1</v>
      </c>
      <c r="I352">
        <v>1</v>
      </c>
      <c r="J352">
        <v>3</v>
      </c>
      <c r="K352">
        <v>4</v>
      </c>
      <c r="L352">
        <v>2</v>
      </c>
      <c r="M352">
        <v>3</v>
      </c>
      <c r="N352">
        <v>1</v>
      </c>
      <c r="O352">
        <v>4</v>
      </c>
      <c r="P352">
        <v>2</v>
      </c>
      <c r="Q352">
        <v>4</v>
      </c>
      <c r="R352">
        <v>4</v>
      </c>
      <c r="S352">
        <v>2</v>
      </c>
      <c r="T352">
        <v>3</v>
      </c>
      <c r="U352">
        <v>3</v>
      </c>
      <c r="V352">
        <v>3</v>
      </c>
      <c r="W352">
        <v>1</v>
      </c>
      <c r="X352">
        <f t="shared" si="8"/>
        <v>47</v>
      </c>
    </row>
    <row r="353" spans="1:24" x14ac:dyDescent="0.3">
      <c r="A353">
        <v>22805</v>
      </c>
      <c r="B353">
        <v>0</v>
      </c>
      <c r="C353">
        <v>1998</v>
      </c>
      <c r="D353" s="1">
        <v>44140.604861111111</v>
      </c>
      <c r="E353" t="s">
        <v>61</v>
      </c>
      <c r="F353">
        <v>3</v>
      </c>
      <c r="G353">
        <v>1</v>
      </c>
      <c r="H353">
        <v>2</v>
      </c>
      <c r="I353">
        <v>1</v>
      </c>
      <c r="J353">
        <v>3</v>
      </c>
      <c r="K353">
        <v>2</v>
      </c>
      <c r="L353">
        <v>4</v>
      </c>
      <c r="M353">
        <v>4</v>
      </c>
      <c r="N353">
        <v>1</v>
      </c>
      <c r="O353">
        <v>4</v>
      </c>
      <c r="P353">
        <v>3</v>
      </c>
      <c r="Q353">
        <v>3</v>
      </c>
      <c r="R353">
        <v>2</v>
      </c>
      <c r="S353">
        <v>4</v>
      </c>
      <c r="T353">
        <v>4</v>
      </c>
      <c r="U353">
        <v>3</v>
      </c>
      <c r="V353">
        <v>4</v>
      </c>
      <c r="W353">
        <v>3</v>
      </c>
      <c r="X353">
        <f t="shared" si="8"/>
        <v>51</v>
      </c>
    </row>
    <row r="354" spans="1:24" x14ac:dyDescent="0.3">
      <c r="A354">
        <v>22828</v>
      </c>
      <c r="B354">
        <v>1</v>
      </c>
      <c r="C354">
        <v>1998</v>
      </c>
      <c r="D354" s="1">
        <v>44140.814583333333</v>
      </c>
      <c r="E354" t="s">
        <v>60</v>
      </c>
      <c r="F354">
        <v>2</v>
      </c>
      <c r="G354">
        <v>1</v>
      </c>
      <c r="H354">
        <v>3</v>
      </c>
      <c r="I354">
        <v>1</v>
      </c>
      <c r="J354">
        <v>3</v>
      </c>
      <c r="K354">
        <v>2</v>
      </c>
      <c r="L354">
        <v>2</v>
      </c>
      <c r="M354">
        <v>2</v>
      </c>
      <c r="N354">
        <v>1</v>
      </c>
      <c r="O354">
        <v>2</v>
      </c>
      <c r="P354">
        <v>1</v>
      </c>
      <c r="Q354">
        <v>2</v>
      </c>
      <c r="R354">
        <v>1</v>
      </c>
      <c r="S354">
        <v>1</v>
      </c>
      <c r="T354">
        <v>2</v>
      </c>
      <c r="U354">
        <v>1</v>
      </c>
      <c r="V354">
        <v>1</v>
      </c>
      <c r="W354">
        <v>3</v>
      </c>
      <c r="X354">
        <f t="shared" si="8"/>
        <v>31</v>
      </c>
    </row>
    <row r="355" spans="1:24" x14ac:dyDescent="0.3">
      <c r="A355">
        <v>22830</v>
      </c>
      <c r="B355">
        <v>1</v>
      </c>
      <c r="C355">
        <v>1999</v>
      </c>
      <c r="D355" s="1">
        <v>44140.832638888889</v>
      </c>
      <c r="E355" t="s">
        <v>60</v>
      </c>
      <c r="F355">
        <v>1</v>
      </c>
      <c r="G355">
        <v>1</v>
      </c>
      <c r="H355">
        <v>2</v>
      </c>
      <c r="I355">
        <v>2</v>
      </c>
      <c r="J355">
        <v>1</v>
      </c>
      <c r="K355">
        <v>1</v>
      </c>
      <c r="L355">
        <v>1</v>
      </c>
      <c r="M355">
        <v>2</v>
      </c>
      <c r="N355">
        <v>2</v>
      </c>
      <c r="O355">
        <v>1</v>
      </c>
      <c r="P355">
        <v>4</v>
      </c>
      <c r="Q355">
        <v>1</v>
      </c>
      <c r="R355">
        <v>2</v>
      </c>
      <c r="S355">
        <v>4</v>
      </c>
      <c r="T355">
        <v>1</v>
      </c>
      <c r="U355">
        <v>1</v>
      </c>
      <c r="V355">
        <v>1</v>
      </c>
      <c r="W355">
        <v>3</v>
      </c>
      <c r="X355">
        <f t="shared" si="8"/>
        <v>31</v>
      </c>
    </row>
    <row r="356" spans="1:24" x14ac:dyDescent="0.3">
      <c r="A356">
        <v>22836</v>
      </c>
      <c r="B356">
        <v>0</v>
      </c>
      <c r="C356">
        <v>1991</v>
      </c>
      <c r="D356" s="1">
        <v>44140.837500000001</v>
      </c>
      <c r="E356" t="s">
        <v>62</v>
      </c>
      <c r="F356">
        <v>2</v>
      </c>
      <c r="G356">
        <v>2</v>
      </c>
      <c r="H356">
        <v>3</v>
      </c>
      <c r="I356">
        <v>3</v>
      </c>
      <c r="J356">
        <v>4</v>
      </c>
      <c r="K356">
        <v>1</v>
      </c>
      <c r="L356">
        <v>3</v>
      </c>
      <c r="M356">
        <v>3</v>
      </c>
      <c r="N356">
        <v>3</v>
      </c>
      <c r="O356">
        <v>3</v>
      </c>
      <c r="P356">
        <v>3</v>
      </c>
      <c r="Q356">
        <v>4</v>
      </c>
      <c r="R356">
        <v>4</v>
      </c>
      <c r="S356">
        <v>3</v>
      </c>
      <c r="T356">
        <v>3</v>
      </c>
      <c r="U356">
        <v>2</v>
      </c>
      <c r="V356">
        <v>3</v>
      </c>
      <c r="W356">
        <v>3</v>
      </c>
      <c r="X356">
        <f t="shared" si="8"/>
        <v>52</v>
      </c>
    </row>
    <row r="357" spans="1:24" x14ac:dyDescent="0.3">
      <c r="A357">
        <v>22837</v>
      </c>
      <c r="B357">
        <v>1</v>
      </c>
      <c r="C357">
        <v>1982</v>
      </c>
      <c r="D357" s="1">
        <v>44140.84375</v>
      </c>
      <c r="E357" t="s">
        <v>62</v>
      </c>
      <c r="F357">
        <v>3</v>
      </c>
      <c r="G357">
        <v>3</v>
      </c>
      <c r="H357">
        <v>3</v>
      </c>
      <c r="I357">
        <v>3</v>
      </c>
      <c r="J357">
        <v>3</v>
      </c>
      <c r="K357">
        <v>2</v>
      </c>
      <c r="L357">
        <v>3</v>
      </c>
      <c r="M357">
        <v>3</v>
      </c>
      <c r="N357">
        <v>2</v>
      </c>
      <c r="O357">
        <v>2</v>
      </c>
      <c r="P357">
        <v>3</v>
      </c>
      <c r="Q357">
        <v>2</v>
      </c>
      <c r="R357">
        <v>3</v>
      </c>
      <c r="S357">
        <v>1</v>
      </c>
      <c r="T357">
        <v>3</v>
      </c>
      <c r="U357">
        <v>4</v>
      </c>
      <c r="V357">
        <v>4</v>
      </c>
      <c r="W357">
        <v>3</v>
      </c>
      <c r="X357">
        <f t="shared" si="8"/>
        <v>50</v>
      </c>
    </row>
    <row r="358" spans="1:24" x14ac:dyDescent="0.3">
      <c r="A358" s="6">
        <v>22842</v>
      </c>
      <c r="B358" s="6">
        <v>0</v>
      </c>
      <c r="C358" s="6">
        <v>1991</v>
      </c>
      <c r="D358" s="7">
        <v>44140.851388888892</v>
      </c>
      <c r="E358" s="6" t="s">
        <v>157</v>
      </c>
      <c r="F358" s="6">
        <v>2</v>
      </c>
      <c r="G358" s="6">
        <v>4</v>
      </c>
      <c r="H358" s="6">
        <v>2</v>
      </c>
      <c r="I358" s="6">
        <v>2</v>
      </c>
      <c r="J358" s="6">
        <v>4</v>
      </c>
      <c r="K358" s="6">
        <v>2</v>
      </c>
      <c r="L358" s="6">
        <v>4</v>
      </c>
      <c r="M358" s="6">
        <v>3</v>
      </c>
      <c r="N358" s="6">
        <v>2</v>
      </c>
      <c r="O358" s="6">
        <v>3</v>
      </c>
      <c r="P358" s="6">
        <v>4</v>
      </c>
      <c r="Q358" s="6">
        <v>3</v>
      </c>
      <c r="R358" s="6">
        <v>2</v>
      </c>
      <c r="S358" s="6">
        <v>4</v>
      </c>
      <c r="T358" s="6">
        <v>2</v>
      </c>
      <c r="U358" s="6">
        <v>3</v>
      </c>
      <c r="V358" s="6">
        <v>4</v>
      </c>
      <c r="W358" s="6">
        <v>3</v>
      </c>
      <c r="X358">
        <f t="shared" si="8"/>
        <v>53</v>
      </c>
    </row>
    <row r="359" spans="1:24" x14ac:dyDescent="0.3">
      <c r="A359">
        <v>21919</v>
      </c>
      <c r="B359">
        <v>1</v>
      </c>
      <c r="C359">
        <v>2003</v>
      </c>
      <c r="D359" s="1">
        <v>44140.870833333334</v>
      </c>
      <c r="E359" t="s">
        <v>60</v>
      </c>
      <c r="F359">
        <v>3</v>
      </c>
      <c r="G359">
        <v>1</v>
      </c>
      <c r="H359">
        <v>1</v>
      </c>
      <c r="I359">
        <v>1</v>
      </c>
      <c r="J359">
        <v>1</v>
      </c>
      <c r="K359">
        <v>3</v>
      </c>
      <c r="L359">
        <v>2</v>
      </c>
      <c r="M359">
        <v>3</v>
      </c>
      <c r="N359">
        <v>2</v>
      </c>
      <c r="O359">
        <v>3</v>
      </c>
      <c r="P359">
        <v>1</v>
      </c>
      <c r="Q359">
        <v>4</v>
      </c>
      <c r="R359">
        <v>2</v>
      </c>
      <c r="S359">
        <v>2</v>
      </c>
      <c r="T359">
        <v>2</v>
      </c>
      <c r="U359">
        <v>2</v>
      </c>
      <c r="V359">
        <v>2</v>
      </c>
      <c r="W359">
        <v>2</v>
      </c>
      <c r="X359">
        <f t="shared" si="8"/>
        <v>37</v>
      </c>
    </row>
    <row r="360" spans="1:24" x14ac:dyDescent="0.3">
      <c r="A360" s="6">
        <v>22865</v>
      </c>
      <c r="B360" s="6">
        <v>0</v>
      </c>
      <c r="C360" s="6">
        <v>1980</v>
      </c>
      <c r="D360" s="7">
        <v>44140.965277777781</v>
      </c>
      <c r="E360" s="6"/>
      <c r="F360" s="6">
        <v>2</v>
      </c>
      <c r="G360" s="6">
        <v>3</v>
      </c>
      <c r="H360" s="6">
        <v>2</v>
      </c>
      <c r="I360" s="6">
        <v>1</v>
      </c>
      <c r="J360" s="6">
        <v>3</v>
      </c>
      <c r="K360" s="6">
        <v>2</v>
      </c>
      <c r="L360" s="6">
        <v>3</v>
      </c>
      <c r="M360" s="6">
        <v>4</v>
      </c>
      <c r="N360" s="6">
        <v>1</v>
      </c>
      <c r="O360" s="6">
        <v>2</v>
      </c>
      <c r="P360" s="6">
        <v>2</v>
      </c>
      <c r="Q360" s="6">
        <v>1</v>
      </c>
      <c r="R360" s="6">
        <v>3</v>
      </c>
      <c r="S360" s="6">
        <v>2</v>
      </c>
      <c r="T360" s="6">
        <v>1</v>
      </c>
      <c r="U360" s="6">
        <v>3</v>
      </c>
      <c r="V360" s="6">
        <v>1</v>
      </c>
      <c r="W360" s="6">
        <v>3</v>
      </c>
      <c r="X360">
        <f t="shared" si="8"/>
        <v>39</v>
      </c>
    </row>
    <row r="361" spans="1:24" x14ac:dyDescent="0.3">
      <c r="A361">
        <v>22869</v>
      </c>
      <c r="B361">
        <v>1</v>
      </c>
      <c r="C361">
        <v>2006</v>
      </c>
      <c r="D361" s="1">
        <v>44140.990972222222</v>
      </c>
      <c r="E361" t="s">
        <v>62</v>
      </c>
      <c r="F361">
        <v>4</v>
      </c>
      <c r="G361">
        <v>4</v>
      </c>
      <c r="H361">
        <v>4</v>
      </c>
      <c r="I361">
        <v>4</v>
      </c>
      <c r="J361">
        <v>4</v>
      </c>
      <c r="K361">
        <v>4</v>
      </c>
      <c r="L361">
        <v>4</v>
      </c>
      <c r="M361">
        <v>4</v>
      </c>
      <c r="N361">
        <v>4</v>
      </c>
      <c r="O361">
        <v>4</v>
      </c>
      <c r="P361">
        <v>4</v>
      </c>
      <c r="Q361">
        <v>4</v>
      </c>
      <c r="R361">
        <v>4</v>
      </c>
      <c r="S361">
        <v>4</v>
      </c>
      <c r="T361">
        <v>4</v>
      </c>
      <c r="U361">
        <v>4</v>
      </c>
      <c r="V361">
        <v>4</v>
      </c>
      <c r="W361">
        <v>4</v>
      </c>
      <c r="X361">
        <f t="shared" si="8"/>
        <v>72</v>
      </c>
    </row>
    <row r="362" spans="1:24" x14ac:dyDescent="0.3">
      <c r="A362" s="6">
        <v>22874</v>
      </c>
      <c r="B362" s="6">
        <v>0</v>
      </c>
      <c r="C362" s="6">
        <v>1991</v>
      </c>
      <c r="D362" s="7">
        <v>44141.234722222223</v>
      </c>
      <c r="E362" s="6" t="s">
        <v>157</v>
      </c>
      <c r="F362" s="6">
        <v>4</v>
      </c>
      <c r="G362" s="6">
        <v>1</v>
      </c>
      <c r="H362" s="6">
        <v>1</v>
      </c>
      <c r="I362" s="6">
        <v>2</v>
      </c>
      <c r="J362" s="6">
        <v>1</v>
      </c>
      <c r="K362" s="6">
        <v>4</v>
      </c>
      <c r="L362" s="6">
        <v>4</v>
      </c>
      <c r="M362" s="6">
        <v>3</v>
      </c>
      <c r="N362" s="6">
        <v>1</v>
      </c>
      <c r="O362" s="6">
        <v>1</v>
      </c>
      <c r="P362" s="6">
        <v>1</v>
      </c>
      <c r="Q362" s="6">
        <v>3</v>
      </c>
      <c r="R362" s="6">
        <v>2</v>
      </c>
      <c r="S362" s="6">
        <v>3</v>
      </c>
      <c r="T362" s="6">
        <v>3</v>
      </c>
      <c r="U362" s="6">
        <v>4</v>
      </c>
      <c r="V362" s="6">
        <v>1</v>
      </c>
      <c r="W362" s="6">
        <v>2</v>
      </c>
      <c r="X362">
        <f t="shared" si="8"/>
        <v>41</v>
      </c>
    </row>
    <row r="363" spans="1:24" x14ac:dyDescent="0.3">
      <c r="A363">
        <v>22877</v>
      </c>
      <c r="B363">
        <v>1</v>
      </c>
      <c r="C363">
        <v>1990</v>
      </c>
      <c r="D363" s="1">
        <v>44141.247916666667</v>
      </c>
      <c r="E363" t="s">
        <v>60</v>
      </c>
      <c r="F363">
        <v>2</v>
      </c>
      <c r="G363">
        <v>1</v>
      </c>
      <c r="H363">
        <v>3</v>
      </c>
      <c r="I363">
        <v>3</v>
      </c>
      <c r="J363">
        <v>4</v>
      </c>
      <c r="K363">
        <v>1</v>
      </c>
      <c r="L363">
        <v>4</v>
      </c>
      <c r="M363">
        <v>3</v>
      </c>
      <c r="N363">
        <v>3</v>
      </c>
      <c r="O363">
        <v>2</v>
      </c>
      <c r="P363">
        <v>1</v>
      </c>
      <c r="Q363">
        <v>3</v>
      </c>
      <c r="R363">
        <v>1</v>
      </c>
      <c r="S363">
        <v>1</v>
      </c>
      <c r="T363">
        <v>2</v>
      </c>
      <c r="U363">
        <v>1</v>
      </c>
      <c r="V363">
        <v>1</v>
      </c>
      <c r="W363">
        <v>4</v>
      </c>
      <c r="X363">
        <f t="shared" si="8"/>
        <v>40</v>
      </c>
    </row>
    <row r="364" spans="1:24" x14ac:dyDescent="0.3">
      <c r="A364">
        <v>22880</v>
      </c>
      <c r="B364">
        <v>0</v>
      </c>
      <c r="C364">
        <v>1995</v>
      </c>
      <c r="D364" s="1">
        <v>44141.392361111109</v>
      </c>
      <c r="E364" t="s">
        <v>62</v>
      </c>
      <c r="F364">
        <v>2</v>
      </c>
      <c r="G364">
        <v>1</v>
      </c>
      <c r="H364">
        <v>4</v>
      </c>
      <c r="I364">
        <v>1</v>
      </c>
      <c r="J364">
        <v>1</v>
      </c>
      <c r="K364">
        <v>3</v>
      </c>
      <c r="L364">
        <v>1</v>
      </c>
      <c r="M364">
        <v>2</v>
      </c>
      <c r="N364">
        <v>1</v>
      </c>
      <c r="O364">
        <v>1</v>
      </c>
      <c r="P364">
        <v>1</v>
      </c>
      <c r="Q364">
        <v>2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f t="shared" si="8"/>
        <v>26</v>
      </c>
    </row>
    <row r="365" spans="1:24" x14ac:dyDescent="0.3">
      <c r="A365">
        <v>21750</v>
      </c>
      <c r="B365">
        <v>1</v>
      </c>
      <c r="C365">
        <v>1975</v>
      </c>
      <c r="D365" s="1">
        <v>44141.418749999997</v>
      </c>
      <c r="E365" t="s">
        <v>60</v>
      </c>
      <c r="F365">
        <v>2</v>
      </c>
      <c r="G365">
        <v>1</v>
      </c>
      <c r="H365">
        <v>2</v>
      </c>
      <c r="I365">
        <v>2</v>
      </c>
      <c r="J365">
        <v>1</v>
      </c>
      <c r="K365">
        <v>2</v>
      </c>
      <c r="L365">
        <v>1</v>
      </c>
      <c r="M365">
        <v>3</v>
      </c>
      <c r="N365">
        <v>2</v>
      </c>
      <c r="O365">
        <v>2</v>
      </c>
      <c r="P365">
        <v>1</v>
      </c>
      <c r="Q365">
        <v>2</v>
      </c>
      <c r="R365">
        <v>4</v>
      </c>
      <c r="S365">
        <v>1</v>
      </c>
      <c r="T365">
        <v>1</v>
      </c>
      <c r="U365">
        <v>1</v>
      </c>
      <c r="V365">
        <v>1</v>
      </c>
      <c r="W365">
        <v>2</v>
      </c>
      <c r="X365">
        <f t="shared" si="8"/>
        <v>31</v>
      </c>
    </row>
    <row r="366" spans="1:24" x14ac:dyDescent="0.3">
      <c r="A366">
        <v>22905</v>
      </c>
      <c r="B366">
        <v>1</v>
      </c>
      <c r="C366">
        <v>1986</v>
      </c>
      <c r="D366" s="1">
        <v>44141.523611111108</v>
      </c>
      <c r="E366" t="s">
        <v>62</v>
      </c>
      <c r="F366">
        <v>1</v>
      </c>
      <c r="G366">
        <v>1</v>
      </c>
      <c r="H366">
        <v>1</v>
      </c>
      <c r="I366">
        <v>4</v>
      </c>
      <c r="J366">
        <v>1</v>
      </c>
      <c r="K366">
        <v>4</v>
      </c>
      <c r="L366">
        <v>1</v>
      </c>
      <c r="M366">
        <v>3</v>
      </c>
      <c r="N366">
        <v>1</v>
      </c>
      <c r="O366">
        <v>1</v>
      </c>
      <c r="P366">
        <v>4</v>
      </c>
      <c r="Q366">
        <v>1</v>
      </c>
      <c r="R366">
        <v>4</v>
      </c>
      <c r="S366">
        <v>1</v>
      </c>
      <c r="T366">
        <v>1</v>
      </c>
      <c r="U366">
        <v>1</v>
      </c>
      <c r="V366">
        <v>1</v>
      </c>
      <c r="W366">
        <v>2</v>
      </c>
      <c r="X366">
        <f t="shared" si="8"/>
        <v>33</v>
      </c>
    </row>
    <row r="367" spans="1:24" x14ac:dyDescent="0.3">
      <c r="A367">
        <v>22911</v>
      </c>
      <c r="B367">
        <v>1</v>
      </c>
      <c r="C367">
        <v>2000</v>
      </c>
      <c r="D367" s="1">
        <v>44141.551388888889</v>
      </c>
      <c r="E367" t="s">
        <v>63</v>
      </c>
      <c r="F367">
        <v>3</v>
      </c>
      <c r="G367">
        <v>4</v>
      </c>
      <c r="H367">
        <v>4</v>
      </c>
      <c r="I367">
        <v>2</v>
      </c>
      <c r="J367">
        <v>3</v>
      </c>
      <c r="K367">
        <v>1</v>
      </c>
      <c r="L367">
        <v>3</v>
      </c>
      <c r="M367">
        <v>1</v>
      </c>
      <c r="N367">
        <v>2</v>
      </c>
      <c r="O367">
        <v>3</v>
      </c>
      <c r="P367">
        <v>4</v>
      </c>
      <c r="Q367">
        <v>2</v>
      </c>
      <c r="R367">
        <v>1</v>
      </c>
      <c r="S367">
        <v>2</v>
      </c>
      <c r="T367">
        <v>4</v>
      </c>
      <c r="U367">
        <v>4</v>
      </c>
      <c r="V367">
        <v>3</v>
      </c>
      <c r="W367">
        <v>4</v>
      </c>
      <c r="X367">
        <f t="shared" si="8"/>
        <v>50</v>
      </c>
    </row>
    <row r="368" spans="1:24" x14ac:dyDescent="0.3">
      <c r="A368">
        <v>22912</v>
      </c>
      <c r="B368">
        <v>1</v>
      </c>
      <c r="C368">
        <v>1999</v>
      </c>
      <c r="D368" s="1">
        <v>44141.561805555553</v>
      </c>
      <c r="E368" t="s">
        <v>62</v>
      </c>
      <c r="F368">
        <v>1</v>
      </c>
      <c r="G368">
        <v>2</v>
      </c>
      <c r="H368">
        <v>3</v>
      </c>
      <c r="I368">
        <v>2</v>
      </c>
      <c r="J368">
        <v>1</v>
      </c>
      <c r="K368">
        <v>1</v>
      </c>
      <c r="L368">
        <v>2</v>
      </c>
      <c r="M368">
        <v>2</v>
      </c>
      <c r="N368">
        <v>3</v>
      </c>
      <c r="O368">
        <v>2</v>
      </c>
      <c r="P368">
        <v>2</v>
      </c>
      <c r="Q368">
        <v>2</v>
      </c>
      <c r="R368">
        <v>2</v>
      </c>
      <c r="S368">
        <v>2</v>
      </c>
      <c r="T368">
        <v>2</v>
      </c>
      <c r="U368">
        <v>2</v>
      </c>
      <c r="V368">
        <v>2</v>
      </c>
      <c r="W368">
        <v>3</v>
      </c>
      <c r="X368">
        <f t="shared" si="8"/>
        <v>36</v>
      </c>
    </row>
    <row r="369" spans="1:24" x14ac:dyDescent="0.3">
      <c r="A369">
        <v>22913</v>
      </c>
      <c r="B369">
        <v>0</v>
      </c>
      <c r="C369">
        <v>1968</v>
      </c>
      <c r="D369" s="1">
        <v>44141.587500000001</v>
      </c>
      <c r="E369" t="s">
        <v>63</v>
      </c>
      <c r="F369">
        <v>3</v>
      </c>
      <c r="G369">
        <v>2</v>
      </c>
      <c r="H369">
        <v>3</v>
      </c>
      <c r="I369">
        <v>2</v>
      </c>
      <c r="J369">
        <v>2</v>
      </c>
      <c r="K369">
        <v>3</v>
      </c>
      <c r="L369">
        <v>3</v>
      </c>
      <c r="M369">
        <v>2</v>
      </c>
      <c r="N369">
        <v>2</v>
      </c>
      <c r="O369">
        <v>1</v>
      </c>
      <c r="P369">
        <v>2</v>
      </c>
      <c r="Q369">
        <v>2</v>
      </c>
      <c r="R369">
        <v>3</v>
      </c>
      <c r="S369">
        <v>3</v>
      </c>
      <c r="T369">
        <v>2</v>
      </c>
      <c r="U369">
        <v>2</v>
      </c>
      <c r="V369">
        <v>3</v>
      </c>
      <c r="W369">
        <v>2</v>
      </c>
      <c r="X369">
        <f t="shared" si="8"/>
        <v>42</v>
      </c>
    </row>
    <row r="370" spans="1:24" x14ac:dyDescent="0.3">
      <c r="A370">
        <v>22921</v>
      </c>
      <c r="B370">
        <v>0</v>
      </c>
      <c r="C370">
        <v>1997</v>
      </c>
      <c r="D370" s="1">
        <v>44141.659722222219</v>
      </c>
      <c r="E370" t="s">
        <v>62</v>
      </c>
      <c r="F370">
        <v>2</v>
      </c>
      <c r="G370">
        <v>1</v>
      </c>
      <c r="H370">
        <v>2</v>
      </c>
      <c r="I370">
        <v>2</v>
      </c>
      <c r="J370">
        <v>3</v>
      </c>
      <c r="K370">
        <v>2</v>
      </c>
      <c r="L370">
        <v>3</v>
      </c>
      <c r="M370">
        <v>2</v>
      </c>
      <c r="N370">
        <v>2</v>
      </c>
      <c r="O370">
        <v>2</v>
      </c>
      <c r="P370">
        <v>1</v>
      </c>
      <c r="Q370">
        <v>2</v>
      </c>
      <c r="R370">
        <v>2</v>
      </c>
      <c r="S370">
        <v>3</v>
      </c>
      <c r="T370">
        <v>2</v>
      </c>
      <c r="U370">
        <v>2</v>
      </c>
      <c r="V370">
        <v>3</v>
      </c>
      <c r="W370">
        <v>3</v>
      </c>
      <c r="X370">
        <f t="shared" si="8"/>
        <v>39</v>
      </c>
    </row>
    <row r="371" spans="1:24" x14ac:dyDescent="0.3">
      <c r="A371">
        <v>19428</v>
      </c>
      <c r="B371">
        <v>0</v>
      </c>
      <c r="C371">
        <v>1965</v>
      </c>
      <c r="D371" s="1">
        <v>44141.686111111114</v>
      </c>
      <c r="E371" t="s">
        <v>62</v>
      </c>
      <c r="F371">
        <v>2</v>
      </c>
      <c r="G371">
        <v>2</v>
      </c>
      <c r="H371">
        <v>1</v>
      </c>
      <c r="I371">
        <v>2</v>
      </c>
      <c r="J371">
        <v>3</v>
      </c>
      <c r="K371">
        <v>2</v>
      </c>
      <c r="L371">
        <v>2</v>
      </c>
      <c r="M371">
        <v>3</v>
      </c>
      <c r="N371">
        <v>2</v>
      </c>
      <c r="O371">
        <v>2</v>
      </c>
      <c r="P371">
        <v>1</v>
      </c>
      <c r="Q371">
        <v>3</v>
      </c>
      <c r="R371">
        <v>2</v>
      </c>
      <c r="S371">
        <v>3</v>
      </c>
      <c r="T371">
        <v>2</v>
      </c>
      <c r="U371">
        <v>2</v>
      </c>
      <c r="V371">
        <v>3</v>
      </c>
      <c r="W371">
        <v>3</v>
      </c>
      <c r="X371">
        <f t="shared" si="8"/>
        <v>40</v>
      </c>
    </row>
    <row r="372" spans="1:24" x14ac:dyDescent="0.3">
      <c r="A372" s="6">
        <v>22937</v>
      </c>
      <c r="B372" s="6">
        <v>1</v>
      </c>
      <c r="C372" s="6">
        <v>2003</v>
      </c>
      <c r="D372" s="7">
        <v>44141.775694444441</v>
      </c>
      <c r="E372" s="6" t="s">
        <v>157</v>
      </c>
      <c r="F372" s="6">
        <v>1</v>
      </c>
      <c r="G372" s="6">
        <v>2</v>
      </c>
      <c r="H372" s="6">
        <v>1</v>
      </c>
      <c r="I372" s="6">
        <v>4</v>
      </c>
      <c r="J372" s="6">
        <v>1</v>
      </c>
      <c r="K372" s="6">
        <v>1</v>
      </c>
      <c r="L372" s="6">
        <v>1</v>
      </c>
      <c r="M372" s="6">
        <v>3</v>
      </c>
      <c r="N372" s="6">
        <v>1</v>
      </c>
      <c r="O372" s="6">
        <v>1</v>
      </c>
      <c r="P372" s="6">
        <v>1</v>
      </c>
      <c r="Q372" s="6">
        <v>1</v>
      </c>
      <c r="R372" s="6">
        <v>3</v>
      </c>
      <c r="S372" s="6">
        <v>1</v>
      </c>
      <c r="T372" s="6">
        <v>1</v>
      </c>
      <c r="U372" s="6">
        <v>1</v>
      </c>
      <c r="V372" s="6">
        <v>1</v>
      </c>
      <c r="W372" s="6">
        <v>3</v>
      </c>
      <c r="X372">
        <f t="shared" si="8"/>
        <v>28</v>
      </c>
    </row>
    <row r="373" spans="1:24" x14ac:dyDescent="0.3">
      <c r="A373" s="6">
        <v>22950</v>
      </c>
      <c r="B373" s="6">
        <v>1</v>
      </c>
      <c r="C373" s="6">
        <v>2003</v>
      </c>
      <c r="D373" s="7">
        <v>44141.79791666667</v>
      </c>
      <c r="E373" s="6" t="s">
        <v>157</v>
      </c>
      <c r="F373" s="6">
        <v>1</v>
      </c>
      <c r="G373" s="6">
        <v>1</v>
      </c>
      <c r="H373" s="6">
        <v>2</v>
      </c>
      <c r="I373" s="6">
        <v>1</v>
      </c>
      <c r="J373" s="6">
        <v>1</v>
      </c>
      <c r="K373" s="6">
        <v>1</v>
      </c>
      <c r="L373" s="6">
        <v>1</v>
      </c>
      <c r="M373" s="6">
        <v>1</v>
      </c>
      <c r="N373" s="6">
        <v>2</v>
      </c>
      <c r="O373" s="6">
        <v>1</v>
      </c>
      <c r="P373" s="6">
        <v>1</v>
      </c>
      <c r="Q373" s="6">
        <v>1</v>
      </c>
      <c r="R373" s="6">
        <v>2</v>
      </c>
      <c r="S373" s="6">
        <v>1</v>
      </c>
      <c r="T373" s="6">
        <v>1</v>
      </c>
      <c r="U373" s="6">
        <v>1</v>
      </c>
      <c r="V373" s="6">
        <v>1</v>
      </c>
      <c r="W373" s="6">
        <v>1</v>
      </c>
      <c r="X373">
        <f t="shared" si="8"/>
        <v>21</v>
      </c>
    </row>
    <row r="374" spans="1:24" x14ac:dyDescent="0.3">
      <c r="A374">
        <v>22954</v>
      </c>
      <c r="B374">
        <v>0</v>
      </c>
      <c r="C374">
        <v>1993</v>
      </c>
      <c r="D374" s="1">
        <v>44141.828472222223</v>
      </c>
      <c r="E374" t="s">
        <v>62</v>
      </c>
      <c r="F374">
        <v>2</v>
      </c>
      <c r="G374">
        <v>1</v>
      </c>
      <c r="H374">
        <v>2</v>
      </c>
      <c r="I374">
        <v>1</v>
      </c>
      <c r="J374">
        <v>1</v>
      </c>
      <c r="K374">
        <v>2</v>
      </c>
      <c r="L374">
        <v>1</v>
      </c>
      <c r="M374">
        <v>2</v>
      </c>
      <c r="N374">
        <v>1</v>
      </c>
      <c r="O374">
        <v>2</v>
      </c>
      <c r="P374">
        <v>1</v>
      </c>
      <c r="Q374">
        <v>2</v>
      </c>
      <c r="R374">
        <v>1</v>
      </c>
      <c r="S374">
        <v>1</v>
      </c>
      <c r="T374">
        <v>1</v>
      </c>
      <c r="U374">
        <v>2</v>
      </c>
      <c r="V374">
        <v>2</v>
      </c>
      <c r="W374">
        <v>2</v>
      </c>
      <c r="X374">
        <f t="shared" si="8"/>
        <v>27</v>
      </c>
    </row>
    <row r="375" spans="1:24" x14ac:dyDescent="0.3">
      <c r="A375">
        <v>22991</v>
      </c>
      <c r="B375">
        <v>1</v>
      </c>
      <c r="C375">
        <v>1999</v>
      </c>
      <c r="D375" s="1">
        <v>44142.443749999999</v>
      </c>
      <c r="E375" t="s">
        <v>62</v>
      </c>
      <c r="F375">
        <v>2</v>
      </c>
      <c r="G375">
        <v>2</v>
      </c>
      <c r="H375">
        <v>3</v>
      </c>
      <c r="I375">
        <v>3</v>
      </c>
      <c r="J375">
        <v>2</v>
      </c>
      <c r="K375">
        <v>1</v>
      </c>
      <c r="L375">
        <v>3</v>
      </c>
      <c r="M375">
        <v>3</v>
      </c>
      <c r="N375">
        <v>3</v>
      </c>
      <c r="O375">
        <v>2</v>
      </c>
      <c r="P375">
        <v>3</v>
      </c>
      <c r="Q375">
        <v>2</v>
      </c>
      <c r="R375">
        <v>3</v>
      </c>
      <c r="S375">
        <v>2</v>
      </c>
      <c r="T375">
        <v>3</v>
      </c>
      <c r="U375">
        <v>1</v>
      </c>
      <c r="V375">
        <v>2</v>
      </c>
      <c r="W375">
        <v>3</v>
      </c>
      <c r="X375">
        <f t="shared" si="8"/>
        <v>43</v>
      </c>
    </row>
    <row r="376" spans="1:24" x14ac:dyDescent="0.3">
      <c r="A376">
        <v>23016</v>
      </c>
      <c r="B376">
        <v>0</v>
      </c>
      <c r="C376">
        <v>1999</v>
      </c>
      <c r="D376" s="1">
        <v>44142.695833333331</v>
      </c>
      <c r="E376" t="s">
        <v>61</v>
      </c>
      <c r="F376">
        <v>4</v>
      </c>
      <c r="G376">
        <v>4</v>
      </c>
      <c r="H376">
        <v>4</v>
      </c>
      <c r="I376">
        <v>2</v>
      </c>
      <c r="J376">
        <v>4</v>
      </c>
      <c r="K376">
        <v>3</v>
      </c>
      <c r="L376">
        <v>4</v>
      </c>
      <c r="M376">
        <v>4</v>
      </c>
      <c r="N376">
        <v>2</v>
      </c>
      <c r="O376">
        <v>4</v>
      </c>
      <c r="P376">
        <v>3</v>
      </c>
      <c r="Q376">
        <v>4</v>
      </c>
      <c r="R376">
        <v>4</v>
      </c>
      <c r="S376">
        <v>4</v>
      </c>
      <c r="T376">
        <v>2</v>
      </c>
      <c r="U376">
        <v>4</v>
      </c>
      <c r="V376">
        <v>3</v>
      </c>
      <c r="W376">
        <v>4</v>
      </c>
      <c r="X376">
        <f t="shared" si="8"/>
        <v>63</v>
      </c>
    </row>
    <row r="377" spans="1:24" x14ac:dyDescent="0.3">
      <c r="A377">
        <v>23021</v>
      </c>
      <c r="B377">
        <v>0</v>
      </c>
      <c r="C377">
        <v>1999</v>
      </c>
      <c r="D377" s="1">
        <v>44142.7</v>
      </c>
      <c r="E377" t="s">
        <v>61</v>
      </c>
      <c r="F377">
        <v>4</v>
      </c>
      <c r="G377">
        <v>4</v>
      </c>
      <c r="H377">
        <v>4</v>
      </c>
      <c r="I377">
        <v>2</v>
      </c>
      <c r="J377">
        <v>4</v>
      </c>
      <c r="K377">
        <v>3</v>
      </c>
      <c r="L377">
        <v>3</v>
      </c>
      <c r="M377">
        <v>4</v>
      </c>
      <c r="N377">
        <v>2</v>
      </c>
      <c r="O377">
        <v>4</v>
      </c>
      <c r="P377">
        <v>3</v>
      </c>
      <c r="Q377">
        <v>4</v>
      </c>
      <c r="R377">
        <v>4</v>
      </c>
      <c r="S377">
        <v>4</v>
      </c>
      <c r="T377">
        <v>2</v>
      </c>
      <c r="U377">
        <v>4</v>
      </c>
      <c r="V377">
        <v>3</v>
      </c>
      <c r="W377">
        <v>4</v>
      </c>
      <c r="X377">
        <f t="shared" si="8"/>
        <v>62</v>
      </c>
    </row>
    <row r="378" spans="1:24" x14ac:dyDescent="0.3">
      <c r="A378">
        <v>23027</v>
      </c>
      <c r="B378">
        <v>1</v>
      </c>
      <c r="C378">
        <v>1988</v>
      </c>
      <c r="D378" s="1">
        <v>44142.774305555555</v>
      </c>
      <c r="E378" t="s">
        <v>62</v>
      </c>
      <c r="F378">
        <v>2</v>
      </c>
      <c r="G378">
        <v>1</v>
      </c>
      <c r="H378">
        <v>2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1</v>
      </c>
      <c r="P378">
        <v>1</v>
      </c>
      <c r="Q378">
        <v>2</v>
      </c>
      <c r="R378">
        <v>4</v>
      </c>
      <c r="S378">
        <v>1</v>
      </c>
      <c r="T378">
        <v>2</v>
      </c>
      <c r="U378">
        <v>1</v>
      </c>
      <c r="V378">
        <v>1</v>
      </c>
      <c r="W378">
        <v>1</v>
      </c>
      <c r="X378">
        <f t="shared" si="8"/>
        <v>25</v>
      </c>
    </row>
    <row r="379" spans="1:24" x14ac:dyDescent="0.3">
      <c r="A379">
        <v>23036</v>
      </c>
      <c r="B379">
        <v>1</v>
      </c>
      <c r="C379">
        <v>1982</v>
      </c>
      <c r="D379" s="1">
        <v>44142.810416666667</v>
      </c>
      <c r="E379" t="s">
        <v>62</v>
      </c>
      <c r="F379">
        <v>1</v>
      </c>
      <c r="G379">
        <v>1</v>
      </c>
      <c r="H379">
        <v>2</v>
      </c>
      <c r="I379">
        <v>2</v>
      </c>
      <c r="J379">
        <v>2</v>
      </c>
      <c r="K379">
        <v>2</v>
      </c>
      <c r="L379">
        <v>2</v>
      </c>
      <c r="M379">
        <v>1</v>
      </c>
      <c r="N379">
        <v>2</v>
      </c>
      <c r="O379">
        <v>2</v>
      </c>
      <c r="P379">
        <v>1</v>
      </c>
      <c r="Q379">
        <v>2</v>
      </c>
      <c r="R379">
        <v>4</v>
      </c>
      <c r="S379">
        <v>2</v>
      </c>
      <c r="T379">
        <v>3</v>
      </c>
      <c r="U379">
        <v>2</v>
      </c>
      <c r="V379">
        <v>1</v>
      </c>
      <c r="W379">
        <v>3</v>
      </c>
      <c r="X379">
        <f t="shared" si="8"/>
        <v>35</v>
      </c>
    </row>
    <row r="380" spans="1:24" x14ac:dyDescent="0.3">
      <c r="A380">
        <v>23052</v>
      </c>
      <c r="B380">
        <v>1</v>
      </c>
      <c r="C380">
        <v>1999</v>
      </c>
      <c r="D380" s="1">
        <v>44143.417361111111</v>
      </c>
      <c r="E380" t="s">
        <v>62</v>
      </c>
      <c r="F380">
        <v>2</v>
      </c>
      <c r="G380">
        <v>3</v>
      </c>
      <c r="H380">
        <v>3</v>
      </c>
      <c r="I380">
        <v>2</v>
      </c>
      <c r="J380">
        <v>3</v>
      </c>
      <c r="K380">
        <v>2</v>
      </c>
      <c r="L380">
        <v>3</v>
      </c>
      <c r="M380">
        <v>3</v>
      </c>
      <c r="N380">
        <v>3</v>
      </c>
      <c r="O380">
        <v>3</v>
      </c>
      <c r="P380">
        <v>2</v>
      </c>
      <c r="Q380">
        <v>2</v>
      </c>
      <c r="R380">
        <v>2</v>
      </c>
      <c r="S380">
        <v>2</v>
      </c>
      <c r="T380">
        <v>2</v>
      </c>
      <c r="U380">
        <v>3</v>
      </c>
      <c r="V380">
        <v>3</v>
      </c>
      <c r="W380">
        <v>3</v>
      </c>
      <c r="X380">
        <f t="shared" si="8"/>
        <v>46</v>
      </c>
    </row>
    <row r="381" spans="1:24" x14ac:dyDescent="0.3">
      <c r="A381" s="6">
        <v>23058</v>
      </c>
      <c r="B381" s="6">
        <v>0</v>
      </c>
      <c r="C381" s="6">
        <v>2002</v>
      </c>
      <c r="D381" s="7">
        <v>44143.468055555553</v>
      </c>
      <c r="E381" s="6" t="s">
        <v>157</v>
      </c>
      <c r="F381" s="6">
        <v>3</v>
      </c>
      <c r="G381" s="6">
        <v>1</v>
      </c>
      <c r="H381" s="6">
        <v>3</v>
      </c>
      <c r="I381" s="6">
        <v>3</v>
      </c>
      <c r="J381" s="6">
        <v>2</v>
      </c>
      <c r="K381" s="6">
        <v>1</v>
      </c>
      <c r="L381" s="6">
        <v>3</v>
      </c>
      <c r="M381" s="6">
        <v>3</v>
      </c>
      <c r="N381" s="6">
        <v>2</v>
      </c>
      <c r="O381" s="6">
        <v>3</v>
      </c>
      <c r="P381" s="6">
        <v>4</v>
      </c>
      <c r="Q381" s="6">
        <v>4</v>
      </c>
      <c r="R381" s="6">
        <v>1</v>
      </c>
      <c r="S381" s="6">
        <v>1</v>
      </c>
      <c r="T381" s="6">
        <v>1</v>
      </c>
      <c r="U381" s="6">
        <v>2</v>
      </c>
      <c r="V381" s="6">
        <v>3</v>
      </c>
      <c r="W381" s="6">
        <v>3</v>
      </c>
      <c r="X381">
        <f t="shared" si="8"/>
        <v>43</v>
      </c>
    </row>
    <row r="382" spans="1:24" x14ac:dyDescent="0.3">
      <c r="A382">
        <v>23074</v>
      </c>
      <c r="B382">
        <v>0</v>
      </c>
      <c r="C382">
        <v>1999</v>
      </c>
      <c r="D382" s="1">
        <v>44143.586805555555</v>
      </c>
      <c r="E382" t="s">
        <v>63</v>
      </c>
      <c r="F382">
        <v>2</v>
      </c>
      <c r="G382">
        <v>2</v>
      </c>
      <c r="H382">
        <v>4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4</v>
      </c>
      <c r="P382">
        <v>1</v>
      </c>
      <c r="Q382">
        <v>1</v>
      </c>
      <c r="R382">
        <v>1</v>
      </c>
      <c r="S382">
        <v>4</v>
      </c>
      <c r="T382">
        <v>4</v>
      </c>
      <c r="U382">
        <v>4</v>
      </c>
      <c r="V382">
        <v>4</v>
      </c>
      <c r="W382">
        <v>2</v>
      </c>
      <c r="X382">
        <f t="shared" si="8"/>
        <v>39</v>
      </c>
    </row>
    <row r="383" spans="1:24" x14ac:dyDescent="0.3">
      <c r="A383">
        <v>16605</v>
      </c>
      <c r="B383">
        <v>0</v>
      </c>
      <c r="C383">
        <v>1999</v>
      </c>
      <c r="D383" s="1">
        <v>44143.593055555553</v>
      </c>
      <c r="E383" t="s">
        <v>62</v>
      </c>
      <c r="F383">
        <v>2</v>
      </c>
      <c r="G383">
        <v>1</v>
      </c>
      <c r="H383">
        <v>2</v>
      </c>
      <c r="I383">
        <v>1</v>
      </c>
      <c r="J383">
        <v>3</v>
      </c>
      <c r="K383">
        <v>2</v>
      </c>
      <c r="L383">
        <v>1</v>
      </c>
      <c r="M383">
        <v>3</v>
      </c>
      <c r="N383">
        <v>1</v>
      </c>
      <c r="O383">
        <v>2</v>
      </c>
      <c r="P383">
        <v>3</v>
      </c>
      <c r="Q383">
        <v>3</v>
      </c>
      <c r="R383">
        <v>4</v>
      </c>
      <c r="S383">
        <v>1</v>
      </c>
      <c r="T383">
        <v>2</v>
      </c>
      <c r="U383">
        <v>3</v>
      </c>
      <c r="V383">
        <v>1</v>
      </c>
      <c r="W383">
        <v>2</v>
      </c>
      <c r="X383">
        <f t="shared" si="8"/>
        <v>37</v>
      </c>
    </row>
    <row r="384" spans="1:24" x14ac:dyDescent="0.3">
      <c r="A384">
        <v>23129</v>
      </c>
      <c r="B384">
        <v>0</v>
      </c>
      <c r="C384">
        <v>1982</v>
      </c>
      <c r="D384" s="1">
        <v>44143.856249999997</v>
      </c>
      <c r="E384" t="s">
        <v>62</v>
      </c>
      <c r="F384">
        <v>2</v>
      </c>
      <c r="G384">
        <v>1</v>
      </c>
      <c r="H384">
        <v>2</v>
      </c>
      <c r="I384">
        <v>1</v>
      </c>
      <c r="J384">
        <v>1</v>
      </c>
      <c r="K384">
        <v>1</v>
      </c>
      <c r="L384">
        <v>2</v>
      </c>
      <c r="M384">
        <v>3</v>
      </c>
      <c r="N384">
        <v>1</v>
      </c>
      <c r="O384">
        <v>2</v>
      </c>
      <c r="P384">
        <v>1</v>
      </c>
      <c r="Q384">
        <v>2</v>
      </c>
      <c r="R384">
        <v>2</v>
      </c>
      <c r="S384">
        <v>2</v>
      </c>
      <c r="T384">
        <v>2</v>
      </c>
      <c r="U384">
        <v>2</v>
      </c>
      <c r="V384">
        <v>3</v>
      </c>
      <c r="W384">
        <v>2</v>
      </c>
      <c r="X384">
        <f t="shared" si="8"/>
        <v>32</v>
      </c>
    </row>
    <row r="385" spans="1:24" x14ac:dyDescent="0.3">
      <c r="A385">
        <v>23136</v>
      </c>
      <c r="B385">
        <v>1</v>
      </c>
      <c r="C385">
        <v>1983</v>
      </c>
      <c r="D385" s="1">
        <v>44143.884027777778</v>
      </c>
      <c r="E385" t="s">
        <v>62</v>
      </c>
      <c r="F385">
        <v>2</v>
      </c>
      <c r="G385">
        <v>1</v>
      </c>
      <c r="H385">
        <v>2</v>
      </c>
      <c r="I385">
        <v>2</v>
      </c>
      <c r="J385">
        <v>1</v>
      </c>
      <c r="K385">
        <v>2</v>
      </c>
      <c r="L385">
        <v>2</v>
      </c>
      <c r="M385">
        <v>2</v>
      </c>
      <c r="N385">
        <v>2</v>
      </c>
      <c r="O385">
        <v>2</v>
      </c>
      <c r="P385">
        <v>1</v>
      </c>
      <c r="Q385">
        <v>2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2</v>
      </c>
      <c r="X385">
        <f t="shared" si="8"/>
        <v>28</v>
      </c>
    </row>
    <row r="386" spans="1:24" x14ac:dyDescent="0.3">
      <c r="A386">
        <v>23130</v>
      </c>
      <c r="B386">
        <v>0</v>
      </c>
      <c r="C386">
        <v>1987</v>
      </c>
      <c r="D386" s="1">
        <v>44143.92083333333</v>
      </c>
      <c r="E386" t="s">
        <v>60</v>
      </c>
      <c r="F386">
        <v>3</v>
      </c>
      <c r="G386">
        <v>1</v>
      </c>
      <c r="H386">
        <v>1</v>
      </c>
      <c r="I386">
        <v>1</v>
      </c>
      <c r="J386">
        <v>1</v>
      </c>
      <c r="K386">
        <v>3</v>
      </c>
      <c r="L386">
        <v>1</v>
      </c>
      <c r="M386">
        <v>3</v>
      </c>
      <c r="N386">
        <v>1</v>
      </c>
      <c r="O386">
        <v>2</v>
      </c>
      <c r="P386">
        <v>1</v>
      </c>
      <c r="Q386">
        <v>2</v>
      </c>
      <c r="R386">
        <v>1</v>
      </c>
      <c r="S386">
        <v>1</v>
      </c>
      <c r="T386">
        <v>2</v>
      </c>
      <c r="U386">
        <v>1</v>
      </c>
      <c r="V386">
        <v>1</v>
      </c>
      <c r="W386">
        <v>2</v>
      </c>
      <c r="X386">
        <f t="shared" si="8"/>
        <v>28</v>
      </c>
    </row>
    <row r="387" spans="1:24" x14ac:dyDescent="0.3">
      <c r="A387">
        <v>23152</v>
      </c>
      <c r="B387">
        <v>0</v>
      </c>
      <c r="C387">
        <v>1980</v>
      </c>
      <c r="D387" s="1">
        <v>44143.966666666667</v>
      </c>
      <c r="E387" t="s">
        <v>62</v>
      </c>
      <c r="F387">
        <v>3</v>
      </c>
      <c r="G387">
        <v>1</v>
      </c>
      <c r="H387">
        <v>1</v>
      </c>
      <c r="I387">
        <v>1</v>
      </c>
      <c r="J387">
        <v>1</v>
      </c>
      <c r="K387">
        <v>3</v>
      </c>
      <c r="L387">
        <v>1</v>
      </c>
      <c r="M387">
        <v>1</v>
      </c>
      <c r="N387">
        <v>1</v>
      </c>
      <c r="O387">
        <v>1</v>
      </c>
      <c r="P387">
        <v>1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f t="shared" ref="X387:X447" si="9">SUM(F387:W387)</f>
        <v>22</v>
      </c>
    </row>
    <row r="388" spans="1:24" x14ac:dyDescent="0.3">
      <c r="A388">
        <v>23162</v>
      </c>
      <c r="B388">
        <v>0</v>
      </c>
      <c r="C388">
        <v>1998</v>
      </c>
      <c r="D388" s="1">
        <v>44144.069444444445</v>
      </c>
      <c r="E388" t="s">
        <v>62</v>
      </c>
      <c r="F388">
        <v>3</v>
      </c>
      <c r="G388">
        <v>2</v>
      </c>
      <c r="H388">
        <v>2</v>
      </c>
      <c r="I388">
        <v>2</v>
      </c>
      <c r="J388">
        <v>2</v>
      </c>
      <c r="K388">
        <v>2</v>
      </c>
      <c r="L388">
        <v>3</v>
      </c>
      <c r="M388">
        <v>3</v>
      </c>
      <c r="N388">
        <v>2</v>
      </c>
      <c r="O388">
        <v>3</v>
      </c>
      <c r="P388">
        <v>2</v>
      </c>
      <c r="Q388">
        <v>3</v>
      </c>
      <c r="R388">
        <v>1</v>
      </c>
      <c r="S388">
        <v>3</v>
      </c>
      <c r="T388">
        <v>3</v>
      </c>
      <c r="U388">
        <v>3</v>
      </c>
      <c r="V388">
        <v>2</v>
      </c>
      <c r="W388">
        <v>3</v>
      </c>
      <c r="X388">
        <f t="shared" si="9"/>
        <v>44</v>
      </c>
    </row>
    <row r="389" spans="1:24" x14ac:dyDescent="0.3">
      <c r="A389">
        <v>23179</v>
      </c>
      <c r="B389">
        <v>0</v>
      </c>
      <c r="C389">
        <v>1996</v>
      </c>
      <c r="D389" s="1">
        <v>44144.378472222219</v>
      </c>
      <c r="E389" t="s">
        <v>61</v>
      </c>
      <c r="F389">
        <v>3</v>
      </c>
      <c r="G389">
        <v>4</v>
      </c>
      <c r="H389">
        <v>2</v>
      </c>
      <c r="I389">
        <v>3</v>
      </c>
      <c r="J389">
        <v>4</v>
      </c>
      <c r="K389">
        <v>3</v>
      </c>
      <c r="L389">
        <v>2</v>
      </c>
      <c r="M389">
        <v>3</v>
      </c>
      <c r="N389">
        <v>4</v>
      </c>
      <c r="O389">
        <v>2</v>
      </c>
      <c r="P389">
        <v>3</v>
      </c>
      <c r="Q389">
        <v>3</v>
      </c>
      <c r="R389">
        <v>2</v>
      </c>
      <c r="S389">
        <v>4</v>
      </c>
      <c r="T389">
        <v>2</v>
      </c>
      <c r="U389">
        <v>3</v>
      </c>
      <c r="V389">
        <v>1</v>
      </c>
      <c r="W389">
        <v>3</v>
      </c>
      <c r="X389">
        <f t="shared" si="9"/>
        <v>51</v>
      </c>
    </row>
    <row r="390" spans="1:24" x14ac:dyDescent="0.3">
      <c r="A390">
        <v>23234</v>
      </c>
      <c r="B390">
        <v>0</v>
      </c>
      <c r="C390">
        <v>1998</v>
      </c>
      <c r="D390" s="1">
        <v>44144.553472222222</v>
      </c>
      <c r="E390" t="s">
        <v>62</v>
      </c>
      <c r="F390">
        <v>4</v>
      </c>
      <c r="G390">
        <v>1</v>
      </c>
      <c r="H390">
        <v>2</v>
      </c>
      <c r="I390">
        <v>1</v>
      </c>
      <c r="J390">
        <v>2</v>
      </c>
      <c r="K390">
        <v>3</v>
      </c>
      <c r="L390">
        <v>1</v>
      </c>
      <c r="M390">
        <v>3</v>
      </c>
      <c r="N390">
        <v>1</v>
      </c>
      <c r="O390">
        <v>3</v>
      </c>
      <c r="P390">
        <v>1</v>
      </c>
      <c r="Q390">
        <v>3</v>
      </c>
      <c r="R390">
        <v>1</v>
      </c>
      <c r="S390">
        <v>2</v>
      </c>
      <c r="T390">
        <v>3</v>
      </c>
      <c r="U390">
        <v>2</v>
      </c>
      <c r="V390">
        <v>3</v>
      </c>
      <c r="W390">
        <v>2</v>
      </c>
      <c r="X390">
        <f t="shared" si="9"/>
        <v>38</v>
      </c>
    </row>
    <row r="391" spans="1:24" x14ac:dyDescent="0.3">
      <c r="A391">
        <v>23235</v>
      </c>
      <c r="B391">
        <v>1</v>
      </c>
      <c r="C391">
        <v>1976</v>
      </c>
      <c r="D391" s="1">
        <v>44144.555555555555</v>
      </c>
      <c r="E391" t="s">
        <v>62</v>
      </c>
      <c r="F391">
        <v>2</v>
      </c>
      <c r="G391">
        <v>3</v>
      </c>
      <c r="H391">
        <v>1</v>
      </c>
      <c r="I391">
        <v>1</v>
      </c>
      <c r="J391">
        <v>1</v>
      </c>
      <c r="K391">
        <v>2</v>
      </c>
      <c r="L391">
        <v>1</v>
      </c>
      <c r="M391">
        <v>2</v>
      </c>
      <c r="N391">
        <v>1</v>
      </c>
      <c r="O391">
        <v>2</v>
      </c>
      <c r="P391">
        <v>1</v>
      </c>
      <c r="Q391">
        <v>2</v>
      </c>
      <c r="R391">
        <v>1</v>
      </c>
      <c r="S391">
        <v>2</v>
      </c>
      <c r="T391">
        <v>1</v>
      </c>
      <c r="U391">
        <v>1</v>
      </c>
      <c r="V391">
        <v>1</v>
      </c>
      <c r="W391">
        <v>2</v>
      </c>
      <c r="X391">
        <f t="shared" si="9"/>
        <v>27</v>
      </c>
    </row>
    <row r="392" spans="1:24" x14ac:dyDescent="0.3">
      <c r="A392" s="6">
        <v>23236</v>
      </c>
      <c r="B392" s="6">
        <v>0</v>
      </c>
      <c r="C392" s="6">
        <v>1992</v>
      </c>
      <c r="D392" s="7">
        <v>44144.561805555553</v>
      </c>
      <c r="E392" s="6" t="s">
        <v>157</v>
      </c>
      <c r="F392" s="6">
        <v>1</v>
      </c>
      <c r="G392" s="6">
        <v>1</v>
      </c>
      <c r="H392" s="6">
        <v>1</v>
      </c>
      <c r="I392" s="6">
        <v>1</v>
      </c>
      <c r="J392" s="6">
        <v>1</v>
      </c>
      <c r="K392" s="6">
        <v>2</v>
      </c>
      <c r="L392" s="6">
        <v>2</v>
      </c>
      <c r="M392" s="6">
        <v>1</v>
      </c>
      <c r="N392" s="6">
        <v>1</v>
      </c>
      <c r="O392" s="6">
        <v>1</v>
      </c>
      <c r="P392" s="6">
        <v>2</v>
      </c>
      <c r="Q392" s="6">
        <v>2</v>
      </c>
      <c r="R392" s="6">
        <v>1</v>
      </c>
      <c r="S392" s="6">
        <v>1</v>
      </c>
      <c r="T392" s="6">
        <v>1</v>
      </c>
      <c r="U392" s="6">
        <v>1</v>
      </c>
      <c r="V392" s="6">
        <v>1</v>
      </c>
      <c r="W392" s="6">
        <v>1</v>
      </c>
      <c r="X392">
        <f t="shared" si="9"/>
        <v>22</v>
      </c>
    </row>
    <row r="393" spans="1:24" x14ac:dyDescent="0.3">
      <c r="A393">
        <v>23257</v>
      </c>
      <c r="B393">
        <v>0</v>
      </c>
      <c r="C393">
        <v>1987</v>
      </c>
      <c r="D393" s="1">
        <v>44144.589583333334</v>
      </c>
      <c r="E393" t="s">
        <v>62</v>
      </c>
      <c r="F393">
        <v>3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2</v>
      </c>
      <c r="N393">
        <v>4</v>
      </c>
      <c r="O393">
        <v>1</v>
      </c>
      <c r="P393">
        <v>1</v>
      </c>
      <c r="Q393">
        <v>1</v>
      </c>
      <c r="R393">
        <v>3</v>
      </c>
      <c r="S393">
        <v>1</v>
      </c>
      <c r="T393">
        <v>1</v>
      </c>
      <c r="U393">
        <v>1</v>
      </c>
      <c r="V393">
        <v>1</v>
      </c>
      <c r="W393">
        <v>3</v>
      </c>
      <c r="X393">
        <f t="shared" si="9"/>
        <v>28</v>
      </c>
    </row>
    <row r="394" spans="1:24" x14ac:dyDescent="0.3">
      <c r="A394">
        <v>23249</v>
      </c>
      <c r="B394">
        <v>1</v>
      </c>
      <c r="C394">
        <v>1985</v>
      </c>
      <c r="D394" s="1">
        <v>44144.597916666666</v>
      </c>
      <c r="E394" t="s">
        <v>62</v>
      </c>
      <c r="F394">
        <v>1</v>
      </c>
      <c r="G394">
        <v>3</v>
      </c>
      <c r="H394">
        <v>3</v>
      </c>
      <c r="I394">
        <v>2</v>
      </c>
      <c r="J394">
        <v>1</v>
      </c>
      <c r="K394">
        <v>2</v>
      </c>
      <c r="L394">
        <v>1</v>
      </c>
      <c r="M394">
        <v>3</v>
      </c>
      <c r="N394">
        <v>2</v>
      </c>
      <c r="O394">
        <v>2</v>
      </c>
      <c r="P394">
        <v>4</v>
      </c>
      <c r="Q394">
        <v>2</v>
      </c>
      <c r="R394">
        <v>3</v>
      </c>
      <c r="S394">
        <v>2</v>
      </c>
      <c r="T394">
        <v>2</v>
      </c>
      <c r="U394">
        <v>2</v>
      </c>
      <c r="V394">
        <v>2</v>
      </c>
      <c r="W394">
        <v>3</v>
      </c>
      <c r="X394">
        <f t="shared" si="9"/>
        <v>40</v>
      </c>
    </row>
    <row r="395" spans="1:24" x14ac:dyDescent="0.3">
      <c r="A395">
        <v>21996</v>
      </c>
      <c r="B395">
        <v>1</v>
      </c>
      <c r="C395">
        <v>1970</v>
      </c>
      <c r="D395" s="1">
        <v>44144.632638888892</v>
      </c>
      <c r="E395" t="s">
        <v>62</v>
      </c>
      <c r="F395">
        <v>1</v>
      </c>
      <c r="G395">
        <v>3</v>
      </c>
      <c r="H395">
        <v>2</v>
      </c>
      <c r="I395">
        <v>2</v>
      </c>
      <c r="J395">
        <v>3</v>
      </c>
      <c r="K395">
        <v>2</v>
      </c>
      <c r="L395">
        <v>2</v>
      </c>
      <c r="M395">
        <v>2</v>
      </c>
      <c r="N395">
        <v>2</v>
      </c>
      <c r="O395">
        <v>2</v>
      </c>
      <c r="P395">
        <v>1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3</v>
      </c>
      <c r="X395">
        <f t="shared" si="9"/>
        <v>31</v>
      </c>
    </row>
    <row r="396" spans="1:24" x14ac:dyDescent="0.3">
      <c r="A396">
        <v>23279</v>
      </c>
      <c r="B396">
        <v>0</v>
      </c>
      <c r="C396">
        <v>1998</v>
      </c>
      <c r="D396" s="1">
        <v>44144.642361111109</v>
      </c>
      <c r="E396" t="s">
        <v>65</v>
      </c>
      <c r="F396">
        <v>2</v>
      </c>
      <c r="G396">
        <v>2</v>
      </c>
      <c r="H396">
        <v>2</v>
      </c>
      <c r="I396">
        <v>2</v>
      </c>
      <c r="J396">
        <v>3</v>
      </c>
      <c r="K396">
        <v>3</v>
      </c>
      <c r="L396">
        <v>3</v>
      </c>
      <c r="M396">
        <v>3</v>
      </c>
      <c r="N396">
        <v>2</v>
      </c>
      <c r="O396">
        <v>3</v>
      </c>
      <c r="P396">
        <v>2</v>
      </c>
      <c r="Q396">
        <v>3</v>
      </c>
      <c r="R396">
        <v>2</v>
      </c>
      <c r="S396">
        <v>2</v>
      </c>
      <c r="T396">
        <v>2</v>
      </c>
      <c r="U396">
        <v>2</v>
      </c>
      <c r="V396">
        <v>2</v>
      </c>
      <c r="W396">
        <v>3</v>
      </c>
      <c r="X396">
        <f t="shared" si="9"/>
        <v>43</v>
      </c>
    </row>
    <row r="397" spans="1:24" x14ac:dyDescent="0.3">
      <c r="A397">
        <v>19343</v>
      </c>
      <c r="B397">
        <v>0</v>
      </c>
      <c r="C397">
        <v>1998</v>
      </c>
      <c r="D397" s="1">
        <v>44144.643750000003</v>
      </c>
      <c r="E397" t="s">
        <v>62</v>
      </c>
      <c r="F397">
        <v>2</v>
      </c>
      <c r="G397">
        <v>1</v>
      </c>
      <c r="H397">
        <v>2</v>
      </c>
      <c r="I397">
        <v>1</v>
      </c>
      <c r="J397">
        <v>3</v>
      </c>
      <c r="K397">
        <v>2</v>
      </c>
      <c r="L397">
        <v>3</v>
      </c>
      <c r="M397">
        <v>4</v>
      </c>
      <c r="N397">
        <v>1</v>
      </c>
      <c r="O397">
        <v>4</v>
      </c>
      <c r="P397">
        <v>1</v>
      </c>
      <c r="Q397">
        <v>3</v>
      </c>
      <c r="R397">
        <v>1</v>
      </c>
      <c r="S397">
        <v>3</v>
      </c>
      <c r="T397">
        <v>3</v>
      </c>
      <c r="U397">
        <v>3</v>
      </c>
      <c r="V397">
        <v>4</v>
      </c>
      <c r="W397">
        <v>3</v>
      </c>
      <c r="X397">
        <f t="shared" si="9"/>
        <v>44</v>
      </c>
    </row>
    <row r="398" spans="1:24" x14ac:dyDescent="0.3">
      <c r="A398">
        <v>23285</v>
      </c>
      <c r="B398">
        <v>0</v>
      </c>
      <c r="C398">
        <v>1977</v>
      </c>
      <c r="D398" s="1">
        <v>44144.656944444447</v>
      </c>
      <c r="E398" t="s">
        <v>60</v>
      </c>
      <c r="F398">
        <v>2</v>
      </c>
      <c r="G398">
        <v>1</v>
      </c>
      <c r="H398">
        <v>2</v>
      </c>
      <c r="I398">
        <v>1</v>
      </c>
      <c r="J398">
        <v>1</v>
      </c>
      <c r="K398">
        <v>2</v>
      </c>
      <c r="L398">
        <v>1</v>
      </c>
      <c r="M398">
        <v>4</v>
      </c>
      <c r="N398">
        <v>1</v>
      </c>
      <c r="O398">
        <v>3</v>
      </c>
      <c r="P398">
        <v>1</v>
      </c>
      <c r="Q398">
        <v>2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f t="shared" si="9"/>
        <v>27</v>
      </c>
    </row>
    <row r="399" spans="1:24" x14ac:dyDescent="0.3">
      <c r="A399" s="6">
        <v>23297</v>
      </c>
      <c r="B399" s="6">
        <v>1</v>
      </c>
      <c r="C399" s="6">
        <v>1977</v>
      </c>
      <c r="D399" s="7">
        <v>44144.690972222219</v>
      </c>
      <c r="E399" s="6" t="s">
        <v>157</v>
      </c>
      <c r="F399" s="6">
        <v>1</v>
      </c>
      <c r="G399" s="6">
        <v>1</v>
      </c>
      <c r="H399" s="6">
        <v>1</v>
      </c>
      <c r="I399" s="6">
        <v>1</v>
      </c>
      <c r="J399" s="6">
        <v>1</v>
      </c>
      <c r="K399" s="6">
        <v>2</v>
      </c>
      <c r="L399" s="6">
        <v>1</v>
      </c>
      <c r="M399" s="6">
        <v>1</v>
      </c>
      <c r="N399" s="6">
        <v>1</v>
      </c>
      <c r="O399" s="6">
        <v>1</v>
      </c>
      <c r="P399" s="6">
        <v>1</v>
      </c>
      <c r="Q399" s="6">
        <v>1</v>
      </c>
      <c r="R399" s="6">
        <v>1</v>
      </c>
      <c r="S399" s="6">
        <v>1</v>
      </c>
      <c r="T399" s="6">
        <v>1</v>
      </c>
      <c r="U399" s="6">
        <v>1</v>
      </c>
      <c r="V399" s="6">
        <v>1</v>
      </c>
      <c r="W399" s="6">
        <v>1</v>
      </c>
      <c r="X399">
        <f t="shared" si="9"/>
        <v>19</v>
      </c>
    </row>
    <row r="400" spans="1:24" x14ac:dyDescent="0.3">
      <c r="A400" s="6">
        <v>23288</v>
      </c>
      <c r="B400" s="6">
        <v>0</v>
      </c>
      <c r="C400" s="6">
        <v>1996</v>
      </c>
      <c r="D400" s="7">
        <v>44144.705555555556</v>
      </c>
      <c r="E400" s="6" t="s">
        <v>157</v>
      </c>
      <c r="F400" s="6">
        <v>3</v>
      </c>
      <c r="G400" s="6">
        <v>2</v>
      </c>
      <c r="H400" s="6">
        <v>4</v>
      </c>
      <c r="I400" s="6">
        <v>2</v>
      </c>
      <c r="J400" s="6">
        <v>2</v>
      </c>
      <c r="K400" s="6">
        <v>3</v>
      </c>
      <c r="L400" s="6">
        <v>3</v>
      </c>
      <c r="M400" s="6">
        <v>4</v>
      </c>
      <c r="N400" s="6">
        <v>2</v>
      </c>
      <c r="O400" s="6">
        <v>3</v>
      </c>
      <c r="P400" s="6">
        <v>2</v>
      </c>
      <c r="Q400" s="6">
        <v>3</v>
      </c>
      <c r="R400" s="6">
        <v>2</v>
      </c>
      <c r="S400" s="6">
        <v>2</v>
      </c>
      <c r="T400" s="6">
        <v>3</v>
      </c>
      <c r="U400" s="6">
        <v>3</v>
      </c>
      <c r="V400" s="6">
        <v>3</v>
      </c>
      <c r="W400" s="6">
        <v>3</v>
      </c>
      <c r="X400">
        <f t="shared" si="9"/>
        <v>49</v>
      </c>
    </row>
    <row r="401" spans="1:24" x14ac:dyDescent="0.3">
      <c r="A401" s="6">
        <v>23294</v>
      </c>
      <c r="B401" s="6">
        <v>0</v>
      </c>
      <c r="C401" s="6">
        <v>1987</v>
      </c>
      <c r="D401" s="7">
        <v>44144.706250000003</v>
      </c>
      <c r="E401" s="6" t="s">
        <v>157</v>
      </c>
      <c r="F401" s="6">
        <v>3</v>
      </c>
      <c r="G401" s="6">
        <v>1</v>
      </c>
      <c r="H401" s="6">
        <v>1</v>
      </c>
      <c r="I401" s="6">
        <v>1</v>
      </c>
      <c r="J401" s="6">
        <v>1</v>
      </c>
      <c r="K401" s="6">
        <v>2</v>
      </c>
      <c r="L401" s="6">
        <v>1</v>
      </c>
      <c r="M401" s="6">
        <v>4</v>
      </c>
      <c r="N401" s="6">
        <v>1</v>
      </c>
      <c r="O401" s="6">
        <v>1</v>
      </c>
      <c r="P401" s="6">
        <v>1</v>
      </c>
      <c r="Q401" s="6">
        <v>2</v>
      </c>
      <c r="R401" s="6">
        <v>4</v>
      </c>
      <c r="S401" s="6">
        <v>1</v>
      </c>
      <c r="T401" s="6">
        <v>1</v>
      </c>
      <c r="U401" s="6">
        <v>1</v>
      </c>
      <c r="V401" s="6">
        <v>1</v>
      </c>
      <c r="W401" s="6">
        <v>1</v>
      </c>
      <c r="X401">
        <f t="shared" si="9"/>
        <v>28</v>
      </c>
    </row>
    <row r="402" spans="1:24" x14ac:dyDescent="0.3">
      <c r="A402" s="6">
        <v>23359</v>
      </c>
      <c r="B402" s="6">
        <v>1</v>
      </c>
      <c r="C402" s="6">
        <v>1978</v>
      </c>
      <c r="D402" s="7">
        <v>44144.724305555559</v>
      </c>
      <c r="E402" s="6" t="s">
        <v>157</v>
      </c>
      <c r="F402" s="6">
        <v>2</v>
      </c>
      <c r="G402" s="6">
        <v>2</v>
      </c>
      <c r="H402" s="6">
        <v>2</v>
      </c>
      <c r="I402" s="6">
        <v>2</v>
      </c>
      <c r="J402" s="6">
        <v>2</v>
      </c>
      <c r="K402" s="6">
        <v>3</v>
      </c>
      <c r="L402" s="6">
        <v>2</v>
      </c>
      <c r="M402" s="6">
        <v>3</v>
      </c>
      <c r="N402" s="6">
        <v>1</v>
      </c>
      <c r="O402" s="6">
        <v>2</v>
      </c>
      <c r="P402" s="6">
        <v>2</v>
      </c>
      <c r="Q402" s="6">
        <v>2</v>
      </c>
      <c r="R402" s="6">
        <v>2</v>
      </c>
      <c r="S402" s="6">
        <v>2</v>
      </c>
      <c r="T402" s="6">
        <v>1</v>
      </c>
      <c r="U402" s="6">
        <v>1</v>
      </c>
      <c r="V402" s="6">
        <v>2</v>
      </c>
      <c r="W402" s="6">
        <v>1</v>
      </c>
      <c r="X402">
        <f t="shared" si="9"/>
        <v>34</v>
      </c>
    </row>
    <row r="403" spans="1:24" x14ac:dyDescent="0.3">
      <c r="A403">
        <v>23361</v>
      </c>
      <c r="B403">
        <v>0</v>
      </c>
      <c r="C403">
        <v>1976</v>
      </c>
      <c r="D403" s="1">
        <v>44144.736111111109</v>
      </c>
      <c r="E403" t="s">
        <v>62</v>
      </c>
      <c r="F403">
        <v>3</v>
      </c>
      <c r="G403">
        <v>1</v>
      </c>
      <c r="H403">
        <v>1</v>
      </c>
      <c r="I403">
        <v>1</v>
      </c>
      <c r="J403">
        <v>2</v>
      </c>
      <c r="K403">
        <v>2</v>
      </c>
      <c r="L403">
        <v>1</v>
      </c>
      <c r="M403">
        <v>2</v>
      </c>
      <c r="N403">
        <v>1</v>
      </c>
      <c r="O403">
        <v>2</v>
      </c>
      <c r="P403">
        <v>1</v>
      </c>
      <c r="Q403">
        <v>2</v>
      </c>
      <c r="R403">
        <v>4</v>
      </c>
      <c r="S403">
        <v>1</v>
      </c>
      <c r="T403">
        <v>1</v>
      </c>
      <c r="U403">
        <v>1</v>
      </c>
      <c r="V403">
        <v>1</v>
      </c>
      <c r="W403">
        <v>1</v>
      </c>
      <c r="X403">
        <f t="shared" si="9"/>
        <v>28</v>
      </c>
    </row>
    <row r="404" spans="1:24" x14ac:dyDescent="0.3">
      <c r="A404">
        <v>23369</v>
      </c>
      <c r="B404">
        <v>0</v>
      </c>
      <c r="C404">
        <v>1996</v>
      </c>
      <c r="D404" s="1">
        <v>44144.758333333331</v>
      </c>
      <c r="E404" t="s">
        <v>62</v>
      </c>
      <c r="F404">
        <v>3</v>
      </c>
      <c r="G404">
        <v>2</v>
      </c>
      <c r="H404">
        <v>2</v>
      </c>
      <c r="I404">
        <v>2</v>
      </c>
      <c r="J404">
        <v>1</v>
      </c>
      <c r="K404">
        <v>2</v>
      </c>
      <c r="L404">
        <v>3</v>
      </c>
      <c r="M404">
        <v>4</v>
      </c>
      <c r="N404">
        <v>2</v>
      </c>
      <c r="O404">
        <v>3</v>
      </c>
      <c r="P404">
        <v>2</v>
      </c>
      <c r="Q404">
        <v>3</v>
      </c>
      <c r="R404">
        <v>2</v>
      </c>
      <c r="S404">
        <v>2</v>
      </c>
      <c r="T404">
        <v>2</v>
      </c>
      <c r="U404">
        <v>3</v>
      </c>
      <c r="V404">
        <v>2</v>
      </c>
      <c r="W404">
        <v>3</v>
      </c>
      <c r="X404">
        <f t="shared" si="9"/>
        <v>43</v>
      </c>
    </row>
    <row r="405" spans="1:24" x14ac:dyDescent="0.3">
      <c r="A405">
        <v>23390</v>
      </c>
      <c r="B405">
        <v>0</v>
      </c>
      <c r="C405">
        <v>1983</v>
      </c>
      <c r="D405" s="1">
        <v>44144.781944444447</v>
      </c>
      <c r="E405" t="s">
        <v>63</v>
      </c>
      <c r="F405">
        <v>3</v>
      </c>
      <c r="G405">
        <v>2</v>
      </c>
      <c r="H405">
        <v>4</v>
      </c>
      <c r="I405">
        <v>2</v>
      </c>
      <c r="J405">
        <v>3</v>
      </c>
      <c r="K405">
        <v>3</v>
      </c>
      <c r="L405">
        <v>3</v>
      </c>
      <c r="M405">
        <v>3</v>
      </c>
      <c r="N405">
        <v>2</v>
      </c>
      <c r="O405">
        <v>4</v>
      </c>
      <c r="P405">
        <v>2</v>
      </c>
      <c r="Q405">
        <v>3</v>
      </c>
      <c r="R405">
        <v>2</v>
      </c>
      <c r="S405">
        <v>1</v>
      </c>
      <c r="T405">
        <v>3</v>
      </c>
      <c r="U405">
        <v>2</v>
      </c>
      <c r="V405">
        <v>3</v>
      </c>
      <c r="W405">
        <v>2</v>
      </c>
      <c r="X405">
        <f t="shared" si="9"/>
        <v>47</v>
      </c>
    </row>
    <row r="406" spans="1:24" x14ac:dyDescent="0.3">
      <c r="A406">
        <v>23416</v>
      </c>
      <c r="B406">
        <v>0</v>
      </c>
      <c r="C406">
        <v>1985</v>
      </c>
      <c r="D406" s="1">
        <v>44144.81527777778</v>
      </c>
      <c r="E406" t="s">
        <v>63</v>
      </c>
      <c r="F406">
        <v>4</v>
      </c>
      <c r="G406">
        <v>3</v>
      </c>
      <c r="H406">
        <v>3</v>
      </c>
      <c r="I406">
        <v>3</v>
      </c>
      <c r="J406">
        <v>2</v>
      </c>
      <c r="K406">
        <v>4</v>
      </c>
      <c r="L406">
        <v>3</v>
      </c>
      <c r="M406">
        <v>4</v>
      </c>
      <c r="N406">
        <v>3</v>
      </c>
      <c r="O406">
        <v>4</v>
      </c>
      <c r="P406">
        <v>3</v>
      </c>
      <c r="Q406">
        <v>4</v>
      </c>
      <c r="R406">
        <v>4</v>
      </c>
      <c r="S406">
        <v>3</v>
      </c>
      <c r="T406">
        <v>1</v>
      </c>
      <c r="U406">
        <v>1</v>
      </c>
      <c r="V406">
        <v>1</v>
      </c>
      <c r="W406">
        <v>3</v>
      </c>
      <c r="X406">
        <f t="shared" si="9"/>
        <v>53</v>
      </c>
    </row>
    <row r="407" spans="1:24" x14ac:dyDescent="0.3">
      <c r="A407">
        <v>23415</v>
      </c>
      <c r="B407">
        <v>0</v>
      </c>
      <c r="C407">
        <v>1981</v>
      </c>
      <c r="D407" s="1">
        <v>44144.816666666666</v>
      </c>
      <c r="E407" t="s">
        <v>63</v>
      </c>
      <c r="F407">
        <v>2</v>
      </c>
      <c r="G407">
        <v>4</v>
      </c>
      <c r="H407">
        <v>3</v>
      </c>
      <c r="I407">
        <v>1</v>
      </c>
      <c r="J407">
        <v>3</v>
      </c>
      <c r="K407">
        <v>3</v>
      </c>
      <c r="L407">
        <v>2</v>
      </c>
      <c r="M407">
        <v>2</v>
      </c>
      <c r="N407">
        <v>2</v>
      </c>
      <c r="O407">
        <v>3</v>
      </c>
      <c r="P407">
        <v>2</v>
      </c>
      <c r="Q407">
        <v>3</v>
      </c>
      <c r="R407">
        <v>2</v>
      </c>
      <c r="S407">
        <v>4</v>
      </c>
      <c r="T407">
        <v>4</v>
      </c>
      <c r="U407">
        <v>3</v>
      </c>
      <c r="V407">
        <v>4</v>
      </c>
      <c r="W407">
        <v>2</v>
      </c>
      <c r="X407">
        <f t="shared" si="9"/>
        <v>49</v>
      </c>
    </row>
    <row r="408" spans="1:24" x14ac:dyDescent="0.3">
      <c r="A408">
        <v>23428</v>
      </c>
      <c r="B408">
        <v>0</v>
      </c>
      <c r="C408">
        <v>1979</v>
      </c>
      <c r="D408" s="1">
        <v>44144.826388888891</v>
      </c>
      <c r="E408" t="s">
        <v>62</v>
      </c>
      <c r="F408">
        <v>3</v>
      </c>
      <c r="G408">
        <v>2</v>
      </c>
      <c r="H408">
        <v>2</v>
      </c>
      <c r="I408">
        <v>4</v>
      </c>
      <c r="J408">
        <v>4</v>
      </c>
      <c r="K408">
        <v>2</v>
      </c>
      <c r="L408">
        <v>1</v>
      </c>
      <c r="M408">
        <v>3</v>
      </c>
      <c r="N408">
        <v>4</v>
      </c>
      <c r="O408">
        <v>3</v>
      </c>
      <c r="P408">
        <v>1</v>
      </c>
      <c r="Q408">
        <v>3</v>
      </c>
      <c r="R408">
        <v>2</v>
      </c>
      <c r="S408">
        <v>4</v>
      </c>
      <c r="T408">
        <v>1</v>
      </c>
      <c r="U408">
        <v>1</v>
      </c>
      <c r="V408">
        <v>2</v>
      </c>
      <c r="W408">
        <v>2</v>
      </c>
      <c r="X408">
        <f t="shared" si="9"/>
        <v>44</v>
      </c>
    </row>
    <row r="409" spans="1:24" x14ac:dyDescent="0.3">
      <c r="A409">
        <v>23467</v>
      </c>
      <c r="B409">
        <v>0</v>
      </c>
      <c r="C409">
        <v>1995</v>
      </c>
      <c r="D409" s="1">
        <v>44144.882638888892</v>
      </c>
      <c r="E409" t="s">
        <v>62</v>
      </c>
      <c r="F409">
        <v>2</v>
      </c>
      <c r="G409">
        <v>1</v>
      </c>
      <c r="H409">
        <v>2</v>
      </c>
      <c r="I409">
        <v>1</v>
      </c>
      <c r="J409">
        <v>1</v>
      </c>
      <c r="K409">
        <v>2</v>
      </c>
      <c r="L409">
        <v>1</v>
      </c>
      <c r="M409">
        <v>2</v>
      </c>
      <c r="N409">
        <v>1</v>
      </c>
      <c r="O409">
        <v>1</v>
      </c>
      <c r="P409">
        <v>1</v>
      </c>
      <c r="Q409">
        <v>2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f t="shared" si="9"/>
        <v>23</v>
      </c>
    </row>
    <row r="410" spans="1:24" x14ac:dyDescent="0.3">
      <c r="A410">
        <v>23435</v>
      </c>
      <c r="B410">
        <v>0</v>
      </c>
      <c r="C410">
        <v>1963</v>
      </c>
      <c r="D410" s="1">
        <v>44144.92083333333</v>
      </c>
      <c r="E410" t="s">
        <v>62</v>
      </c>
      <c r="F410">
        <v>2</v>
      </c>
      <c r="G410">
        <v>1</v>
      </c>
      <c r="H410">
        <v>3</v>
      </c>
      <c r="I410">
        <v>1</v>
      </c>
      <c r="J410">
        <v>2</v>
      </c>
      <c r="K410">
        <v>4</v>
      </c>
      <c r="L410">
        <v>2</v>
      </c>
      <c r="M410">
        <v>4</v>
      </c>
      <c r="N410">
        <v>1</v>
      </c>
      <c r="O410">
        <v>2</v>
      </c>
      <c r="P410">
        <v>1</v>
      </c>
      <c r="Q410">
        <v>2</v>
      </c>
      <c r="R410">
        <v>4</v>
      </c>
      <c r="S410">
        <v>1</v>
      </c>
      <c r="T410">
        <v>2</v>
      </c>
      <c r="U410">
        <v>2</v>
      </c>
      <c r="V410">
        <v>2</v>
      </c>
      <c r="W410">
        <v>2</v>
      </c>
      <c r="X410">
        <f t="shared" si="9"/>
        <v>38</v>
      </c>
    </row>
    <row r="411" spans="1:24" x14ac:dyDescent="0.3">
      <c r="A411" s="6">
        <v>23470</v>
      </c>
      <c r="B411" s="6">
        <v>1</v>
      </c>
      <c r="C411" s="6">
        <v>1948</v>
      </c>
      <c r="D411" s="7">
        <v>44144.926388888889</v>
      </c>
      <c r="E411" s="6" t="s">
        <v>157</v>
      </c>
      <c r="F411" s="6">
        <v>1</v>
      </c>
      <c r="G411" s="6">
        <v>1</v>
      </c>
      <c r="H411" s="6">
        <v>1</v>
      </c>
      <c r="I411" s="6">
        <v>1</v>
      </c>
      <c r="J411" s="6">
        <v>1</v>
      </c>
      <c r="K411" s="6">
        <v>1</v>
      </c>
      <c r="L411" s="6">
        <v>1</v>
      </c>
      <c r="M411" s="6">
        <v>3</v>
      </c>
      <c r="N411" s="6">
        <v>1</v>
      </c>
      <c r="O411" s="6">
        <v>1</v>
      </c>
      <c r="P411" s="6">
        <v>1</v>
      </c>
      <c r="Q411" s="6">
        <v>1</v>
      </c>
      <c r="R411" s="6">
        <v>1</v>
      </c>
      <c r="S411" s="6">
        <v>1</v>
      </c>
      <c r="T411" s="6">
        <v>1</v>
      </c>
      <c r="U411" s="6">
        <v>1</v>
      </c>
      <c r="V411" s="6">
        <v>1</v>
      </c>
      <c r="W411" s="6">
        <v>1</v>
      </c>
      <c r="X411">
        <f t="shared" si="9"/>
        <v>20</v>
      </c>
    </row>
    <row r="412" spans="1:24" x14ac:dyDescent="0.3">
      <c r="A412" s="6">
        <v>23494</v>
      </c>
      <c r="B412" s="6">
        <v>0</v>
      </c>
      <c r="C412" s="6">
        <v>1977</v>
      </c>
      <c r="D412" s="7">
        <v>44144.930555555555</v>
      </c>
      <c r="E412" s="6" t="s">
        <v>157</v>
      </c>
      <c r="F412" s="6">
        <v>3</v>
      </c>
      <c r="G412" s="6">
        <v>2</v>
      </c>
      <c r="H412" s="6">
        <v>2</v>
      </c>
      <c r="I412" s="6">
        <v>4</v>
      </c>
      <c r="J412" s="6">
        <v>1</v>
      </c>
      <c r="K412" s="6">
        <v>3</v>
      </c>
      <c r="L412" s="6">
        <v>1</v>
      </c>
      <c r="M412" s="6">
        <v>4</v>
      </c>
      <c r="N412" s="6">
        <v>1</v>
      </c>
      <c r="O412" s="6">
        <v>3</v>
      </c>
      <c r="P412" s="6">
        <v>1</v>
      </c>
      <c r="Q412" s="6">
        <v>3</v>
      </c>
      <c r="R412" s="6">
        <v>1</v>
      </c>
      <c r="S412" s="6">
        <v>2</v>
      </c>
      <c r="T412" s="6">
        <v>3</v>
      </c>
      <c r="U412" s="6">
        <v>1</v>
      </c>
      <c r="V412" s="6">
        <v>3</v>
      </c>
      <c r="W412" s="6">
        <v>3</v>
      </c>
      <c r="X412">
        <f t="shared" si="9"/>
        <v>41</v>
      </c>
    </row>
    <row r="413" spans="1:24" x14ac:dyDescent="0.3">
      <c r="A413" s="6">
        <v>23500</v>
      </c>
      <c r="B413" s="6">
        <v>0</v>
      </c>
      <c r="C413" s="6">
        <v>1965</v>
      </c>
      <c r="D413" s="7">
        <v>44144.947222222225</v>
      </c>
      <c r="E413" s="6" t="s">
        <v>157</v>
      </c>
      <c r="F413" s="6">
        <v>2</v>
      </c>
      <c r="G413" s="6">
        <v>1</v>
      </c>
      <c r="H413" s="6">
        <v>1</v>
      </c>
      <c r="I413" s="6">
        <v>1</v>
      </c>
      <c r="J413" s="6">
        <v>1</v>
      </c>
      <c r="K413" s="6">
        <v>3</v>
      </c>
      <c r="L413" s="6">
        <v>1</v>
      </c>
      <c r="M413" s="6">
        <v>3</v>
      </c>
      <c r="N413" s="6">
        <v>1</v>
      </c>
      <c r="O413" s="6">
        <v>1</v>
      </c>
      <c r="P413" s="6">
        <v>1</v>
      </c>
      <c r="Q413" s="6">
        <v>3</v>
      </c>
      <c r="R413" s="6">
        <v>4</v>
      </c>
      <c r="S413" s="6">
        <v>1</v>
      </c>
      <c r="T413" s="6">
        <v>4</v>
      </c>
      <c r="U413" s="6">
        <v>1</v>
      </c>
      <c r="V413" s="6">
        <v>1</v>
      </c>
      <c r="W413" s="6">
        <v>1</v>
      </c>
      <c r="X413">
        <f t="shared" si="9"/>
        <v>31</v>
      </c>
    </row>
    <row r="414" spans="1:24" x14ac:dyDescent="0.3">
      <c r="A414">
        <v>23286</v>
      </c>
      <c r="B414">
        <v>1</v>
      </c>
      <c r="C414">
        <v>1993</v>
      </c>
      <c r="D414" s="1">
        <v>44144.95</v>
      </c>
      <c r="E414" t="s">
        <v>62</v>
      </c>
      <c r="F414">
        <v>1</v>
      </c>
      <c r="G414">
        <v>1</v>
      </c>
      <c r="H414">
        <v>1</v>
      </c>
      <c r="I414">
        <v>1</v>
      </c>
      <c r="J414">
        <v>1</v>
      </c>
      <c r="K414">
        <v>1</v>
      </c>
      <c r="L414">
        <v>3</v>
      </c>
      <c r="M414">
        <v>1</v>
      </c>
      <c r="N414">
        <v>1</v>
      </c>
      <c r="O414">
        <v>2</v>
      </c>
      <c r="P414">
        <v>2</v>
      </c>
      <c r="Q414">
        <v>1</v>
      </c>
      <c r="R414">
        <v>4</v>
      </c>
      <c r="S414">
        <v>1</v>
      </c>
      <c r="T414">
        <v>1</v>
      </c>
      <c r="U414">
        <v>1</v>
      </c>
      <c r="V414">
        <v>1</v>
      </c>
      <c r="W414">
        <v>2</v>
      </c>
      <c r="X414">
        <f t="shared" si="9"/>
        <v>26</v>
      </c>
    </row>
    <row r="415" spans="1:24" x14ac:dyDescent="0.3">
      <c r="A415">
        <v>23505</v>
      </c>
      <c r="B415">
        <v>0</v>
      </c>
      <c r="C415">
        <v>1980</v>
      </c>
      <c r="D415" s="1">
        <v>44144.959722222222</v>
      </c>
      <c r="E415" t="s">
        <v>62</v>
      </c>
      <c r="F415">
        <v>3</v>
      </c>
      <c r="G415">
        <v>1</v>
      </c>
      <c r="H415">
        <v>1</v>
      </c>
      <c r="I415">
        <v>1</v>
      </c>
      <c r="J415">
        <v>1</v>
      </c>
      <c r="K415">
        <v>3</v>
      </c>
      <c r="L415">
        <v>1</v>
      </c>
      <c r="M415">
        <v>2</v>
      </c>
      <c r="N415">
        <v>1</v>
      </c>
      <c r="O415">
        <v>2</v>
      </c>
      <c r="P415">
        <v>1</v>
      </c>
      <c r="Q415">
        <v>3</v>
      </c>
      <c r="R415">
        <v>1</v>
      </c>
      <c r="S415">
        <v>1</v>
      </c>
      <c r="T415">
        <v>2</v>
      </c>
      <c r="U415">
        <v>1</v>
      </c>
      <c r="V415">
        <v>2</v>
      </c>
      <c r="W415">
        <v>1</v>
      </c>
      <c r="X415">
        <f t="shared" si="9"/>
        <v>28</v>
      </c>
    </row>
    <row r="416" spans="1:24" x14ac:dyDescent="0.3">
      <c r="A416" s="6">
        <v>23526</v>
      </c>
      <c r="B416" s="6">
        <v>0</v>
      </c>
      <c r="C416" s="6">
        <v>1972</v>
      </c>
      <c r="D416" s="7">
        <v>44144.991666666669</v>
      </c>
      <c r="E416" s="6" t="s">
        <v>157</v>
      </c>
      <c r="F416" s="6">
        <v>2</v>
      </c>
      <c r="G416" s="6">
        <v>1</v>
      </c>
      <c r="H416" s="6">
        <v>1</v>
      </c>
      <c r="I416" s="6">
        <v>1</v>
      </c>
      <c r="J416" s="6">
        <v>1</v>
      </c>
      <c r="K416" s="6">
        <v>2</v>
      </c>
      <c r="L416" s="6">
        <v>2</v>
      </c>
      <c r="M416" s="6">
        <v>1</v>
      </c>
      <c r="N416" s="6">
        <v>1</v>
      </c>
      <c r="O416" s="6">
        <v>1</v>
      </c>
      <c r="P416" s="6">
        <v>1</v>
      </c>
      <c r="Q416" s="6">
        <v>2</v>
      </c>
      <c r="R416" s="6">
        <v>4</v>
      </c>
      <c r="S416" s="6">
        <v>1</v>
      </c>
      <c r="T416" s="6">
        <v>2</v>
      </c>
      <c r="U416" s="6">
        <v>1</v>
      </c>
      <c r="V416" s="6">
        <v>1</v>
      </c>
      <c r="W416" s="6">
        <v>2</v>
      </c>
      <c r="X416">
        <f t="shared" si="9"/>
        <v>27</v>
      </c>
    </row>
    <row r="417" spans="1:24" x14ac:dyDescent="0.3">
      <c r="A417">
        <v>23525</v>
      </c>
      <c r="B417">
        <v>0</v>
      </c>
      <c r="C417">
        <v>1959</v>
      </c>
      <c r="D417" s="1">
        <v>44145.003472222219</v>
      </c>
      <c r="E417" t="s">
        <v>62</v>
      </c>
      <c r="F417">
        <v>2</v>
      </c>
      <c r="G417">
        <v>1</v>
      </c>
      <c r="H417">
        <v>1</v>
      </c>
      <c r="I417">
        <v>1</v>
      </c>
      <c r="J417">
        <v>1</v>
      </c>
      <c r="K417">
        <v>4</v>
      </c>
      <c r="L417">
        <v>1</v>
      </c>
      <c r="M417">
        <v>4</v>
      </c>
      <c r="N417">
        <v>1</v>
      </c>
      <c r="O417">
        <v>1</v>
      </c>
      <c r="P417">
        <v>1</v>
      </c>
      <c r="Q417">
        <v>1</v>
      </c>
      <c r="R417">
        <v>4</v>
      </c>
      <c r="S417">
        <v>1</v>
      </c>
      <c r="T417">
        <v>1</v>
      </c>
      <c r="U417">
        <v>1</v>
      </c>
      <c r="V417">
        <v>1</v>
      </c>
      <c r="W417">
        <v>1</v>
      </c>
      <c r="X417">
        <f t="shared" si="9"/>
        <v>28</v>
      </c>
    </row>
    <row r="418" spans="1:24" x14ac:dyDescent="0.3">
      <c r="A418" s="6">
        <v>23491</v>
      </c>
      <c r="B418" s="6">
        <v>0</v>
      </c>
      <c r="C418" s="6">
        <v>2004</v>
      </c>
      <c r="D418" s="7">
        <v>44145.37222222222</v>
      </c>
      <c r="E418" s="6" t="s">
        <v>157</v>
      </c>
      <c r="F418" s="6">
        <v>3</v>
      </c>
      <c r="G418" s="6">
        <v>3</v>
      </c>
      <c r="H418" s="6">
        <v>1</v>
      </c>
      <c r="I418" s="6">
        <v>3</v>
      </c>
      <c r="J418" s="6">
        <v>2</v>
      </c>
      <c r="K418" s="6">
        <v>2</v>
      </c>
      <c r="L418" s="6">
        <v>3</v>
      </c>
      <c r="M418" s="6">
        <v>2</v>
      </c>
      <c r="N418" s="6">
        <v>3</v>
      </c>
      <c r="O418" s="6">
        <v>3</v>
      </c>
      <c r="P418" s="6">
        <v>3</v>
      </c>
      <c r="Q418" s="6">
        <v>2</v>
      </c>
      <c r="R418" s="6">
        <v>3</v>
      </c>
      <c r="S418" s="6">
        <v>3</v>
      </c>
      <c r="T418" s="6">
        <v>3</v>
      </c>
      <c r="U418" s="6">
        <v>2</v>
      </c>
      <c r="V418" s="6">
        <v>3</v>
      </c>
      <c r="W418" s="6">
        <v>3</v>
      </c>
      <c r="X418">
        <f t="shared" si="9"/>
        <v>47</v>
      </c>
    </row>
    <row r="419" spans="1:24" x14ac:dyDescent="0.3">
      <c r="A419" s="6">
        <v>22582</v>
      </c>
      <c r="B419" s="6">
        <v>0</v>
      </c>
      <c r="C419" s="6">
        <v>1999</v>
      </c>
      <c r="D419" s="7">
        <v>44145.568749999999</v>
      </c>
      <c r="E419" s="6" t="s">
        <v>157</v>
      </c>
      <c r="F419" s="6">
        <v>2</v>
      </c>
      <c r="G419" s="6">
        <v>1</v>
      </c>
      <c r="H419" s="6">
        <v>2</v>
      </c>
      <c r="I419" s="6">
        <v>4</v>
      </c>
      <c r="J419" s="6">
        <v>3</v>
      </c>
      <c r="K419" s="6">
        <v>3</v>
      </c>
      <c r="L419" s="6">
        <v>2</v>
      </c>
      <c r="M419" s="6">
        <v>2</v>
      </c>
      <c r="N419" s="6">
        <v>1</v>
      </c>
      <c r="O419" s="6">
        <v>3</v>
      </c>
      <c r="P419" s="6">
        <v>1</v>
      </c>
      <c r="Q419" s="6">
        <v>2</v>
      </c>
      <c r="R419" s="6">
        <v>3</v>
      </c>
      <c r="S419" s="6">
        <v>2</v>
      </c>
      <c r="T419" s="6">
        <v>3</v>
      </c>
      <c r="U419" s="6">
        <v>2</v>
      </c>
      <c r="V419" s="6">
        <v>2</v>
      </c>
      <c r="W419" s="6">
        <v>3</v>
      </c>
      <c r="X419">
        <f t="shared" si="9"/>
        <v>41</v>
      </c>
    </row>
    <row r="420" spans="1:24" x14ac:dyDescent="0.3">
      <c r="A420">
        <v>20519</v>
      </c>
      <c r="B420">
        <v>0</v>
      </c>
      <c r="C420">
        <v>1990</v>
      </c>
      <c r="D420" s="1">
        <v>44145.847222222219</v>
      </c>
      <c r="E420" t="s">
        <v>60</v>
      </c>
      <c r="F420">
        <v>2</v>
      </c>
      <c r="G420">
        <v>1</v>
      </c>
      <c r="H420">
        <v>2</v>
      </c>
      <c r="I420">
        <v>2</v>
      </c>
      <c r="J420">
        <v>1</v>
      </c>
      <c r="K420">
        <v>2</v>
      </c>
      <c r="L420">
        <v>2</v>
      </c>
      <c r="M420">
        <v>2</v>
      </c>
      <c r="N420">
        <v>2</v>
      </c>
      <c r="O420">
        <v>2</v>
      </c>
      <c r="P420">
        <v>2</v>
      </c>
      <c r="Q420">
        <v>2</v>
      </c>
      <c r="R420">
        <v>1</v>
      </c>
      <c r="S420">
        <v>2</v>
      </c>
      <c r="T420">
        <v>2</v>
      </c>
      <c r="U420">
        <v>2</v>
      </c>
      <c r="V420">
        <v>2</v>
      </c>
      <c r="W420">
        <v>2</v>
      </c>
      <c r="X420">
        <f t="shared" si="9"/>
        <v>33</v>
      </c>
    </row>
    <row r="421" spans="1:24" x14ac:dyDescent="0.3">
      <c r="A421">
        <v>20174</v>
      </c>
      <c r="B421">
        <v>0</v>
      </c>
      <c r="C421">
        <v>1996</v>
      </c>
      <c r="D421" s="1">
        <v>44145.954861111109</v>
      </c>
      <c r="E421" t="s">
        <v>62</v>
      </c>
      <c r="F421">
        <v>3</v>
      </c>
      <c r="G421">
        <v>2</v>
      </c>
      <c r="H421">
        <v>2</v>
      </c>
      <c r="I421">
        <v>1</v>
      </c>
      <c r="J421">
        <v>1</v>
      </c>
      <c r="K421">
        <v>3</v>
      </c>
      <c r="L421">
        <v>2</v>
      </c>
      <c r="M421">
        <v>3</v>
      </c>
      <c r="N421">
        <v>1</v>
      </c>
      <c r="O421">
        <v>3</v>
      </c>
      <c r="P421">
        <v>2</v>
      </c>
      <c r="Q421">
        <v>3</v>
      </c>
      <c r="R421">
        <v>1</v>
      </c>
      <c r="S421">
        <v>2</v>
      </c>
      <c r="T421">
        <v>1</v>
      </c>
      <c r="U421">
        <v>1</v>
      </c>
      <c r="V421">
        <v>1</v>
      </c>
      <c r="W421">
        <v>2</v>
      </c>
      <c r="X421">
        <f t="shared" si="9"/>
        <v>34</v>
      </c>
    </row>
    <row r="422" spans="1:24" x14ac:dyDescent="0.3">
      <c r="A422">
        <v>23613</v>
      </c>
      <c r="B422">
        <v>0</v>
      </c>
      <c r="C422">
        <v>1988</v>
      </c>
      <c r="D422" s="1">
        <v>44145.974305555559</v>
      </c>
      <c r="E422" t="s">
        <v>62</v>
      </c>
      <c r="F422">
        <v>3</v>
      </c>
      <c r="G422">
        <v>3</v>
      </c>
      <c r="H422">
        <v>2</v>
      </c>
      <c r="I422">
        <v>1</v>
      </c>
      <c r="J422">
        <v>2</v>
      </c>
      <c r="K422">
        <v>3</v>
      </c>
      <c r="L422">
        <v>2</v>
      </c>
      <c r="M422">
        <v>3</v>
      </c>
      <c r="N422">
        <v>2</v>
      </c>
      <c r="O422">
        <v>3</v>
      </c>
      <c r="P422">
        <v>3</v>
      </c>
      <c r="Q422">
        <v>2</v>
      </c>
      <c r="R422">
        <v>3</v>
      </c>
      <c r="S422">
        <v>2</v>
      </c>
      <c r="T422">
        <v>2</v>
      </c>
      <c r="U422">
        <v>1</v>
      </c>
      <c r="V422">
        <v>3</v>
      </c>
      <c r="W422">
        <v>2</v>
      </c>
      <c r="X422">
        <f t="shared" si="9"/>
        <v>42</v>
      </c>
    </row>
    <row r="423" spans="1:24" x14ac:dyDescent="0.3">
      <c r="A423">
        <v>23635</v>
      </c>
      <c r="B423">
        <v>1</v>
      </c>
      <c r="C423">
        <v>1996</v>
      </c>
      <c r="D423" s="1">
        <v>44146.678472222222</v>
      </c>
      <c r="E423" t="s">
        <v>62</v>
      </c>
      <c r="F423">
        <v>1</v>
      </c>
      <c r="G423">
        <v>1</v>
      </c>
      <c r="H423">
        <v>2</v>
      </c>
      <c r="I423">
        <v>2</v>
      </c>
      <c r="J423">
        <v>1</v>
      </c>
      <c r="K423">
        <v>1</v>
      </c>
      <c r="L423">
        <v>2</v>
      </c>
      <c r="M423">
        <v>1</v>
      </c>
      <c r="N423">
        <v>2</v>
      </c>
      <c r="O423">
        <v>1</v>
      </c>
      <c r="P423">
        <v>2</v>
      </c>
      <c r="Q423">
        <v>1</v>
      </c>
      <c r="R423">
        <v>4</v>
      </c>
      <c r="S423">
        <v>1</v>
      </c>
      <c r="T423">
        <v>1</v>
      </c>
      <c r="U423">
        <v>1</v>
      </c>
      <c r="V423">
        <v>1</v>
      </c>
      <c r="W423">
        <v>4</v>
      </c>
      <c r="X423">
        <f t="shared" si="9"/>
        <v>29</v>
      </c>
    </row>
    <row r="424" spans="1:24" x14ac:dyDescent="0.3">
      <c r="A424">
        <v>23636</v>
      </c>
      <c r="B424">
        <v>0</v>
      </c>
      <c r="C424">
        <v>1999</v>
      </c>
      <c r="D424" s="1">
        <v>44146.682638888888</v>
      </c>
      <c r="E424" t="s">
        <v>62</v>
      </c>
      <c r="F424">
        <v>3</v>
      </c>
      <c r="G424">
        <v>1</v>
      </c>
      <c r="H424">
        <v>2</v>
      </c>
      <c r="I424">
        <v>4</v>
      </c>
      <c r="J424">
        <v>2</v>
      </c>
      <c r="K424">
        <v>3</v>
      </c>
      <c r="L424">
        <v>3</v>
      </c>
      <c r="M424">
        <v>1</v>
      </c>
      <c r="N424">
        <v>2</v>
      </c>
      <c r="O424">
        <v>3</v>
      </c>
      <c r="P424">
        <v>3</v>
      </c>
      <c r="Q424">
        <v>3</v>
      </c>
      <c r="R424">
        <v>4</v>
      </c>
      <c r="S424">
        <v>3</v>
      </c>
      <c r="T424">
        <v>2</v>
      </c>
      <c r="U424">
        <v>3</v>
      </c>
      <c r="V424">
        <v>3</v>
      </c>
      <c r="W424">
        <v>2</v>
      </c>
      <c r="X424">
        <f t="shared" si="9"/>
        <v>47</v>
      </c>
    </row>
    <row r="425" spans="1:24" x14ac:dyDescent="0.3">
      <c r="A425">
        <v>23637</v>
      </c>
      <c r="B425">
        <v>0</v>
      </c>
      <c r="C425">
        <v>1999</v>
      </c>
      <c r="D425" s="1">
        <v>44146.69027777778</v>
      </c>
      <c r="E425" t="s">
        <v>62</v>
      </c>
      <c r="F425">
        <v>3</v>
      </c>
      <c r="G425">
        <v>1</v>
      </c>
      <c r="H425">
        <v>2</v>
      </c>
      <c r="I425">
        <v>2</v>
      </c>
      <c r="J425">
        <v>2</v>
      </c>
      <c r="K425">
        <v>3</v>
      </c>
      <c r="L425">
        <v>2</v>
      </c>
      <c r="M425">
        <v>2</v>
      </c>
      <c r="N425">
        <v>1</v>
      </c>
      <c r="O425">
        <v>3</v>
      </c>
      <c r="P425">
        <v>1</v>
      </c>
      <c r="Q425">
        <v>3</v>
      </c>
      <c r="R425">
        <v>4</v>
      </c>
      <c r="S425">
        <v>1</v>
      </c>
      <c r="T425">
        <v>1</v>
      </c>
      <c r="U425">
        <v>1</v>
      </c>
      <c r="V425">
        <v>2</v>
      </c>
      <c r="W425">
        <v>2</v>
      </c>
      <c r="X425">
        <f t="shared" si="9"/>
        <v>36</v>
      </c>
    </row>
    <row r="426" spans="1:24" x14ac:dyDescent="0.3">
      <c r="A426" s="6">
        <v>23640</v>
      </c>
      <c r="B426" s="6">
        <v>0</v>
      </c>
      <c r="C426" s="6">
        <v>1999</v>
      </c>
      <c r="D426" s="7">
        <v>44146.724305555559</v>
      </c>
      <c r="E426" s="6" t="s">
        <v>157</v>
      </c>
      <c r="F426" s="6">
        <v>3</v>
      </c>
      <c r="G426" s="6">
        <v>1</v>
      </c>
      <c r="H426" s="6">
        <v>3</v>
      </c>
      <c r="I426" s="6">
        <v>1</v>
      </c>
      <c r="J426" s="6">
        <v>1</v>
      </c>
      <c r="K426" s="6">
        <v>3</v>
      </c>
      <c r="L426" s="6">
        <v>1</v>
      </c>
      <c r="M426" s="6">
        <v>3</v>
      </c>
      <c r="N426" s="6">
        <v>1</v>
      </c>
      <c r="O426" s="6">
        <v>2</v>
      </c>
      <c r="P426" s="6">
        <v>4</v>
      </c>
      <c r="Q426" s="6">
        <v>3</v>
      </c>
      <c r="R426" s="6">
        <v>2</v>
      </c>
      <c r="S426" s="6">
        <v>1</v>
      </c>
      <c r="T426" s="6">
        <v>1</v>
      </c>
      <c r="U426" s="6">
        <v>1</v>
      </c>
      <c r="V426" s="6">
        <v>1</v>
      </c>
      <c r="W426" s="6">
        <v>2</v>
      </c>
      <c r="X426">
        <f t="shared" si="9"/>
        <v>34</v>
      </c>
    </row>
    <row r="427" spans="1:24" x14ac:dyDescent="0.3">
      <c r="A427" s="6">
        <v>23642</v>
      </c>
      <c r="B427" s="6">
        <v>1</v>
      </c>
      <c r="C427" s="6">
        <v>2002</v>
      </c>
      <c r="D427" s="7">
        <v>44146.770138888889</v>
      </c>
      <c r="E427" s="6" t="s">
        <v>157</v>
      </c>
      <c r="F427" s="6">
        <v>3</v>
      </c>
      <c r="G427" s="6">
        <v>2</v>
      </c>
      <c r="H427" s="6">
        <v>2</v>
      </c>
      <c r="I427" s="6">
        <v>2</v>
      </c>
      <c r="J427" s="6">
        <v>2</v>
      </c>
      <c r="K427" s="6">
        <v>3</v>
      </c>
      <c r="L427" s="6">
        <v>2</v>
      </c>
      <c r="M427" s="6">
        <v>2</v>
      </c>
      <c r="N427" s="6">
        <v>3</v>
      </c>
      <c r="O427" s="6">
        <v>3</v>
      </c>
      <c r="P427" s="6">
        <v>3</v>
      </c>
      <c r="Q427" s="6">
        <v>2</v>
      </c>
      <c r="R427" s="6">
        <v>3</v>
      </c>
      <c r="S427" s="6">
        <v>3</v>
      </c>
      <c r="T427" s="6">
        <v>3</v>
      </c>
      <c r="U427" s="6">
        <v>2</v>
      </c>
      <c r="V427" s="6">
        <v>3</v>
      </c>
      <c r="W427" s="6">
        <v>2</v>
      </c>
      <c r="X427">
        <f t="shared" si="9"/>
        <v>45</v>
      </c>
    </row>
    <row r="428" spans="1:24" x14ac:dyDescent="0.3">
      <c r="A428">
        <v>23643</v>
      </c>
      <c r="B428">
        <v>0</v>
      </c>
      <c r="C428">
        <v>1998</v>
      </c>
      <c r="D428" s="1">
        <v>44146.775694444441</v>
      </c>
      <c r="E428" t="s">
        <v>62</v>
      </c>
      <c r="F428">
        <v>2</v>
      </c>
      <c r="G428">
        <v>2</v>
      </c>
      <c r="H428">
        <v>4</v>
      </c>
      <c r="I428">
        <v>2</v>
      </c>
      <c r="J428">
        <v>3</v>
      </c>
      <c r="K428">
        <v>2</v>
      </c>
      <c r="L428">
        <v>3</v>
      </c>
      <c r="M428">
        <v>4</v>
      </c>
      <c r="N428">
        <v>2</v>
      </c>
      <c r="O428">
        <v>3</v>
      </c>
      <c r="P428">
        <v>3</v>
      </c>
      <c r="Q428">
        <v>3</v>
      </c>
      <c r="R428">
        <v>2</v>
      </c>
      <c r="S428">
        <v>2</v>
      </c>
      <c r="T428">
        <v>3</v>
      </c>
      <c r="U428">
        <v>3</v>
      </c>
      <c r="V428">
        <v>4</v>
      </c>
      <c r="W428">
        <v>3</v>
      </c>
      <c r="X428">
        <f t="shared" si="9"/>
        <v>50</v>
      </c>
    </row>
    <row r="429" spans="1:24" x14ac:dyDescent="0.3">
      <c r="A429">
        <v>23665</v>
      </c>
      <c r="B429">
        <v>1</v>
      </c>
      <c r="C429">
        <v>1996</v>
      </c>
      <c r="D429" s="1">
        <v>44147.34097222222</v>
      </c>
      <c r="E429" t="s">
        <v>62</v>
      </c>
      <c r="F429">
        <v>1</v>
      </c>
      <c r="G429">
        <v>1</v>
      </c>
      <c r="H429">
        <v>4</v>
      </c>
      <c r="I429">
        <v>3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1</v>
      </c>
      <c r="P429">
        <v>1</v>
      </c>
      <c r="Q429">
        <v>3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3</v>
      </c>
      <c r="X429">
        <f t="shared" si="9"/>
        <v>27</v>
      </c>
    </row>
    <row r="430" spans="1:24" x14ac:dyDescent="0.3">
      <c r="A430">
        <v>23692</v>
      </c>
      <c r="B430">
        <v>0</v>
      </c>
      <c r="C430">
        <v>1997</v>
      </c>
      <c r="D430" s="1">
        <v>44147.477083333331</v>
      </c>
      <c r="E430" t="s">
        <v>63</v>
      </c>
      <c r="F430">
        <v>3</v>
      </c>
      <c r="G430">
        <v>4</v>
      </c>
      <c r="H430">
        <v>3</v>
      </c>
      <c r="I430">
        <v>2</v>
      </c>
      <c r="J430">
        <v>4</v>
      </c>
      <c r="K430">
        <v>3</v>
      </c>
      <c r="L430">
        <v>4</v>
      </c>
      <c r="M430">
        <v>3</v>
      </c>
      <c r="N430">
        <v>2</v>
      </c>
      <c r="O430">
        <v>4</v>
      </c>
      <c r="P430">
        <v>4</v>
      </c>
      <c r="Q430">
        <v>3</v>
      </c>
      <c r="R430">
        <v>3</v>
      </c>
      <c r="S430">
        <v>4</v>
      </c>
      <c r="T430">
        <v>2</v>
      </c>
      <c r="U430">
        <v>4</v>
      </c>
      <c r="V430">
        <v>4</v>
      </c>
      <c r="W430">
        <v>4</v>
      </c>
      <c r="X430">
        <f t="shared" si="9"/>
        <v>60</v>
      </c>
    </row>
    <row r="431" spans="1:24" x14ac:dyDescent="0.3">
      <c r="A431">
        <v>23698</v>
      </c>
      <c r="B431">
        <v>1</v>
      </c>
      <c r="C431">
        <v>1999</v>
      </c>
      <c r="D431" s="1">
        <v>44147.594444444447</v>
      </c>
      <c r="E431" t="s">
        <v>62</v>
      </c>
      <c r="F431">
        <v>2</v>
      </c>
      <c r="G431">
        <v>1</v>
      </c>
      <c r="H431">
        <v>1</v>
      </c>
      <c r="I431">
        <v>2</v>
      </c>
      <c r="J431">
        <v>1</v>
      </c>
      <c r="K431">
        <v>1</v>
      </c>
      <c r="L431">
        <v>1</v>
      </c>
      <c r="M431">
        <v>3</v>
      </c>
      <c r="N431">
        <v>2</v>
      </c>
      <c r="O431">
        <v>4</v>
      </c>
      <c r="P431">
        <v>1</v>
      </c>
      <c r="Q431">
        <v>2</v>
      </c>
      <c r="R431">
        <v>4</v>
      </c>
      <c r="S431">
        <v>1</v>
      </c>
      <c r="T431">
        <v>2</v>
      </c>
      <c r="U431">
        <v>1</v>
      </c>
      <c r="V431">
        <v>3</v>
      </c>
      <c r="W431">
        <v>2</v>
      </c>
      <c r="X431">
        <f t="shared" si="9"/>
        <v>34</v>
      </c>
    </row>
    <row r="432" spans="1:24" x14ac:dyDescent="0.3">
      <c r="A432">
        <v>20674</v>
      </c>
      <c r="B432">
        <v>1</v>
      </c>
      <c r="C432">
        <v>1967</v>
      </c>
      <c r="D432" s="1">
        <v>44147.734027777777</v>
      </c>
      <c r="E432" t="s">
        <v>63</v>
      </c>
      <c r="F432">
        <v>2</v>
      </c>
      <c r="G432">
        <v>3</v>
      </c>
      <c r="H432">
        <v>2</v>
      </c>
      <c r="I432">
        <v>3</v>
      </c>
      <c r="J432">
        <v>3</v>
      </c>
      <c r="K432">
        <v>2</v>
      </c>
      <c r="L432">
        <v>3</v>
      </c>
      <c r="M432">
        <v>3</v>
      </c>
      <c r="N432">
        <v>2</v>
      </c>
      <c r="O432">
        <v>3</v>
      </c>
      <c r="P432">
        <v>3</v>
      </c>
      <c r="Q432">
        <v>3</v>
      </c>
      <c r="R432">
        <v>2</v>
      </c>
      <c r="S432">
        <v>3</v>
      </c>
      <c r="T432">
        <v>3</v>
      </c>
      <c r="U432">
        <v>3</v>
      </c>
      <c r="V432">
        <v>3</v>
      </c>
      <c r="W432">
        <v>2</v>
      </c>
      <c r="X432">
        <f t="shared" si="9"/>
        <v>48</v>
      </c>
    </row>
    <row r="433" spans="1:24" x14ac:dyDescent="0.3">
      <c r="A433">
        <v>23707</v>
      </c>
      <c r="B433">
        <v>1</v>
      </c>
      <c r="C433">
        <v>1998</v>
      </c>
      <c r="D433" s="1">
        <v>44147.759722222225</v>
      </c>
      <c r="E433" t="s">
        <v>60</v>
      </c>
      <c r="F433">
        <v>2</v>
      </c>
      <c r="G433">
        <v>2</v>
      </c>
      <c r="H433">
        <v>1</v>
      </c>
      <c r="I433">
        <v>1</v>
      </c>
      <c r="J433">
        <v>2</v>
      </c>
      <c r="K433">
        <v>1</v>
      </c>
      <c r="L433">
        <v>2</v>
      </c>
      <c r="M433">
        <v>2</v>
      </c>
      <c r="N433">
        <v>1</v>
      </c>
      <c r="O433">
        <v>1</v>
      </c>
      <c r="P433">
        <v>1</v>
      </c>
      <c r="Q433">
        <v>2</v>
      </c>
      <c r="R433">
        <v>1</v>
      </c>
      <c r="S433">
        <v>2</v>
      </c>
      <c r="T433">
        <v>2</v>
      </c>
      <c r="U433">
        <v>1</v>
      </c>
      <c r="V433">
        <v>3</v>
      </c>
      <c r="W433">
        <v>1</v>
      </c>
      <c r="X433">
        <f t="shared" si="9"/>
        <v>28</v>
      </c>
    </row>
    <row r="434" spans="1:24" x14ac:dyDescent="0.3">
      <c r="A434">
        <v>23706</v>
      </c>
      <c r="B434">
        <v>0</v>
      </c>
      <c r="C434">
        <v>1983</v>
      </c>
      <c r="D434" s="1">
        <v>44147.775000000001</v>
      </c>
      <c r="E434" t="s">
        <v>62</v>
      </c>
      <c r="F434">
        <v>2</v>
      </c>
      <c r="G434">
        <v>3</v>
      </c>
      <c r="H434">
        <v>2</v>
      </c>
      <c r="I434">
        <v>1</v>
      </c>
      <c r="J434">
        <v>2</v>
      </c>
      <c r="K434">
        <v>2</v>
      </c>
      <c r="L434">
        <v>1</v>
      </c>
      <c r="M434">
        <v>4</v>
      </c>
      <c r="N434">
        <v>1</v>
      </c>
      <c r="O434">
        <v>2</v>
      </c>
      <c r="P434">
        <v>1</v>
      </c>
      <c r="Q434">
        <v>2</v>
      </c>
      <c r="R434">
        <v>3</v>
      </c>
      <c r="S434">
        <v>1</v>
      </c>
      <c r="T434">
        <v>2</v>
      </c>
      <c r="U434">
        <v>1</v>
      </c>
      <c r="V434">
        <v>1</v>
      </c>
      <c r="W434">
        <v>2</v>
      </c>
      <c r="X434">
        <f t="shared" si="9"/>
        <v>33</v>
      </c>
    </row>
    <row r="435" spans="1:24" x14ac:dyDescent="0.3">
      <c r="A435">
        <v>23713</v>
      </c>
      <c r="B435">
        <v>0</v>
      </c>
      <c r="C435">
        <v>1998</v>
      </c>
      <c r="D435" s="1">
        <v>44147.842361111114</v>
      </c>
      <c r="E435" t="s">
        <v>61</v>
      </c>
      <c r="F435">
        <v>4</v>
      </c>
      <c r="G435">
        <v>3</v>
      </c>
      <c r="H435">
        <v>2</v>
      </c>
      <c r="I435">
        <v>3</v>
      </c>
      <c r="J435">
        <v>3</v>
      </c>
      <c r="K435">
        <v>1</v>
      </c>
      <c r="L435">
        <v>3</v>
      </c>
      <c r="M435">
        <v>4</v>
      </c>
      <c r="N435">
        <v>2</v>
      </c>
      <c r="O435">
        <v>4</v>
      </c>
      <c r="P435">
        <v>2</v>
      </c>
      <c r="Q435">
        <v>3</v>
      </c>
      <c r="R435">
        <v>3</v>
      </c>
      <c r="S435">
        <v>2</v>
      </c>
      <c r="T435">
        <v>2</v>
      </c>
      <c r="U435">
        <v>3</v>
      </c>
      <c r="V435">
        <v>1</v>
      </c>
      <c r="W435">
        <v>3</v>
      </c>
      <c r="X435">
        <f t="shared" si="9"/>
        <v>48</v>
      </c>
    </row>
    <row r="436" spans="1:24" x14ac:dyDescent="0.3">
      <c r="A436">
        <v>23107</v>
      </c>
      <c r="B436">
        <v>0</v>
      </c>
      <c r="C436">
        <v>1990</v>
      </c>
      <c r="D436" s="1">
        <v>44147.943749999999</v>
      </c>
      <c r="E436" t="s">
        <v>63</v>
      </c>
      <c r="F436">
        <v>3</v>
      </c>
      <c r="G436">
        <v>1</v>
      </c>
      <c r="H436">
        <v>3</v>
      </c>
      <c r="I436">
        <v>1</v>
      </c>
      <c r="J436">
        <v>3</v>
      </c>
      <c r="K436">
        <v>3</v>
      </c>
      <c r="L436">
        <v>3</v>
      </c>
      <c r="M436">
        <v>3</v>
      </c>
      <c r="N436">
        <v>1</v>
      </c>
      <c r="O436">
        <v>3</v>
      </c>
      <c r="P436">
        <v>2</v>
      </c>
      <c r="Q436">
        <v>3</v>
      </c>
      <c r="R436">
        <v>1</v>
      </c>
      <c r="S436">
        <v>2</v>
      </c>
      <c r="T436">
        <v>3</v>
      </c>
      <c r="U436">
        <v>2</v>
      </c>
      <c r="V436">
        <v>3</v>
      </c>
      <c r="W436">
        <v>3</v>
      </c>
      <c r="X436">
        <f t="shared" si="9"/>
        <v>43</v>
      </c>
    </row>
    <row r="437" spans="1:24" x14ac:dyDescent="0.3">
      <c r="A437">
        <v>23717</v>
      </c>
      <c r="B437">
        <v>0</v>
      </c>
      <c r="C437">
        <v>2000</v>
      </c>
      <c r="D437" s="1">
        <v>44147.963888888888</v>
      </c>
      <c r="E437" t="s">
        <v>60</v>
      </c>
      <c r="F437">
        <v>3</v>
      </c>
      <c r="G437">
        <v>3</v>
      </c>
      <c r="H437">
        <v>3</v>
      </c>
      <c r="I437">
        <v>1</v>
      </c>
      <c r="J437">
        <v>1</v>
      </c>
      <c r="K437">
        <v>3</v>
      </c>
      <c r="L437">
        <v>4</v>
      </c>
      <c r="M437">
        <v>3</v>
      </c>
      <c r="N437">
        <v>1</v>
      </c>
      <c r="O437">
        <v>4</v>
      </c>
      <c r="P437">
        <v>1</v>
      </c>
      <c r="Q437">
        <v>3</v>
      </c>
      <c r="R437">
        <v>1</v>
      </c>
      <c r="S437">
        <v>1</v>
      </c>
      <c r="T437">
        <v>1</v>
      </c>
      <c r="U437">
        <v>1</v>
      </c>
      <c r="V437">
        <v>4</v>
      </c>
      <c r="W437">
        <v>3</v>
      </c>
      <c r="X437">
        <f t="shared" si="9"/>
        <v>41</v>
      </c>
    </row>
    <row r="438" spans="1:24" x14ac:dyDescent="0.3">
      <c r="A438">
        <v>20616</v>
      </c>
      <c r="B438">
        <v>0</v>
      </c>
      <c r="C438">
        <v>1995</v>
      </c>
      <c r="D438" s="1">
        <v>44148.663888888892</v>
      </c>
      <c r="E438" t="s">
        <v>62</v>
      </c>
      <c r="F438">
        <v>2</v>
      </c>
      <c r="G438">
        <v>1</v>
      </c>
      <c r="H438">
        <v>2</v>
      </c>
      <c r="I438">
        <v>1</v>
      </c>
      <c r="J438">
        <v>1</v>
      </c>
      <c r="K438">
        <v>3</v>
      </c>
      <c r="L438">
        <v>1</v>
      </c>
      <c r="M438">
        <v>3</v>
      </c>
      <c r="N438">
        <v>1</v>
      </c>
      <c r="O438">
        <v>3</v>
      </c>
      <c r="P438">
        <v>1</v>
      </c>
      <c r="Q438">
        <v>3</v>
      </c>
      <c r="R438">
        <v>3</v>
      </c>
      <c r="S438">
        <v>2</v>
      </c>
      <c r="T438">
        <v>2</v>
      </c>
      <c r="U438">
        <v>1</v>
      </c>
      <c r="V438">
        <v>2</v>
      </c>
      <c r="W438">
        <v>2</v>
      </c>
      <c r="X438">
        <f t="shared" si="9"/>
        <v>34</v>
      </c>
    </row>
    <row r="439" spans="1:24" x14ac:dyDescent="0.3">
      <c r="A439">
        <v>23732</v>
      </c>
      <c r="B439">
        <v>0</v>
      </c>
      <c r="C439">
        <v>1996</v>
      </c>
      <c r="D439" s="1">
        <v>44148.720833333333</v>
      </c>
      <c r="E439" t="s">
        <v>61</v>
      </c>
      <c r="F439">
        <v>4</v>
      </c>
      <c r="G439">
        <v>4</v>
      </c>
      <c r="H439">
        <v>2</v>
      </c>
      <c r="I439">
        <v>4</v>
      </c>
      <c r="J439">
        <v>4</v>
      </c>
      <c r="K439">
        <v>1</v>
      </c>
      <c r="L439">
        <v>4</v>
      </c>
      <c r="M439">
        <v>4</v>
      </c>
      <c r="N439">
        <v>3</v>
      </c>
      <c r="O439">
        <v>4</v>
      </c>
      <c r="P439">
        <v>4</v>
      </c>
      <c r="Q439">
        <v>4</v>
      </c>
      <c r="R439">
        <v>2</v>
      </c>
      <c r="S439">
        <v>4</v>
      </c>
      <c r="T439">
        <v>4</v>
      </c>
      <c r="U439">
        <v>3</v>
      </c>
      <c r="V439">
        <v>4</v>
      </c>
      <c r="W439">
        <v>4</v>
      </c>
      <c r="X439">
        <f t="shared" si="9"/>
        <v>63</v>
      </c>
    </row>
    <row r="440" spans="1:24" x14ac:dyDescent="0.3">
      <c r="A440">
        <v>22137</v>
      </c>
      <c r="B440">
        <v>0</v>
      </c>
      <c r="C440">
        <v>1992</v>
      </c>
      <c r="D440" s="1">
        <v>44148.779861111114</v>
      </c>
      <c r="E440" t="s">
        <v>62</v>
      </c>
      <c r="F440">
        <v>3</v>
      </c>
      <c r="G440">
        <v>1</v>
      </c>
      <c r="H440">
        <v>1</v>
      </c>
      <c r="I440">
        <v>1</v>
      </c>
      <c r="J440">
        <v>1</v>
      </c>
      <c r="K440">
        <v>3</v>
      </c>
      <c r="L440">
        <v>2</v>
      </c>
      <c r="M440">
        <v>3</v>
      </c>
      <c r="N440">
        <v>1</v>
      </c>
      <c r="O440">
        <v>3</v>
      </c>
      <c r="P440">
        <v>2</v>
      </c>
      <c r="Q440">
        <v>3</v>
      </c>
      <c r="R440">
        <v>4</v>
      </c>
      <c r="S440">
        <v>3</v>
      </c>
      <c r="T440">
        <v>2</v>
      </c>
      <c r="U440">
        <v>1</v>
      </c>
      <c r="V440">
        <v>1</v>
      </c>
      <c r="W440">
        <v>2</v>
      </c>
      <c r="X440">
        <f t="shared" si="9"/>
        <v>37</v>
      </c>
    </row>
    <row r="441" spans="1:24" x14ac:dyDescent="0.3">
      <c r="A441" s="6">
        <v>23748</v>
      </c>
      <c r="B441" s="6">
        <v>0</v>
      </c>
      <c r="C441" s="6">
        <v>1998</v>
      </c>
      <c r="D441" s="7">
        <v>44148.929861111108</v>
      </c>
      <c r="E441" s="6" t="s">
        <v>157</v>
      </c>
      <c r="F441" s="6">
        <v>2</v>
      </c>
      <c r="G441" s="6">
        <v>2</v>
      </c>
      <c r="H441" s="6">
        <v>2</v>
      </c>
      <c r="I441" s="6">
        <v>2</v>
      </c>
      <c r="J441" s="6">
        <v>2</v>
      </c>
      <c r="K441" s="6">
        <v>2</v>
      </c>
      <c r="L441" s="6">
        <v>3</v>
      </c>
      <c r="M441" s="6">
        <v>3</v>
      </c>
      <c r="N441" s="6">
        <v>2</v>
      </c>
      <c r="O441" s="6">
        <v>2</v>
      </c>
      <c r="P441" s="6">
        <v>3</v>
      </c>
      <c r="Q441" s="6">
        <v>3</v>
      </c>
      <c r="R441" s="6">
        <v>1</v>
      </c>
      <c r="S441" s="6">
        <v>3</v>
      </c>
      <c r="T441" s="6">
        <v>1</v>
      </c>
      <c r="U441" s="6">
        <v>3</v>
      </c>
      <c r="V441" s="6">
        <v>1</v>
      </c>
      <c r="W441" s="6">
        <v>3</v>
      </c>
      <c r="X441">
        <f t="shared" si="9"/>
        <v>40</v>
      </c>
    </row>
    <row r="442" spans="1:24" x14ac:dyDescent="0.3">
      <c r="A442">
        <v>23749</v>
      </c>
      <c r="B442">
        <v>0</v>
      </c>
      <c r="C442">
        <v>1999</v>
      </c>
      <c r="D442" s="1">
        <v>44149.018055555556</v>
      </c>
      <c r="E442" t="s">
        <v>62</v>
      </c>
      <c r="F442">
        <v>2</v>
      </c>
      <c r="G442">
        <v>1</v>
      </c>
      <c r="H442">
        <v>1</v>
      </c>
      <c r="I442">
        <v>3</v>
      </c>
      <c r="J442">
        <v>1</v>
      </c>
      <c r="K442">
        <v>2</v>
      </c>
      <c r="L442">
        <v>1</v>
      </c>
      <c r="M442">
        <v>3</v>
      </c>
      <c r="N442">
        <v>2</v>
      </c>
      <c r="O442">
        <v>2</v>
      </c>
      <c r="P442">
        <v>1</v>
      </c>
      <c r="Q442">
        <v>2</v>
      </c>
      <c r="R442">
        <v>1</v>
      </c>
      <c r="S442">
        <v>1</v>
      </c>
      <c r="T442">
        <v>1</v>
      </c>
      <c r="U442">
        <v>1</v>
      </c>
      <c r="V442">
        <v>2</v>
      </c>
      <c r="W442">
        <v>2</v>
      </c>
      <c r="X442">
        <f t="shared" si="9"/>
        <v>29</v>
      </c>
    </row>
    <row r="443" spans="1:24" x14ac:dyDescent="0.3">
      <c r="A443">
        <v>23759</v>
      </c>
      <c r="B443">
        <v>0</v>
      </c>
      <c r="C443">
        <v>1998</v>
      </c>
      <c r="D443" s="1">
        <v>44149.513194444444</v>
      </c>
      <c r="E443" t="s">
        <v>62</v>
      </c>
      <c r="F443">
        <v>2</v>
      </c>
      <c r="G443">
        <v>2</v>
      </c>
      <c r="H443">
        <v>2</v>
      </c>
      <c r="I443">
        <v>1</v>
      </c>
      <c r="J443">
        <v>1</v>
      </c>
      <c r="K443">
        <v>3</v>
      </c>
      <c r="L443">
        <v>3</v>
      </c>
      <c r="M443">
        <v>4</v>
      </c>
      <c r="N443">
        <v>1</v>
      </c>
      <c r="O443">
        <v>3</v>
      </c>
      <c r="P443">
        <v>1</v>
      </c>
      <c r="Q443">
        <v>4</v>
      </c>
      <c r="R443">
        <v>1</v>
      </c>
      <c r="S443">
        <v>2</v>
      </c>
      <c r="T443">
        <v>1</v>
      </c>
      <c r="U443">
        <v>2</v>
      </c>
      <c r="V443">
        <v>2</v>
      </c>
      <c r="W443">
        <v>2</v>
      </c>
      <c r="X443">
        <f t="shared" si="9"/>
        <v>37</v>
      </c>
    </row>
    <row r="444" spans="1:24" x14ac:dyDescent="0.3">
      <c r="A444" s="6">
        <v>22811</v>
      </c>
      <c r="B444" s="6">
        <v>1</v>
      </c>
      <c r="C444" s="6">
        <v>1996</v>
      </c>
      <c r="D444" s="7">
        <v>44149.554166666669</v>
      </c>
      <c r="E444" s="6" t="s">
        <v>157</v>
      </c>
      <c r="F444" s="6">
        <v>2</v>
      </c>
      <c r="G444" s="6">
        <v>1</v>
      </c>
      <c r="H444" s="6">
        <v>1</v>
      </c>
      <c r="I444" s="6">
        <v>1</v>
      </c>
      <c r="J444" s="6">
        <v>1</v>
      </c>
      <c r="K444" s="6">
        <v>4</v>
      </c>
      <c r="L444" s="6">
        <v>1</v>
      </c>
      <c r="M444" s="6">
        <v>3</v>
      </c>
      <c r="N444" s="6">
        <v>1</v>
      </c>
      <c r="O444" s="6">
        <v>1</v>
      </c>
      <c r="P444" s="6">
        <v>1</v>
      </c>
      <c r="Q444" s="6">
        <v>1</v>
      </c>
      <c r="R444" s="6">
        <v>1</v>
      </c>
      <c r="S444" s="6">
        <v>1</v>
      </c>
      <c r="T444" s="6">
        <v>3</v>
      </c>
      <c r="U444" s="6">
        <v>1</v>
      </c>
      <c r="V444" s="6">
        <v>1</v>
      </c>
      <c r="W444" s="6">
        <v>1</v>
      </c>
      <c r="X444">
        <f t="shared" si="9"/>
        <v>26</v>
      </c>
    </row>
    <row r="445" spans="1:24" x14ac:dyDescent="0.3">
      <c r="A445">
        <v>20814</v>
      </c>
      <c r="B445">
        <v>0</v>
      </c>
      <c r="C445">
        <v>1997</v>
      </c>
      <c r="D445" s="1">
        <v>44150.822916666664</v>
      </c>
      <c r="E445" t="s">
        <v>62</v>
      </c>
      <c r="F445">
        <v>3</v>
      </c>
      <c r="G445">
        <v>1</v>
      </c>
      <c r="H445">
        <v>1</v>
      </c>
      <c r="I445">
        <v>1</v>
      </c>
      <c r="J445">
        <v>1</v>
      </c>
      <c r="K445">
        <v>3</v>
      </c>
      <c r="L445">
        <v>1</v>
      </c>
      <c r="M445">
        <v>2</v>
      </c>
      <c r="N445">
        <v>1</v>
      </c>
      <c r="O445">
        <v>2</v>
      </c>
      <c r="P445">
        <v>1</v>
      </c>
      <c r="Q445">
        <v>3</v>
      </c>
      <c r="R445">
        <v>4</v>
      </c>
      <c r="S445">
        <v>1</v>
      </c>
      <c r="T445">
        <v>1</v>
      </c>
      <c r="U445">
        <v>1</v>
      </c>
      <c r="V445">
        <v>1</v>
      </c>
      <c r="W445">
        <v>2</v>
      </c>
      <c r="X445">
        <f t="shared" si="9"/>
        <v>30</v>
      </c>
    </row>
    <row r="446" spans="1:24" x14ac:dyDescent="0.3">
      <c r="A446" s="6">
        <v>23164</v>
      </c>
      <c r="B446" s="6">
        <v>0</v>
      </c>
      <c r="C446" s="6">
        <v>1991</v>
      </c>
      <c r="D446" s="7">
        <v>44150.871527777781</v>
      </c>
      <c r="E446" s="6" t="s">
        <v>157</v>
      </c>
      <c r="F446" s="6">
        <v>1</v>
      </c>
      <c r="G446" s="6">
        <v>1</v>
      </c>
      <c r="H446" s="6">
        <v>1</v>
      </c>
      <c r="I446" s="6">
        <v>1</v>
      </c>
      <c r="J446" s="6">
        <v>1</v>
      </c>
      <c r="K446" s="6">
        <v>1</v>
      </c>
      <c r="L446" s="6">
        <v>1</v>
      </c>
      <c r="M446" s="6">
        <v>1</v>
      </c>
      <c r="N446" s="6">
        <v>1</v>
      </c>
      <c r="O446" s="6">
        <v>1</v>
      </c>
      <c r="P446" s="6">
        <v>1</v>
      </c>
      <c r="Q446" s="6">
        <v>1</v>
      </c>
      <c r="R446" s="6">
        <v>1</v>
      </c>
      <c r="S446" s="6">
        <v>1</v>
      </c>
      <c r="T446" s="6">
        <v>1</v>
      </c>
      <c r="U446" s="6">
        <v>1</v>
      </c>
      <c r="V446" s="6">
        <v>1</v>
      </c>
      <c r="W446" s="6">
        <v>1</v>
      </c>
      <c r="X446">
        <f t="shared" si="9"/>
        <v>18</v>
      </c>
    </row>
    <row r="447" spans="1:24" x14ac:dyDescent="0.3">
      <c r="A447">
        <v>23838</v>
      </c>
      <c r="B447">
        <v>0</v>
      </c>
      <c r="C447">
        <v>1987</v>
      </c>
      <c r="D447" s="1">
        <v>44150.98541666667</v>
      </c>
      <c r="E447" t="s">
        <v>62</v>
      </c>
      <c r="F447">
        <v>4</v>
      </c>
      <c r="G447">
        <v>1</v>
      </c>
      <c r="H447">
        <v>2</v>
      </c>
      <c r="I447">
        <v>1</v>
      </c>
      <c r="J447">
        <v>1</v>
      </c>
      <c r="K447">
        <v>4</v>
      </c>
      <c r="L447">
        <v>3</v>
      </c>
      <c r="M447">
        <v>4</v>
      </c>
      <c r="N447">
        <v>1</v>
      </c>
      <c r="O447">
        <v>3</v>
      </c>
      <c r="P447">
        <v>1</v>
      </c>
      <c r="Q447">
        <v>3</v>
      </c>
      <c r="R447">
        <v>4</v>
      </c>
      <c r="S447">
        <v>1</v>
      </c>
      <c r="T447">
        <v>3</v>
      </c>
      <c r="U447">
        <v>2</v>
      </c>
      <c r="V447">
        <v>3</v>
      </c>
      <c r="W447">
        <v>2</v>
      </c>
      <c r="X447">
        <f t="shared" si="9"/>
        <v>43</v>
      </c>
    </row>
  </sheetData>
  <autoFilter ref="B1:B447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447"/>
  <sheetViews>
    <sheetView topLeftCell="A738" workbookViewId="0">
      <selection activeCell="C444" sqref="C444"/>
    </sheetView>
  </sheetViews>
  <sheetFormatPr defaultRowHeight="14.4" x14ac:dyDescent="0.3"/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181</v>
      </c>
      <c r="Z1" t="s">
        <v>182</v>
      </c>
      <c r="AA1" t="s">
        <v>149</v>
      </c>
      <c r="AB1" t="s">
        <v>153</v>
      </c>
      <c r="AE1" t="s">
        <v>139</v>
      </c>
      <c r="AF1">
        <f>AVERAGE(X:X)</f>
        <v>35.421875</v>
      </c>
      <c r="AG1" t="s">
        <v>140</v>
      </c>
      <c r="AH1">
        <f>_xlfn.STDEV.S(X:X)</f>
        <v>9.3114182508638113</v>
      </c>
    </row>
    <row r="2" spans="1:34" hidden="1" x14ac:dyDescent="0.3">
      <c r="A2">
        <v>19237</v>
      </c>
      <c r="B2">
        <v>0</v>
      </c>
      <c r="C2">
        <v>1997</v>
      </c>
      <c r="D2" s="1">
        <v>44131.402083333334</v>
      </c>
      <c r="E2" t="s">
        <v>60</v>
      </c>
      <c r="F2">
        <v>3</v>
      </c>
      <c r="G2">
        <v>1</v>
      </c>
      <c r="H2">
        <v>1</v>
      </c>
      <c r="I2">
        <v>1</v>
      </c>
      <c r="J2">
        <v>2</v>
      </c>
      <c r="K2">
        <v>2</v>
      </c>
      <c r="L2">
        <v>1</v>
      </c>
      <c r="M2">
        <v>3</v>
      </c>
      <c r="N2">
        <v>1</v>
      </c>
      <c r="O2">
        <v>3</v>
      </c>
      <c r="P2">
        <v>1</v>
      </c>
      <c r="Q2">
        <v>3</v>
      </c>
      <c r="R2">
        <v>1</v>
      </c>
      <c r="S2">
        <v>1</v>
      </c>
      <c r="T2">
        <v>2</v>
      </c>
      <c r="U2">
        <v>1</v>
      </c>
      <c r="V2">
        <v>1</v>
      </c>
      <c r="W2">
        <v>2</v>
      </c>
    </row>
    <row r="3" spans="1:34" x14ac:dyDescent="0.3">
      <c r="A3">
        <v>19261</v>
      </c>
      <c r="B3">
        <v>1</v>
      </c>
      <c r="C3">
        <v>1994</v>
      </c>
      <c r="D3" s="1">
        <v>44131.415277777778</v>
      </c>
      <c r="E3" t="s">
        <v>61</v>
      </c>
      <c r="F3">
        <v>1</v>
      </c>
      <c r="G3">
        <v>2</v>
      </c>
      <c r="H3">
        <v>3</v>
      </c>
      <c r="I3">
        <v>1</v>
      </c>
      <c r="J3">
        <v>3</v>
      </c>
      <c r="K3">
        <v>2</v>
      </c>
      <c r="L3">
        <v>3</v>
      </c>
      <c r="M3">
        <v>4</v>
      </c>
      <c r="N3">
        <v>1</v>
      </c>
      <c r="O3">
        <v>2</v>
      </c>
      <c r="P3">
        <v>2</v>
      </c>
      <c r="Q3">
        <v>2</v>
      </c>
      <c r="R3">
        <v>2</v>
      </c>
      <c r="S3">
        <v>1</v>
      </c>
      <c r="T3">
        <v>2</v>
      </c>
      <c r="U3">
        <v>2</v>
      </c>
      <c r="V3">
        <v>2</v>
      </c>
      <c r="W3">
        <v>2</v>
      </c>
      <c r="X3">
        <f>SUBTOTAL(9,F3:W3)</f>
        <v>37</v>
      </c>
      <c r="Y3">
        <f>MIN(X:X)</f>
        <v>19</v>
      </c>
      <c r="Z3">
        <v>19</v>
      </c>
      <c r="AA3" s="9">
        <f>(Z3-$AF$1)/$AH$1</f>
        <v>-1.7636276835139006</v>
      </c>
      <c r="AB3">
        <f>ROUND(AA3*2+5,0)</f>
        <v>1</v>
      </c>
    </row>
    <row r="4" spans="1:34" x14ac:dyDescent="0.3">
      <c r="A4">
        <v>19275</v>
      </c>
      <c r="B4">
        <v>1</v>
      </c>
      <c r="C4">
        <v>1998</v>
      </c>
      <c r="D4" s="1">
        <v>44131.438194444447</v>
      </c>
      <c r="E4" t="s">
        <v>62</v>
      </c>
      <c r="F4">
        <v>2</v>
      </c>
      <c r="G4">
        <v>2</v>
      </c>
      <c r="H4">
        <v>1</v>
      </c>
      <c r="I4">
        <v>3</v>
      </c>
      <c r="J4">
        <v>3</v>
      </c>
      <c r="K4">
        <v>1</v>
      </c>
      <c r="L4">
        <v>3</v>
      </c>
      <c r="M4">
        <v>2</v>
      </c>
      <c r="N4">
        <v>2</v>
      </c>
      <c r="O4">
        <v>2</v>
      </c>
      <c r="P4">
        <v>2</v>
      </c>
      <c r="Q4">
        <v>1</v>
      </c>
      <c r="R4">
        <v>2</v>
      </c>
      <c r="S4">
        <v>2</v>
      </c>
      <c r="T4">
        <v>3</v>
      </c>
      <c r="U4">
        <v>3</v>
      </c>
      <c r="V4">
        <v>2</v>
      </c>
      <c r="W4">
        <v>2</v>
      </c>
      <c r="X4">
        <f>SUBTOTAL(9,F4:W4)</f>
        <v>38</v>
      </c>
      <c r="Y4">
        <f>MAX(X:X)</f>
        <v>72</v>
      </c>
      <c r="Z4">
        <v>20</v>
      </c>
      <c r="AA4" s="9">
        <f>(Z4-$AF$1)/$AH$1</f>
        <v>-1.6562326580668125</v>
      </c>
      <c r="AB4">
        <f>ROUND(AA4*2+5,0)</f>
        <v>2</v>
      </c>
    </row>
    <row r="5" spans="1:34" hidden="1" x14ac:dyDescent="0.3">
      <c r="A5">
        <v>19281</v>
      </c>
      <c r="B5">
        <v>0</v>
      </c>
      <c r="C5">
        <v>2001</v>
      </c>
      <c r="D5" s="1">
        <v>44131.462500000001</v>
      </c>
      <c r="E5" t="s">
        <v>63</v>
      </c>
      <c r="F5">
        <v>2</v>
      </c>
      <c r="G5">
        <v>2</v>
      </c>
      <c r="H5">
        <v>2</v>
      </c>
      <c r="I5">
        <v>2</v>
      </c>
      <c r="J5">
        <v>1</v>
      </c>
      <c r="K5">
        <v>2</v>
      </c>
      <c r="L5">
        <v>3</v>
      </c>
      <c r="M5">
        <v>3</v>
      </c>
      <c r="N5">
        <v>2</v>
      </c>
      <c r="O5">
        <v>3</v>
      </c>
      <c r="P5">
        <v>4</v>
      </c>
      <c r="Q5">
        <v>3</v>
      </c>
      <c r="R5">
        <v>4</v>
      </c>
      <c r="S5">
        <v>2</v>
      </c>
      <c r="T5">
        <v>2</v>
      </c>
      <c r="U5">
        <v>2</v>
      </c>
      <c r="V5">
        <v>3</v>
      </c>
      <c r="W5">
        <v>3</v>
      </c>
    </row>
    <row r="6" spans="1:34" hidden="1" x14ac:dyDescent="0.3">
      <c r="A6">
        <v>19332</v>
      </c>
      <c r="B6">
        <v>0</v>
      </c>
      <c r="C6">
        <v>1994</v>
      </c>
      <c r="D6" s="1">
        <v>44131.486111111109</v>
      </c>
      <c r="E6" t="s">
        <v>63</v>
      </c>
      <c r="F6">
        <v>3</v>
      </c>
      <c r="G6">
        <v>2</v>
      </c>
      <c r="H6">
        <v>3</v>
      </c>
      <c r="I6">
        <v>2</v>
      </c>
      <c r="J6">
        <v>4</v>
      </c>
      <c r="K6">
        <v>3</v>
      </c>
      <c r="L6">
        <v>4</v>
      </c>
      <c r="M6">
        <v>2</v>
      </c>
      <c r="N6">
        <v>3</v>
      </c>
      <c r="O6">
        <v>3</v>
      </c>
      <c r="P6">
        <v>3</v>
      </c>
      <c r="Q6">
        <v>3</v>
      </c>
      <c r="R6">
        <v>2</v>
      </c>
      <c r="S6">
        <v>3</v>
      </c>
      <c r="T6">
        <v>3</v>
      </c>
      <c r="U6">
        <v>3</v>
      </c>
      <c r="V6">
        <v>3</v>
      </c>
      <c r="W6">
        <v>3</v>
      </c>
    </row>
    <row r="7" spans="1:34" x14ac:dyDescent="0.3">
      <c r="A7">
        <v>19333</v>
      </c>
      <c r="B7">
        <v>1</v>
      </c>
      <c r="C7">
        <v>1996</v>
      </c>
      <c r="D7" s="1">
        <v>44131.491666666669</v>
      </c>
      <c r="E7" t="s">
        <v>62</v>
      </c>
      <c r="F7">
        <v>4</v>
      </c>
      <c r="G7">
        <v>3</v>
      </c>
      <c r="H7">
        <v>2</v>
      </c>
      <c r="I7">
        <v>2</v>
      </c>
      <c r="J7">
        <v>4</v>
      </c>
      <c r="K7">
        <v>4</v>
      </c>
      <c r="L7">
        <v>2</v>
      </c>
      <c r="M7">
        <v>3</v>
      </c>
      <c r="N7">
        <v>2</v>
      </c>
      <c r="O7">
        <v>4</v>
      </c>
      <c r="P7">
        <v>1</v>
      </c>
      <c r="Q7">
        <v>3</v>
      </c>
      <c r="R7">
        <v>2</v>
      </c>
      <c r="S7">
        <v>4</v>
      </c>
      <c r="T7">
        <v>4</v>
      </c>
      <c r="U7">
        <v>2</v>
      </c>
      <c r="V7">
        <v>4</v>
      </c>
      <c r="W7">
        <v>2</v>
      </c>
      <c r="X7">
        <f>SUBTOTAL(9,F7:W7)</f>
        <v>52</v>
      </c>
      <c r="Z7">
        <v>21</v>
      </c>
      <c r="AA7" s="9">
        <f>(Z7-$AF$1)/$AH$1</f>
        <v>-1.5488376326197244</v>
      </c>
      <c r="AB7">
        <f>ROUND(AA7*2+5,0)</f>
        <v>2</v>
      </c>
    </row>
    <row r="8" spans="1:34" hidden="1" x14ac:dyDescent="0.3">
      <c r="A8">
        <v>19349</v>
      </c>
      <c r="B8">
        <v>0</v>
      </c>
      <c r="C8">
        <v>2000</v>
      </c>
      <c r="D8" s="1">
        <v>44131.492361111108</v>
      </c>
      <c r="E8" t="s">
        <v>60</v>
      </c>
      <c r="F8">
        <v>2</v>
      </c>
      <c r="G8">
        <v>1</v>
      </c>
      <c r="H8">
        <v>3</v>
      </c>
      <c r="I8">
        <v>1</v>
      </c>
      <c r="J8">
        <v>1</v>
      </c>
      <c r="K8">
        <v>1</v>
      </c>
      <c r="L8">
        <v>2</v>
      </c>
      <c r="M8">
        <v>2</v>
      </c>
      <c r="N8">
        <v>2</v>
      </c>
      <c r="O8">
        <v>2</v>
      </c>
      <c r="P8">
        <v>2</v>
      </c>
      <c r="Q8">
        <v>3</v>
      </c>
      <c r="R8">
        <v>1</v>
      </c>
      <c r="S8">
        <v>3</v>
      </c>
      <c r="T8">
        <v>2</v>
      </c>
      <c r="U8">
        <v>1</v>
      </c>
      <c r="V8">
        <v>1</v>
      </c>
      <c r="W8">
        <v>3</v>
      </c>
    </row>
    <row r="9" spans="1:34" x14ac:dyDescent="0.3">
      <c r="A9">
        <v>19256</v>
      </c>
      <c r="B9">
        <v>1</v>
      </c>
      <c r="C9">
        <v>1999</v>
      </c>
      <c r="D9" s="1">
        <v>44131.5</v>
      </c>
      <c r="E9" t="s">
        <v>60</v>
      </c>
      <c r="F9">
        <v>3</v>
      </c>
      <c r="G9">
        <v>1</v>
      </c>
      <c r="H9">
        <v>1</v>
      </c>
      <c r="I9">
        <v>1</v>
      </c>
      <c r="J9">
        <v>2</v>
      </c>
      <c r="K9">
        <v>3</v>
      </c>
      <c r="L9">
        <v>1</v>
      </c>
      <c r="M9">
        <v>2</v>
      </c>
      <c r="N9">
        <v>2</v>
      </c>
      <c r="O9">
        <v>2</v>
      </c>
      <c r="P9">
        <v>2</v>
      </c>
      <c r="Q9">
        <v>2</v>
      </c>
      <c r="R9">
        <v>4</v>
      </c>
      <c r="S9">
        <v>2</v>
      </c>
      <c r="T9">
        <v>1</v>
      </c>
      <c r="U9">
        <v>1</v>
      </c>
      <c r="V9">
        <v>1</v>
      </c>
      <c r="W9">
        <v>2</v>
      </c>
      <c r="X9">
        <f t="shared" ref="X9:X10" si="0">SUBTOTAL(9,F9:W9)</f>
        <v>33</v>
      </c>
      <c r="Z9">
        <v>22</v>
      </c>
      <c r="AA9" s="9">
        <f t="shared" ref="AA9:AA10" si="1">(Z9-$AF$1)/$AH$1</f>
        <v>-1.4414426071726363</v>
      </c>
      <c r="AB9">
        <f t="shared" ref="AB9:AB10" si="2">ROUND(AA9*2+5,0)</f>
        <v>2</v>
      </c>
      <c r="AD9" t="s">
        <v>183</v>
      </c>
    </row>
    <row r="10" spans="1:34" x14ac:dyDescent="0.3">
      <c r="A10">
        <v>19401</v>
      </c>
      <c r="B10">
        <v>1</v>
      </c>
      <c r="C10">
        <v>2000</v>
      </c>
      <c r="D10" s="1">
        <v>44131.509027777778</v>
      </c>
      <c r="E10" t="s">
        <v>61</v>
      </c>
      <c r="F10">
        <v>2</v>
      </c>
      <c r="G10">
        <v>3</v>
      </c>
      <c r="H10">
        <v>3</v>
      </c>
      <c r="I10">
        <v>4</v>
      </c>
      <c r="J10">
        <v>2</v>
      </c>
      <c r="K10">
        <v>2</v>
      </c>
      <c r="L10">
        <v>4</v>
      </c>
      <c r="M10">
        <v>3</v>
      </c>
      <c r="N10">
        <v>4</v>
      </c>
      <c r="O10">
        <v>2</v>
      </c>
      <c r="P10">
        <v>3</v>
      </c>
      <c r="Q10">
        <v>2</v>
      </c>
      <c r="R10">
        <v>2</v>
      </c>
      <c r="S10">
        <v>3</v>
      </c>
      <c r="T10">
        <v>3</v>
      </c>
      <c r="U10">
        <v>2</v>
      </c>
      <c r="V10">
        <v>1</v>
      </c>
      <c r="W10">
        <v>3</v>
      </c>
      <c r="X10">
        <f t="shared" si="0"/>
        <v>48</v>
      </c>
      <c r="Z10">
        <v>23</v>
      </c>
      <c r="AA10" s="9">
        <f t="shared" si="1"/>
        <v>-1.3340475817255482</v>
      </c>
      <c r="AB10">
        <f t="shared" si="2"/>
        <v>2</v>
      </c>
      <c r="AD10" s="25" t="s">
        <v>184</v>
      </c>
    </row>
    <row r="11" spans="1:34" hidden="1" x14ac:dyDescent="0.3">
      <c r="A11">
        <v>19377</v>
      </c>
      <c r="B11">
        <v>0</v>
      </c>
      <c r="C11">
        <v>1998</v>
      </c>
      <c r="D11" s="1">
        <v>44131.517361111109</v>
      </c>
      <c r="E11" t="s">
        <v>60</v>
      </c>
      <c r="F11">
        <v>2</v>
      </c>
      <c r="G11">
        <v>1</v>
      </c>
      <c r="H11">
        <v>1</v>
      </c>
      <c r="I11">
        <v>1</v>
      </c>
      <c r="J11">
        <v>1</v>
      </c>
      <c r="K11">
        <v>2</v>
      </c>
      <c r="L11">
        <v>1</v>
      </c>
      <c r="M11">
        <v>2</v>
      </c>
      <c r="N11">
        <v>1</v>
      </c>
      <c r="O11">
        <v>1</v>
      </c>
      <c r="P11">
        <v>1</v>
      </c>
      <c r="Q11">
        <v>2</v>
      </c>
      <c r="R11">
        <v>4</v>
      </c>
      <c r="S11">
        <v>1</v>
      </c>
      <c r="T11">
        <v>1</v>
      </c>
      <c r="U11">
        <v>1</v>
      </c>
      <c r="V11">
        <v>1</v>
      </c>
      <c r="W11">
        <v>1</v>
      </c>
    </row>
    <row r="12" spans="1:34" x14ac:dyDescent="0.3">
      <c r="A12">
        <v>19435</v>
      </c>
      <c r="B12">
        <v>1</v>
      </c>
      <c r="C12">
        <v>1992</v>
      </c>
      <c r="D12" s="1">
        <v>44131.518055555556</v>
      </c>
      <c r="E12" t="s">
        <v>62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1</v>
      </c>
      <c r="P12">
        <v>3</v>
      </c>
      <c r="Q12">
        <v>2</v>
      </c>
      <c r="R12">
        <v>2</v>
      </c>
      <c r="S12">
        <v>2</v>
      </c>
      <c r="T12">
        <v>2</v>
      </c>
      <c r="U12">
        <v>1</v>
      </c>
      <c r="V12">
        <v>1</v>
      </c>
      <c r="W12">
        <v>2</v>
      </c>
      <c r="X12">
        <f>SUBTOTAL(9,F12:W12)</f>
        <v>34</v>
      </c>
      <c r="Z12">
        <v>24</v>
      </c>
      <c r="AA12" s="9">
        <f>(Z12-$AF$1)/$AH$1</f>
        <v>-1.2266525562784598</v>
      </c>
      <c r="AB12">
        <f>ROUND(AA12*2+5,0)</f>
        <v>3</v>
      </c>
      <c r="AD12" t="s">
        <v>185</v>
      </c>
    </row>
    <row r="13" spans="1:34" hidden="1" x14ac:dyDescent="0.3">
      <c r="A13">
        <v>19366</v>
      </c>
      <c r="B13">
        <v>0</v>
      </c>
      <c r="C13">
        <v>1999</v>
      </c>
      <c r="D13" s="1">
        <v>44131.519444444442</v>
      </c>
      <c r="E13" t="s">
        <v>63</v>
      </c>
      <c r="F13">
        <v>3</v>
      </c>
      <c r="G13">
        <v>3</v>
      </c>
      <c r="H13">
        <v>2</v>
      </c>
      <c r="I13">
        <v>1</v>
      </c>
      <c r="J13">
        <v>3</v>
      </c>
      <c r="K13">
        <v>2</v>
      </c>
      <c r="L13">
        <v>3</v>
      </c>
      <c r="M13">
        <v>3</v>
      </c>
      <c r="N13">
        <v>1</v>
      </c>
      <c r="O13">
        <v>3</v>
      </c>
      <c r="P13">
        <v>3</v>
      </c>
      <c r="Q13">
        <v>3</v>
      </c>
      <c r="R13">
        <v>1</v>
      </c>
      <c r="S13">
        <v>3</v>
      </c>
      <c r="T13">
        <v>1</v>
      </c>
      <c r="U13">
        <v>2</v>
      </c>
      <c r="V13">
        <v>3</v>
      </c>
      <c r="W13">
        <v>2</v>
      </c>
    </row>
    <row r="14" spans="1:34" x14ac:dyDescent="0.3">
      <c r="A14">
        <v>19447</v>
      </c>
      <c r="B14">
        <v>1</v>
      </c>
      <c r="C14">
        <v>1993</v>
      </c>
      <c r="D14" s="1">
        <v>44131.520833333336</v>
      </c>
      <c r="E14" t="s">
        <v>63</v>
      </c>
      <c r="F14">
        <v>1</v>
      </c>
      <c r="G14">
        <v>4</v>
      </c>
      <c r="H14">
        <v>3</v>
      </c>
      <c r="I14">
        <v>2</v>
      </c>
      <c r="J14">
        <v>2</v>
      </c>
      <c r="K14">
        <v>1</v>
      </c>
      <c r="L14">
        <v>3</v>
      </c>
      <c r="M14">
        <v>3</v>
      </c>
      <c r="N14">
        <v>2</v>
      </c>
      <c r="O14">
        <v>2</v>
      </c>
      <c r="P14">
        <v>3</v>
      </c>
      <c r="Q14">
        <v>2</v>
      </c>
      <c r="R14">
        <v>3</v>
      </c>
      <c r="S14">
        <v>2</v>
      </c>
      <c r="T14">
        <v>2</v>
      </c>
      <c r="U14">
        <v>3</v>
      </c>
      <c r="V14">
        <v>2</v>
      </c>
      <c r="W14">
        <v>3</v>
      </c>
      <c r="X14">
        <f>SUBTOTAL(9,F14:W14)</f>
        <v>43</v>
      </c>
      <c r="Z14">
        <v>25</v>
      </c>
      <c r="AA14" s="9">
        <f>(Z14-$AF$1)/$AH$1</f>
        <v>-1.1192575308313717</v>
      </c>
      <c r="AB14">
        <f>ROUND(AA14*2+5,0)</f>
        <v>3</v>
      </c>
    </row>
    <row r="15" spans="1:34" hidden="1" x14ac:dyDescent="0.3">
      <c r="A15">
        <v>19441</v>
      </c>
      <c r="B15">
        <v>0</v>
      </c>
      <c r="C15">
        <v>1998</v>
      </c>
      <c r="D15" s="1">
        <v>44131.522222222222</v>
      </c>
      <c r="E15" t="s">
        <v>62</v>
      </c>
      <c r="F15">
        <v>3</v>
      </c>
      <c r="G15">
        <v>2</v>
      </c>
      <c r="H15">
        <v>2</v>
      </c>
      <c r="I15">
        <v>2</v>
      </c>
      <c r="J15">
        <v>1</v>
      </c>
      <c r="K15">
        <v>3</v>
      </c>
      <c r="L15">
        <v>3</v>
      </c>
      <c r="M15">
        <v>4</v>
      </c>
      <c r="N15">
        <v>2</v>
      </c>
      <c r="O15">
        <v>3</v>
      </c>
      <c r="P15">
        <v>3</v>
      </c>
      <c r="Q15">
        <v>4</v>
      </c>
      <c r="R15">
        <v>2</v>
      </c>
      <c r="S15">
        <v>1</v>
      </c>
      <c r="T15">
        <v>3</v>
      </c>
      <c r="U15">
        <v>1</v>
      </c>
      <c r="V15">
        <v>1</v>
      </c>
      <c r="W15">
        <v>3</v>
      </c>
    </row>
    <row r="16" spans="1:34" hidden="1" x14ac:dyDescent="0.3">
      <c r="A16">
        <v>19277</v>
      </c>
      <c r="B16">
        <v>0</v>
      </c>
      <c r="C16">
        <v>1999</v>
      </c>
      <c r="D16" s="1">
        <v>44131.526388888888</v>
      </c>
      <c r="E16" t="s">
        <v>62</v>
      </c>
      <c r="F16">
        <v>3</v>
      </c>
      <c r="G16">
        <v>3</v>
      </c>
      <c r="H16">
        <v>2</v>
      </c>
      <c r="I16">
        <v>2</v>
      </c>
      <c r="J16">
        <v>3</v>
      </c>
      <c r="K16">
        <v>2</v>
      </c>
      <c r="L16">
        <v>2</v>
      </c>
      <c r="M16">
        <v>2</v>
      </c>
      <c r="N16">
        <v>2</v>
      </c>
      <c r="O16">
        <v>3</v>
      </c>
      <c r="P16">
        <v>1</v>
      </c>
      <c r="Q16">
        <v>3</v>
      </c>
      <c r="R16">
        <v>2</v>
      </c>
      <c r="S16">
        <v>2</v>
      </c>
      <c r="T16">
        <v>3</v>
      </c>
      <c r="U16">
        <v>3</v>
      </c>
      <c r="V16">
        <v>3</v>
      </c>
      <c r="W16">
        <v>3</v>
      </c>
    </row>
    <row r="17" spans="1:28" hidden="1" x14ac:dyDescent="0.3">
      <c r="A17">
        <v>19450</v>
      </c>
      <c r="B17">
        <v>0</v>
      </c>
      <c r="C17">
        <v>1995</v>
      </c>
      <c r="D17" s="1">
        <v>44131.527083333334</v>
      </c>
      <c r="E17" t="s">
        <v>62</v>
      </c>
      <c r="F17">
        <v>4</v>
      </c>
      <c r="G17">
        <v>4</v>
      </c>
      <c r="H17">
        <v>3</v>
      </c>
      <c r="I17">
        <v>2</v>
      </c>
      <c r="J17">
        <v>4</v>
      </c>
      <c r="K17">
        <v>4</v>
      </c>
      <c r="L17">
        <v>3</v>
      </c>
      <c r="M17">
        <v>4</v>
      </c>
      <c r="N17">
        <v>1</v>
      </c>
      <c r="O17">
        <v>4</v>
      </c>
      <c r="P17">
        <v>2</v>
      </c>
      <c r="Q17">
        <v>4</v>
      </c>
      <c r="R17">
        <v>3</v>
      </c>
      <c r="S17">
        <v>3</v>
      </c>
      <c r="T17">
        <v>2</v>
      </c>
      <c r="U17">
        <v>2</v>
      </c>
      <c r="V17">
        <v>2</v>
      </c>
      <c r="W17">
        <v>3</v>
      </c>
    </row>
    <row r="18" spans="1:28" x14ac:dyDescent="0.3">
      <c r="A18">
        <v>19459</v>
      </c>
      <c r="B18">
        <v>1</v>
      </c>
      <c r="C18">
        <v>1972</v>
      </c>
      <c r="D18" s="1">
        <v>44131.530555555553</v>
      </c>
      <c r="E18" t="s">
        <v>62</v>
      </c>
      <c r="F18">
        <v>3</v>
      </c>
      <c r="G18">
        <v>2</v>
      </c>
      <c r="H18">
        <v>3</v>
      </c>
      <c r="I18">
        <v>2</v>
      </c>
      <c r="J18">
        <v>2</v>
      </c>
      <c r="K18">
        <v>3</v>
      </c>
      <c r="L18">
        <v>2</v>
      </c>
      <c r="M18">
        <v>3</v>
      </c>
      <c r="N18">
        <v>2</v>
      </c>
      <c r="O18">
        <v>3</v>
      </c>
      <c r="P18">
        <v>2</v>
      </c>
      <c r="Q18">
        <v>3</v>
      </c>
      <c r="R18">
        <v>3</v>
      </c>
      <c r="S18">
        <v>1</v>
      </c>
      <c r="T18">
        <v>3</v>
      </c>
      <c r="U18">
        <v>2</v>
      </c>
      <c r="V18">
        <v>3</v>
      </c>
      <c r="W18">
        <v>2</v>
      </c>
      <c r="X18">
        <f>SUBTOTAL(9,F18:W18)</f>
        <v>44</v>
      </c>
      <c r="Z18">
        <v>26</v>
      </c>
      <c r="AA18" s="9">
        <f>(Z18-$AF$1)/$AH$1</f>
        <v>-1.0118625053842836</v>
      </c>
      <c r="AB18">
        <f>ROUND(AA18*2+5,0)</f>
        <v>3</v>
      </c>
    </row>
    <row r="19" spans="1:28" hidden="1" x14ac:dyDescent="0.3">
      <c r="A19" s="6">
        <v>19498</v>
      </c>
      <c r="B19" s="6">
        <v>0</v>
      </c>
      <c r="C19" s="6">
        <v>1997</v>
      </c>
      <c r="D19" s="7">
        <v>44131.535416666666</v>
      </c>
      <c r="E19" s="6" t="s">
        <v>157</v>
      </c>
      <c r="F19" s="6">
        <v>3</v>
      </c>
      <c r="G19" s="6">
        <v>1</v>
      </c>
      <c r="H19" s="6">
        <v>2</v>
      </c>
      <c r="I19" s="6">
        <v>1</v>
      </c>
      <c r="J19" s="6">
        <v>1</v>
      </c>
      <c r="K19" s="6">
        <v>2</v>
      </c>
      <c r="L19" s="6">
        <v>2</v>
      </c>
      <c r="M19" s="6">
        <v>4</v>
      </c>
      <c r="N19" s="6">
        <v>1</v>
      </c>
      <c r="O19" s="6">
        <v>1</v>
      </c>
      <c r="P19" s="6">
        <v>1</v>
      </c>
      <c r="Q19" s="6">
        <v>2</v>
      </c>
      <c r="R19" s="6">
        <v>4</v>
      </c>
      <c r="S19" s="6">
        <v>2</v>
      </c>
      <c r="T19" s="6">
        <v>2</v>
      </c>
      <c r="U19" s="6">
        <v>1</v>
      </c>
      <c r="V19" s="6">
        <v>2</v>
      </c>
      <c r="W19" s="6">
        <v>2</v>
      </c>
    </row>
    <row r="20" spans="1:28" hidden="1" x14ac:dyDescent="0.3">
      <c r="A20" s="4">
        <v>19419</v>
      </c>
      <c r="B20" s="4">
        <v>0</v>
      </c>
      <c r="C20" s="4">
        <v>1999</v>
      </c>
      <c r="D20" s="5">
        <v>44131.535416666666</v>
      </c>
      <c r="E20" s="4" t="s">
        <v>62</v>
      </c>
      <c r="F20" s="4">
        <v>3</v>
      </c>
      <c r="G20" s="4">
        <v>2</v>
      </c>
      <c r="H20" s="4">
        <v>3</v>
      </c>
      <c r="I20" s="4">
        <v>1</v>
      </c>
      <c r="J20" s="4">
        <v>2</v>
      </c>
      <c r="K20" s="4">
        <v>3</v>
      </c>
      <c r="L20" s="4">
        <v>2</v>
      </c>
      <c r="M20" s="4">
        <v>3</v>
      </c>
      <c r="N20" s="4">
        <v>1</v>
      </c>
      <c r="O20" s="4">
        <v>3</v>
      </c>
      <c r="P20" s="4">
        <v>1</v>
      </c>
      <c r="Q20" s="4">
        <v>2</v>
      </c>
      <c r="R20" s="4">
        <v>1</v>
      </c>
      <c r="S20" s="4">
        <v>2</v>
      </c>
      <c r="T20" s="4">
        <v>3</v>
      </c>
      <c r="U20" s="4">
        <v>1</v>
      </c>
      <c r="V20" s="4">
        <v>2</v>
      </c>
      <c r="W20" s="4">
        <v>2</v>
      </c>
    </row>
    <row r="21" spans="1:28" hidden="1" x14ac:dyDescent="0.3">
      <c r="A21" s="6">
        <v>19484</v>
      </c>
      <c r="B21" s="6">
        <v>0</v>
      </c>
      <c r="C21" s="6">
        <v>1995</v>
      </c>
      <c r="D21" s="7">
        <v>44131.538888888892</v>
      </c>
      <c r="E21" s="6" t="s">
        <v>157</v>
      </c>
      <c r="F21" s="6">
        <v>2</v>
      </c>
      <c r="G21" s="6">
        <v>3</v>
      </c>
      <c r="H21" s="6">
        <v>2</v>
      </c>
      <c r="I21" s="6">
        <v>2</v>
      </c>
      <c r="J21" s="6">
        <v>3</v>
      </c>
      <c r="K21" s="6">
        <v>2</v>
      </c>
      <c r="L21" s="6">
        <v>3</v>
      </c>
      <c r="M21" s="6">
        <v>2</v>
      </c>
      <c r="N21" s="6">
        <v>2</v>
      </c>
      <c r="O21" s="6">
        <v>3</v>
      </c>
      <c r="P21" s="6">
        <v>2</v>
      </c>
      <c r="Q21" s="6">
        <v>3</v>
      </c>
      <c r="R21" s="6">
        <v>3</v>
      </c>
      <c r="S21" s="6">
        <v>3</v>
      </c>
      <c r="T21" s="6">
        <v>3</v>
      </c>
      <c r="U21" s="6">
        <v>3</v>
      </c>
      <c r="V21" s="6">
        <v>3</v>
      </c>
      <c r="W21" s="6">
        <v>3</v>
      </c>
    </row>
    <row r="22" spans="1:28" hidden="1" x14ac:dyDescent="0.3">
      <c r="A22">
        <v>19481</v>
      </c>
      <c r="B22">
        <v>0</v>
      </c>
      <c r="C22">
        <v>1999</v>
      </c>
      <c r="D22" s="1">
        <v>44131.543749999997</v>
      </c>
      <c r="E22" t="s">
        <v>63</v>
      </c>
      <c r="F22">
        <v>3</v>
      </c>
      <c r="G22">
        <v>3</v>
      </c>
      <c r="H22">
        <v>2</v>
      </c>
      <c r="I22">
        <v>2</v>
      </c>
      <c r="J22">
        <v>1</v>
      </c>
      <c r="K22">
        <v>3</v>
      </c>
      <c r="L22">
        <v>3</v>
      </c>
      <c r="M22">
        <v>3</v>
      </c>
      <c r="N22">
        <v>2</v>
      </c>
      <c r="O22">
        <v>3</v>
      </c>
      <c r="P22">
        <v>4</v>
      </c>
      <c r="Q22">
        <v>3</v>
      </c>
      <c r="R22">
        <v>2</v>
      </c>
      <c r="S22">
        <v>3</v>
      </c>
      <c r="T22">
        <v>1</v>
      </c>
      <c r="U22">
        <v>3</v>
      </c>
      <c r="V22">
        <v>2</v>
      </c>
      <c r="W22">
        <v>2</v>
      </c>
    </row>
    <row r="23" spans="1:28" x14ac:dyDescent="0.3">
      <c r="A23">
        <v>19442</v>
      </c>
      <c r="B23">
        <v>1</v>
      </c>
      <c r="C23">
        <v>1999</v>
      </c>
      <c r="D23" s="1">
        <v>44131.546527777777</v>
      </c>
      <c r="E23" t="s">
        <v>62</v>
      </c>
      <c r="F23">
        <v>3</v>
      </c>
      <c r="G23">
        <v>1</v>
      </c>
      <c r="H23">
        <v>2</v>
      </c>
      <c r="I23">
        <v>1</v>
      </c>
      <c r="J23">
        <v>1</v>
      </c>
      <c r="K23">
        <v>4</v>
      </c>
      <c r="L23">
        <v>3</v>
      </c>
      <c r="M23">
        <v>3</v>
      </c>
      <c r="N23">
        <v>1</v>
      </c>
      <c r="O23">
        <v>3</v>
      </c>
      <c r="P23">
        <v>3</v>
      </c>
      <c r="Q23">
        <v>3</v>
      </c>
      <c r="R23">
        <v>4</v>
      </c>
      <c r="S23">
        <v>1</v>
      </c>
      <c r="T23">
        <v>1</v>
      </c>
      <c r="U23">
        <v>3</v>
      </c>
      <c r="V23">
        <v>3</v>
      </c>
      <c r="W23">
        <v>2</v>
      </c>
      <c r="X23">
        <f>SUBTOTAL(9,F23:W23)</f>
        <v>42</v>
      </c>
      <c r="Z23">
        <v>27</v>
      </c>
      <c r="AA23" s="9">
        <f>(Z23-$AF$1)/$AH$1</f>
        <v>-0.90446747993719545</v>
      </c>
      <c r="AB23">
        <f>ROUND(AA23*2+5,0)</f>
        <v>3</v>
      </c>
    </row>
    <row r="24" spans="1:28" hidden="1" x14ac:dyDescent="0.3">
      <c r="A24">
        <v>19514</v>
      </c>
      <c r="B24">
        <v>0</v>
      </c>
      <c r="C24">
        <v>1972</v>
      </c>
      <c r="D24" s="1">
        <v>44131.54791666667</v>
      </c>
      <c r="E24" t="s">
        <v>60</v>
      </c>
      <c r="F24">
        <v>1</v>
      </c>
      <c r="G24">
        <v>2</v>
      </c>
      <c r="H24">
        <v>1</v>
      </c>
      <c r="I24">
        <v>1</v>
      </c>
      <c r="J24">
        <v>2</v>
      </c>
      <c r="K24">
        <v>1</v>
      </c>
      <c r="L24">
        <v>2</v>
      </c>
      <c r="M24">
        <v>3</v>
      </c>
      <c r="N24">
        <v>1</v>
      </c>
      <c r="O24">
        <v>1</v>
      </c>
      <c r="P24">
        <v>1</v>
      </c>
      <c r="Q24">
        <v>1</v>
      </c>
      <c r="R24">
        <v>1</v>
      </c>
      <c r="S24">
        <v>2</v>
      </c>
      <c r="T24">
        <v>1</v>
      </c>
      <c r="U24">
        <v>1</v>
      </c>
      <c r="V24">
        <v>1</v>
      </c>
      <c r="W24">
        <v>2</v>
      </c>
    </row>
    <row r="25" spans="1:28" hidden="1" x14ac:dyDescent="0.3">
      <c r="A25">
        <v>19472</v>
      </c>
      <c r="B25">
        <v>0</v>
      </c>
      <c r="C25">
        <v>1998</v>
      </c>
      <c r="D25" s="1">
        <v>44131.548611111109</v>
      </c>
      <c r="E25" t="s">
        <v>62</v>
      </c>
      <c r="F25">
        <v>2</v>
      </c>
      <c r="G25">
        <v>2</v>
      </c>
      <c r="H25">
        <v>2</v>
      </c>
      <c r="I25">
        <v>1</v>
      </c>
      <c r="J25">
        <v>2</v>
      </c>
      <c r="K25">
        <v>3</v>
      </c>
      <c r="L25">
        <v>2</v>
      </c>
      <c r="M25">
        <v>3</v>
      </c>
      <c r="N25">
        <v>1</v>
      </c>
      <c r="O25">
        <v>3</v>
      </c>
      <c r="P25">
        <v>1</v>
      </c>
      <c r="Q25">
        <v>2</v>
      </c>
      <c r="R25">
        <v>1</v>
      </c>
      <c r="S25">
        <v>3</v>
      </c>
      <c r="T25">
        <v>2</v>
      </c>
      <c r="U25">
        <v>2</v>
      </c>
      <c r="V25">
        <v>1</v>
      </c>
      <c r="W25">
        <v>2</v>
      </c>
    </row>
    <row r="26" spans="1:28" x14ac:dyDescent="0.3">
      <c r="A26">
        <v>19521</v>
      </c>
      <c r="B26">
        <v>1</v>
      </c>
      <c r="C26">
        <v>1998</v>
      </c>
      <c r="D26" s="1">
        <v>44131.549305555556</v>
      </c>
      <c r="E26" t="s">
        <v>62</v>
      </c>
      <c r="F26">
        <v>2</v>
      </c>
      <c r="G26">
        <v>1</v>
      </c>
      <c r="H26">
        <v>1</v>
      </c>
      <c r="I26">
        <v>1</v>
      </c>
      <c r="J26">
        <v>1</v>
      </c>
      <c r="K26">
        <v>2</v>
      </c>
      <c r="L26">
        <v>1</v>
      </c>
      <c r="M26">
        <v>3</v>
      </c>
      <c r="N26">
        <v>1</v>
      </c>
      <c r="O26">
        <v>3</v>
      </c>
      <c r="P26">
        <v>1</v>
      </c>
      <c r="Q26">
        <v>2</v>
      </c>
      <c r="R26">
        <v>1</v>
      </c>
      <c r="S26">
        <v>1</v>
      </c>
      <c r="T26">
        <v>3</v>
      </c>
      <c r="U26">
        <v>1</v>
      </c>
      <c r="V26">
        <v>3</v>
      </c>
      <c r="W26">
        <v>1</v>
      </c>
      <c r="X26">
        <f>SUBTOTAL(9,F26:W26)</f>
        <v>29</v>
      </c>
      <c r="Z26">
        <v>28</v>
      </c>
      <c r="AA26" s="9">
        <f>(Z26-$AF$1)/$AH$1</f>
        <v>-0.79707245449010733</v>
      </c>
      <c r="AB26">
        <f>ROUND(AA26*2+5,0)</f>
        <v>3</v>
      </c>
    </row>
    <row r="27" spans="1:28" hidden="1" x14ac:dyDescent="0.3">
      <c r="A27">
        <v>19534</v>
      </c>
      <c r="B27">
        <v>0</v>
      </c>
      <c r="C27">
        <v>1981</v>
      </c>
      <c r="D27" s="1">
        <v>44131.552777777775</v>
      </c>
      <c r="E27" t="s">
        <v>61</v>
      </c>
      <c r="F27">
        <v>4</v>
      </c>
      <c r="G27">
        <v>3</v>
      </c>
      <c r="H27">
        <v>4</v>
      </c>
      <c r="I27">
        <v>1</v>
      </c>
      <c r="J27">
        <v>4</v>
      </c>
      <c r="K27">
        <v>4</v>
      </c>
      <c r="L27">
        <v>3</v>
      </c>
      <c r="M27">
        <v>4</v>
      </c>
      <c r="N27">
        <v>1</v>
      </c>
      <c r="O27">
        <v>4</v>
      </c>
      <c r="P27">
        <v>3</v>
      </c>
      <c r="Q27">
        <v>4</v>
      </c>
      <c r="R27">
        <v>2</v>
      </c>
      <c r="S27">
        <v>3</v>
      </c>
      <c r="T27">
        <v>4</v>
      </c>
      <c r="U27">
        <v>3</v>
      </c>
      <c r="V27">
        <v>4</v>
      </c>
      <c r="W27">
        <v>4</v>
      </c>
    </row>
    <row r="28" spans="1:28" hidden="1" x14ac:dyDescent="0.3">
      <c r="A28">
        <v>19452</v>
      </c>
      <c r="B28">
        <v>0</v>
      </c>
      <c r="C28">
        <v>1998</v>
      </c>
      <c r="D28" s="1">
        <v>44131.554166666669</v>
      </c>
      <c r="E28" t="s">
        <v>62</v>
      </c>
      <c r="F28">
        <v>1</v>
      </c>
      <c r="G28">
        <v>1</v>
      </c>
      <c r="H28">
        <v>1</v>
      </c>
      <c r="I28">
        <v>1</v>
      </c>
      <c r="J28">
        <v>1</v>
      </c>
      <c r="K28">
        <v>2</v>
      </c>
      <c r="L28">
        <v>1</v>
      </c>
      <c r="M28">
        <v>1</v>
      </c>
      <c r="N28">
        <v>1</v>
      </c>
      <c r="O28">
        <v>3</v>
      </c>
      <c r="P28">
        <v>1</v>
      </c>
      <c r="Q28">
        <v>3</v>
      </c>
      <c r="R28">
        <v>1</v>
      </c>
      <c r="S28">
        <v>2</v>
      </c>
      <c r="T28">
        <v>1</v>
      </c>
      <c r="U28">
        <v>1</v>
      </c>
      <c r="V28">
        <v>1</v>
      </c>
      <c r="W28">
        <v>2</v>
      </c>
    </row>
    <row r="29" spans="1:28" hidden="1" x14ac:dyDescent="0.3">
      <c r="A29">
        <v>19532</v>
      </c>
      <c r="B29">
        <v>0</v>
      </c>
      <c r="C29">
        <v>2000</v>
      </c>
      <c r="D29" s="1">
        <v>44131.554861111108</v>
      </c>
      <c r="E29" t="s">
        <v>62</v>
      </c>
      <c r="F29">
        <v>3</v>
      </c>
      <c r="G29">
        <v>4</v>
      </c>
      <c r="H29">
        <v>3</v>
      </c>
      <c r="I29">
        <v>1</v>
      </c>
      <c r="J29">
        <v>2</v>
      </c>
      <c r="K29">
        <v>3</v>
      </c>
      <c r="L29">
        <v>2</v>
      </c>
      <c r="M29">
        <v>2</v>
      </c>
      <c r="N29">
        <v>1</v>
      </c>
      <c r="O29">
        <v>3</v>
      </c>
      <c r="P29">
        <v>1</v>
      </c>
      <c r="Q29">
        <v>2</v>
      </c>
      <c r="R29">
        <v>3</v>
      </c>
      <c r="S29">
        <v>3</v>
      </c>
      <c r="T29">
        <v>3</v>
      </c>
      <c r="U29">
        <v>2</v>
      </c>
      <c r="V29">
        <v>2</v>
      </c>
      <c r="W29">
        <v>2</v>
      </c>
    </row>
    <row r="30" spans="1:28" hidden="1" x14ac:dyDescent="0.3">
      <c r="A30">
        <v>19544</v>
      </c>
      <c r="B30">
        <v>0</v>
      </c>
      <c r="C30">
        <v>2000</v>
      </c>
      <c r="D30" s="1">
        <v>44131.558333333334</v>
      </c>
      <c r="E30" t="s">
        <v>60</v>
      </c>
      <c r="F30">
        <v>2</v>
      </c>
      <c r="G30">
        <v>1</v>
      </c>
      <c r="H30">
        <v>3</v>
      </c>
      <c r="I30">
        <v>2</v>
      </c>
      <c r="J30">
        <v>2</v>
      </c>
      <c r="K30">
        <v>2</v>
      </c>
      <c r="L30">
        <v>3</v>
      </c>
      <c r="M30">
        <v>2</v>
      </c>
      <c r="N30">
        <v>2</v>
      </c>
      <c r="O30">
        <v>2</v>
      </c>
      <c r="P30">
        <v>2</v>
      </c>
      <c r="Q30">
        <v>3</v>
      </c>
      <c r="R30">
        <v>3</v>
      </c>
      <c r="S30">
        <v>2</v>
      </c>
      <c r="T30">
        <v>2</v>
      </c>
      <c r="U30">
        <v>1</v>
      </c>
      <c r="V30">
        <v>2</v>
      </c>
      <c r="W30">
        <v>3</v>
      </c>
    </row>
    <row r="31" spans="1:28" hidden="1" x14ac:dyDescent="0.3">
      <c r="A31">
        <v>19556</v>
      </c>
      <c r="B31">
        <v>0</v>
      </c>
      <c r="C31">
        <v>1997</v>
      </c>
      <c r="D31" s="1">
        <v>44131.560416666667</v>
      </c>
      <c r="E31" t="s">
        <v>61</v>
      </c>
      <c r="F31">
        <v>4</v>
      </c>
      <c r="G31">
        <v>4</v>
      </c>
      <c r="H31">
        <v>4</v>
      </c>
      <c r="I31">
        <v>4</v>
      </c>
      <c r="J31">
        <v>3</v>
      </c>
      <c r="K31">
        <v>1</v>
      </c>
      <c r="L31">
        <v>4</v>
      </c>
      <c r="M31">
        <v>1</v>
      </c>
      <c r="N31">
        <v>4</v>
      </c>
      <c r="O31">
        <v>4</v>
      </c>
      <c r="P31">
        <v>4</v>
      </c>
      <c r="Q31">
        <v>4</v>
      </c>
      <c r="R31">
        <v>2</v>
      </c>
      <c r="S31">
        <v>4</v>
      </c>
      <c r="T31">
        <v>3</v>
      </c>
      <c r="U31">
        <v>4</v>
      </c>
      <c r="V31">
        <v>3</v>
      </c>
      <c r="W31">
        <v>4</v>
      </c>
    </row>
    <row r="32" spans="1:28" hidden="1" x14ac:dyDescent="0.3">
      <c r="A32">
        <v>19527</v>
      </c>
      <c r="B32">
        <v>0</v>
      </c>
      <c r="C32">
        <v>1998</v>
      </c>
      <c r="D32" s="1">
        <v>44131.561111111114</v>
      </c>
      <c r="E32" t="s">
        <v>64</v>
      </c>
      <c r="F32">
        <v>3</v>
      </c>
      <c r="G32">
        <v>2</v>
      </c>
      <c r="H32">
        <v>2</v>
      </c>
      <c r="I32">
        <v>1</v>
      </c>
      <c r="J32">
        <v>1</v>
      </c>
      <c r="K32">
        <v>3</v>
      </c>
      <c r="L32">
        <v>2</v>
      </c>
      <c r="M32">
        <v>2</v>
      </c>
      <c r="N32">
        <v>1</v>
      </c>
      <c r="O32">
        <v>3</v>
      </c>
      <c r="P32">
        <v>2</v>
      </c>
      <c r="Q32">
        <v>2</v>
      </c>
      <c r="R32">
        <v>2</v>
      </c>
      <c r="S32">
        <v>1</v>
      </c>
      <c r="T32">
        <v>1</v>
      </c>
      <c r="U32">
        <v>2</v>
      </c>
      <c r="V32">
        <v>2</v>
      </c>
      <c r="W32">
        <v>3</v>
      </c>
    </row>
    <row r="33" spans="1:28" hidden="1" x14ac:dyDescent="0.3">
      <c r="A33">
        <v>19529</v>
      </c>
      <c r="B33">
        <v>0</v>
      </c>
      <c r="C33">
        <v>1999</v>
      </c>
      <c r="D33" s="1">
        <v>44131.566666666666</v>
      </c>
      <c r="E33" t="s">
        <v>62</v>
      </c>
      <c r="F33">
        <v>3</v>
      </c>
      <c r="G33">
        <v>2</v>
      </c>
      <c r="H33">
        <v>4</v>
      </c>
      <c r="I33">
        <v>1</v>
      </c>
      <c r="J33">
        <v>4</v>
      </c>
      <c r="K33">
        <v>2</v>
      </c>
      <c r="L33">
        <v>4</v>
      </c>
      <c r="M33">
        <v>4</v>
      </c>
      <c r="N33">
        <v>2</v>
      </c>
      <c r="O33">
        <v>2</v>
      </c>
      <c r="P33">
        <v>3</v>
      </c>
      <c r="Q33">
        <v>4</v>
      </c>
      <c r="R33">
        <v>1</v>
      </c>
      <c r="S33">
        <v>1</v>
      </c>
      <c r="T33">
        <v>4</v>
      </c>
      <c r="U33">
        <v>2</v>
      </c>
      <c r="V33">
        <v>4</v>
      </c>
      <c r="W33">
        <v>4</v>
      </c>
    </row>
    <row r="34" spans="1:28" hidden="1" x14ac:dyDescent="0.3">
      <c r="A34">
        <v>19557</v>
      </c>
      <c r="B34">
        <v>0</v>
      </c>
      <c r="C34">
        <v>1994</v>
      </c>
      <c r="D34" s="1">
        <v>44131.572916666664</v>
      </c>
      <c r="E34" t="s">
        <v>62</v>
      </c>
      <c r="F34">
        <v>4</v>
      </c>
      <c r="G34">
        <v>4</v>
      </c>
      <c r="H34">
        <v>4</v>
      </c>
      <c r="I34">
        <v>3</v>
      </c>
      <c r="J34">
        <v>4</v>
      </c>
      <c r="K34">
        <v>3</v>
      </c>
      <c r="L34">
        <v>3</v>
      </c>
      <c r="M34">
        <v>4</v>
      </c>
      <c r="N34">
        <v>3</v>
      </c>
      <c r="O34">
        <v>4</v>
      </c>
      <c r="P34">
        <v>4</v>
      </c>
      <c r="Q34">
        <v>4</v>
      </c>
      <c r="R34">
        <v>2</v>
      </c>
      <c r="S34">
        <v>3</v>
      </c>
      <c r="T34">
        <v>4</v>
      </c>
      <c r="U34">
        <v>2</v>
      </c>
      <c r="V34">
        <v>3</v>
      </c>
      <c r="W34">
        <v>4</v>
      </c>
    </row>
    <row r="35" spans="1:28" hidden="1" x14ac:dyDescent="0.3">
      <c r="A35">
        <v>19412</v>
      </c>
      <c r="B35">
        <v>0</v>
      </c>
      <c r="C35">
        <v>1998</v>
      </c>
      <c r="D35" s="1">
        <v>44131.577777777777</v>
      </c>
      <c r="E35" t="s">
        <v>62</v>
      </c>
      <c r="F35">
        <v>3</v>
      </c>
      <c r="G35">
        <v>1</v>
      </c>
      <c r="H35">
        <v>2</v>
      </c>
      <c r="I35">
        <v>1</v>
      </c>
      <c r="J35">
        <v>3</v>
      </c>
      <c r="K35">
        <v>3</v>
      </c>
      <c r="L35">
        <v>3</v>
      </c>
      <c r="M35">
        <v>3</v>
      </c>
      <c r="N35">
        <v>1</v>
      </c>
      <c r="O35">
        <v>3</v>
      </c>
      <c r="P35">
        <v>1</v>
      </c>
      <c r="Q35">
        <v>3</v>
      </c>
      <c r="R35">
        <v>4</v>
      </c>
      <c r="S35">
        <v>2</v>
      </c>
      <c r="T35">
        <v>2</v>
      </c>
      <c r="U35">
        <v>3</v>
      </c>
      <c r="V35">
        <v>1</v>
      </c>
      <c r="W35">
        <v>3</v>
      </c>
    </row>
    <row r="36" spans="1:28" hidden="1" x14ac:dyDescent="0.3">
      <c r="A36" s="6">
        <v>19592</v>
      </c>
      <c r="B36" s="6">
        <v>0</v>
      </c>
      <c r="C36" s="6">
        <v>1996</v>
      </c>
      <c r="D36" s="7">
        <v>44131.580555555556</v>
      </c>
      <c r="E36" s="6" t="s">
        <v>157</v>
      </c>
      <c r="F36" s="6">
        <v>3</v>
      </c>
      <c r="G36" s="6">
        <v>1</v>
      </c>
      <c r="H36" s="6">
        <v>4</v>
      </c>
      <c r="I36" s="6">
        <v>4</v>
      </c>
      <c r="J36" s="6">
        <v>1</v>
      </c>
      <c r="K36" s="6">
        <v>4</v>
      </c>
      <c r="L36" s="6">
        <v>4</v>
      </c>
      <c r="M36" s="6">
        <v>3</v>
      </c>
      <c r="N36" s="6">
        <v>3</v>
      </c>
      <c r="O36" s="6">
        <v>3</v>
      </c>
      <c r="P36" s="6">
        <v>2</v>
      </c>
      <c r="Q36" s="6">
        <v>3</v>
      </c>
      <c r="R36" s="6">
        <v>1</v>
      </c>
      <c r="S36" s="6">
        <v>3</v>
      </c>
      <c r="T36" s="6">
        <v>2</v>
      </c>
      <c r="U36" s="6">
        <v>1</v>
      </c>
      <c r="V36" s="6">
        <v>4</v>
      </c>
      <c r="W36" s="6">
        <v>2</v>
      </c>
    </row>
    <row r="37" spans="1:28" hidden="1" x14ac:dyDescent="0.3">
      <c r="A37">
        <v>19605</v>
      </c>
      <c r="B37">
        <v>0</v>
      </c>
      <c r="C37">
        <v>1999</v>
      </c>
      <c r="D37" s="1">
        <v>44131.581944444442</v>
      </c>
      <c r="E37" t="s">
        <v>60</v>
      </c>
      <c r="F37">
        <v>3</v>
      </c>
      <c r="G37">
        <v>1</v>
      </c>
      <c r="H37">
        <v>1</v>
      </c>
      <c r="I37">
        <v>1</v>
      </c>
      <c r="J37">
        <v>1</v>
      </c>
      <c r="K37">
        <v>2</v>
      </c>
      <c r="L37">
        <v>1</v>
      </c>
      <c r="M37">
        <v>3</v>
      </c>
      <c r="N37">
        <v>1</v>
      </c>
      <c r="O37">
        <v>1</v>
      </c>
      <c r="P37">
        <v>1</v>
      </c>
      <c r="Q37">
        <v>3</v>
      </c>
      <c r="R37">
        <v>1</v>
      </c>
      <c r="S37">
        <v>1</v>
      </c>
      <c r="T37">
        <v>2</v>
      </c>
      <c r="U37">
        <v>1</v>
      </c>
      <c r="V37">
        <v>1</v>
      </c>
      <c r="W37">
        <v>2</v>
      </c>
    </row>
    <row r="38" spans="1:28" x14ac:dyDescent="0.3">
      <c r="A38">
        <v>19612</v>
      </c>
      <c r="B38">
        <v>1</v>
      </c>
      <c r="C38">
        <v>1998</v>
      </c>
      <c r="D38" s="1">
        <v>44131.585416666669</v>
      </c>
      <c r="E38" t="s">
        <v>62</v>
      </c>
      <c r="F38">
        <v>2</v>
      </c>
      <c r="G38">
        <v>3</v>
      </c>
      <c r="H38">
        <v>3</v>
      </c>
      <c r="I38">
        <v>4</v>
      </c>
      <c r="J38">
        <v>3</v>
      </c>
      <c r="K38">
        <v>2</v>
      </c>
      <c r="L38">
        <v>2</v>
      </c>
      <c r="M38">
        <v>2</v>
      </c>
      <c r="N38">
        <v>2</v>
      </c>
      <c r="O38">
        <v>3</v>
      </c>
      <c r="P38">
        <v>1</v>
      </c>
      <c r="Q38">
        <v>2</v>
      </c>
      <c r="R38">
        <v>2</v>
      </c>
      <c r="S38">
        <v>2</v>
      </c>
      <c r="T38">
        <v>2</v>
      </c>
      <c r="U38">
        <v>2</v>
      </c>
      <c r="V38">
        <v>3</v>
      </c>
      <c r="W38">
        <v>3</v>
      </c>
      <c r="X38">
        <f>SUBTOTAL(9,F38:W38)</f>
        <v>43</v>
      </c>
      <c r="Z38">
        <v>29</v>
      </c>
      <c r="AA38" s="9">
        <f>(Z38-$AF$1)/$AH$1</f>
        <v>-0.68967742904301921</v>
      </c>
      <c r="AB38">
        <f>ROUND(AA38*2+5,0)</f>
        <v>4</v>
      </c>
    </row>
    <row r="39" spans="1:28" hidden="1" x14ac:dyDescent="0.3">
      <c r="A39">
        <v>19599</v>
      </c>
      <c r="B39">
        <v>0</v>
      </c>
      <c r="C39">
        <v>1998</v>
      </c>
      <c r="D39" s="1">
        <v>44131.591666666667</v>
      </c>
      <c r="E39" t="s">
        <v>62</v>
      </c>
      <c r="F39">
        <v>4</v>
      </c>
      <c r="G39">
        <v>1</v>
      </c>
      <c r="H39">
        <v>4</v>
      </c>
      <c r="I39">
        <v>2</v>
      </c>
      <c r="J39">
        <v>2</v>
      </c>
      <c r="K39">
        <v>4</v>
      </c>
      <c r="L39">
        <v>4</v>
      </c>
      <c r="M39">
        <v>4</v>
      </c>
      <c r="N39">
        <v>2</v>
      </c>
      <c r="O39">
        <v>4</v>
      </c>
      <c r="P39">
        <v>4</v>
      </c>
      <c r="Q39">
        <v>4</v>
      </c>
      <c r="R39">
        <v>2</v>
      </c>
      <c r="S39">
        <v>3</v>
      </c>
      <c r="T39">
        <v>2</v>
      </c>
      <c r="U39">
        <v>2</v>
      </c>
      <c r="V39">
        <v>3</v>
      </c>
      <c r="W39">
        <v>4</v>
      </c>
    </row>
    <row r="40" spans="1:28" hidden="1" x14ac:dyDescent="0.3">
      <c r="A40">
        <v>19650</v>
      </c>
      <c r="B40">
        <v>0</v>
      </c>
      <c r="C40">
        <v>1998</v>
      </c>
      <c r="D40" s="1">
        <v>44131.597222222219</v>
      </c>
      <c r="E40" t="s">
        <v>60</v>
      </c>
      <c r="F40">
        <v>2</v>
      </c>
      <c r="G40">
        <v>1</v>
      </c>
      <c r="H40">
        <v>2</v>
      </c>
      <c r="I40">
        <v>1</v>
      </c>
      <c r="J40">
        <v>1</v>
      </c>
      <c r="K40">
        <v>2</v>
      </c>
      <c r="L40">
        <v>1</v>
      </c>
      <c r="M40">
        <v>1</v>
      </c>
      <c r="N40">
        <v>1</v>
      </c>
      <c r="O40">
        <v>3</v>
      </c>
      <c r="P40">
        <v>1</v>
      </c>
      <c r="Q40">
        <v>2</v>
      </c>
      <c r="R40">
        <v>3</v>
      </c>
      <c r="S40">
        <v>1</v>
      </c>
      <c r="T40">
        <v>2</v>
      </c>
      <c r="U40">
        <v>1</v>
      </c>
      <c r="V40">
        <v>2</v>
      </c>
      <c r="W40">
        <v>2</v>
      </c>
    </row>
    <row r="41" spans="1:28" hidden="1" x14ac:dyDescent="0.3">
      <c r="A41">
        <v>19639</v>
      </c>
      <c r="B41">
        <v>0</v>
      </c>
      <c r="C41">
        <v>1999</v>
      </c>
      <c r="D41" s="1">
        <v>44131.601388888892</v>
      </c>
      <c r="E41" t="s">
        <v>62</v>
      </c>
      <c r="F41">
        <v>3</v>
      </c>
      <c r="G41">
        <v>2</v>
      </c>
      <c r="H41">
        <v>3</v>
      </c>
      <c r="I41">
        <v>2</v>
      </c>
      <c r="J41">
        <v>2</v>
      </c>
      <c r="K41">
        <v>2</v>
      </c>
      <c r="L41">
        <v>4</v>
      </c>
      <c r="M41">
        <v>2</v>
      </c>
      <c r="N41">
        <v>2</v>
      </c>
      <c r="O41">
        <v>3</v>
      </c>
      <c r="P41">
        <v>3</v>
      </c>
      <c r="Q41">
        <v>3</v>
      </c>
      <c r="R41">
        <v>3</v>
      </c>
      <c r="S41">
        <v>2</v>
      </c>
      <c r="T41">
        <v>2</v>
      </c>
      <c r="U41">
        <v>2</v>
      </c>
      <c r="V41">
        <v>2</v>
      </c>
      <c r="W41">
        <v>3</v>
      </c>
    </row>
    <row r="42" spans="1:28" x14ac:dyDescent="0.3">
      <c r="A42">
        <v>19644</v>
      </c>
      <c r="B42">
        <v>1</v>
      </c>
      <c r="C42">
        <v>1987</v>
      </c>
      <c r="D42" s="1">
        <v>44131.607638888891</v>
      </c>
      <c r="E42" t="s">
        <v>60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4</v>
      </c>
      <c r="S42">
        <v>1</v>
      </c>
      <c r="T42">
        <v>1</v>
      </c>
      <c r="U42">
        <v>1</v>
      </c>
      <c r="V42">
        <v>1</v>
      </c>
      <c r="W42">
        <v>3</v>
      </c>
      <c r="X42">
        <f t="shared" ref="X42:X43" si="3">SUBTOTAL(9,F42:W42)</f>
        <v>23</v>
      </c>
      <c r="Z42">
        <v>30</v>
      </c>
      <c r="AA42" s="9">
        <f t="shared" ref="AA42:AA43" si="4">(Z42-$AF$1)/$AH$1</f>
        <v>-0.58228240359593109</v>
      </c>
      <c r="AB42">
        <f t="shared" ref="AB42:AB43" si="5">ROUND(AA42*2+5,0)</f>
        <v>4</v>
      </c>
    </row>
    <row r="43" spans="1:28" x14ac:dyDescent="0.3">
      <c r="A43">
        <v>19653</v>
      </c>
      <c r="B43">
        <v>1</v>
      </c>
      <c r="C43">
        <v>1998</v>
      </c>
      <c r="D43" s="1">
        <v>44131.60833333333</v>
      </c>
      <c r="E43" t="s">
        <v>62</v>
      </c>
      <c r="F43">
        <v>1</v>
      </c>
      <c r="G43">
        <v>1</v>
      </c>
      <c r="H43">
        <v>2</v>
      </c>
      <c r="I43">
        <v>4</v>
      </c>
      <c r="J43">
        <v>3</v>
      </c>
      <c r="K43">
        <v>2</v>
      </c>
      <c r="L43">
        <v>1</v>
      </c>
      <c r="M43">
        <v>1</v>
      </c>
      <c r="N43">
        <v>3</v>
      </c>
      <c r="O43">
        <v>2</v>
      </c>
      <c r="P43">
        <v>4</v>
      </c>
      <c r="Q43">
        <v>1</v>
      </c>
      <c r="R43">
        <v>4</v>
      </c>
      <c r="S43">
        <v>4</v>
      </c>
      <c r="T43">
        <v>2</v>
      </c>
      <c r="U43">
        <v>1</v>
      </c>
      <c r="V43">
        <v>1</v>
      </c>
      <c r="W43">
        <v>3</v>
      </c>
      <c r="X43">
        <f t="shared" si="3"/>
        <v>40</v>
      </c>
      <c r="Z43">
        <v>31</v>
      </c>
      <c r="AA43" s="9">
        <f t="shared" si="4"/>
        <v>-0.47488737814884291</v>
      </c>
      <c r="AB43">
        <f t="shared" si="5"/>
        <v>4</v>
      </c>
    </row>
    <row r="44" spans="1:28" hidden="1" x14ac:dyDescent="0.3">
      <c r="A44">
        <v>19669</v>
      </c>
      <c r="B44">
        <v>0</v>
      </c>
      <c r="C44">
        <v>1998</v>
      </c>
      <c r="D44" s="1">
        <v>44131.609722222223</v>
      </c>
      <c r="E44" t="s">
        <v>63</v>
      </c>
      <c r="F44">
        <v>2</v>
      </c>
      <c r="G44">
        <v>2</v>
      </c>
      <c r="H44">
        <v>3</v>
      </c>
      <c r="I44">
        <v>2</v>
      </c>
      <c r="J44">
        <v>2</v>
      </c>
      <c r="K44">
        <v>2</v>
      </c>
      <c r="L44">
        <v>3</v>
      </c>
      <c r="M44">
        <v>2</v>
      </c>
      <c r="N44">
        <v>3</v>
      </c>
      <c r="O44">
        <v>2</v>
      </c>
      <c r="P44">
        <v>3</v>
      </c>
      <c r="Q44">
        <v>3</v>
      </c>
      <c r="R44">
        <v>3</v>
      </c>
      <c r="S44">
        <v>2</v>
      </c>
      <c r="T44">
        <v>2</v>
      </c>
      <c r="U44">
        <v>2</v>
      </c>
      <c r="V44">
        <v>2</v>
      </c>
      <c r="W44">
        <v>3</v>
      </c>
    </row>
    <row r="45" spans="1:28" hidden="1" x14ac:dyDescent="0.3">
      <c r="A45">
        <v>19667</v>
      </c>
      <c r="B45">
        <v>0</v>
      </c>
      <c r="C45">
        <v>1999</v>
      </c>
      <c r="D45" s="1">
        <v>44131.616666666669</v>
      </c>
      <c r="E45" t="s">
        <v>62</v>
      </c>
      <c r="F45">
        <v>3</v>
      </c>
      <c r="G45">
        <v>2</v>
      </c>
      <c r="H45">
        <v>3</v>
      </c>
      <c r="I45">
        <v>1</v>
      </c>
      <c r="J45">
        <v>3</v>
      </c>
      <c r="K45">
        <v>3</v>
      </c>
      <c r="L45">
        <v>1</v>
      </c>
      <c r="M45">
        <v>3</v>
      </c>
      <c r="N45">
        <v>1</v>
      </c>
      <c r="O45">
        <v>2</v>
      </c>
      <c r="P45">
        <v>1</v>
      </c>
      <c r="Q45">
        <v>3</v>
      </c>
      <c r="R45">
        <v>1</v>
      </c>
      <c r="S45">
        <v>2</v>
      </c>
      <c r="T45">
        <v>3</v>
      </c>
      <c r="U45">
        <v>2</v>
      </c>
      <c r="V45">
        <v>3</v>
      </c>
      <c r="W45">
        <v>3</v>
      </c>
    </row>
    <row r="46" spans="1:28" hidden="1" x14ac:dyDescent="0.3">
      <c r="A46">
        <v>19672</v>
      </c>
      <c r="B46">
        <v>0</v>
      </c>
      <c r="C46">
        <v>1994</v>
      </c>
      <c r="D46" s="1">
        <v>44131.621527777781</v>
      </c>
      <c r="E46" t="s">
        <v>62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</row>
    <row r="47" spans="1:28" hidden="1" x14ac:dyDescent="0.3">
      <c r="A47">
        <v>19681</v>
      </c>
      <c r="B47">
        <v>0</v>
      </c>
      <c r="C47">
        <v>1999</v>
      </c>
      <c r="D47" s="1">
        <v>44131.621527777781</v>
      </c>
      <c r="E47" t="s">
        <v>62</v>
      </c>
      <c r="F47">
        <v>3</v>
      </c>
      <c r="G47">
        <v>1</v>
      </c>
      <c r="H47">
        <v>2</v>
      </c>
      <c r="I47">
        <v>2</v>
      </c>
      <c r="J47">
        <v>1</v>
      </c>
      <c r="K47">
        <v>3</v>
      </c>
      <c r="L47">
        <v>2</v>
      </c>
      <c r="M47">
        <v>3</v>
      </c>
      <c r="N47">
        <v>1</v>
      </c>
      <c r="O47">
        <v>2</v>
      </c>
      <c r="P47">
        <v>2</v>
      </c>
      <c r="Q47">
        <v>3</v>
      </c>
      <c r="R47">
        <v>1</v>
      </c>
      <c r="S47">
        <v>2</v>
      </c>
      <c r="T47">
        <v>2</v>
      </c>
      <c r="U47">
        <v>1</v>
      </c>
      <c r="V47">
        <v>2</v>
      </c>
      <c r="W47">
        <v>2</v>
      </c>
    </row>
    <row r="48" spans="1:28" hidden="1" x14ac:dyDescent="0.3">
      <c r="A48">
        <v>19670</v>
      </c>
      <c r="B48">
        <v>0</v>
      </c>
      <c r="C48">
        <v>1998</v>
      </c>
      <c r="D48" s="1">
        <v>44131.624305555553</v>
      </c>
      <c r="E48" t="s">
        <v>63</v>
      </c>
      <c r="F48">
        <v>4</v>
      </c>
      <c r="G48">
        <v>3</v>
      </c>
      <c r="H48">
        <v>2</v>
      </c>
      <c r="I48">
        <v>3</v>
      </c>
      <c r="J48">
        <v>3</v>
      </c>
      <c r="K48">
        <v>3</v>
      </c>
      <c r="L48">
        <v>3</v>
      </c>
      <c r="M48">
        <v>3</v>
      </c>
      <c r="N48">
        <v>3</v>
      </c>
      <c r="O48">
        <v>4</v>
      </c>
      <c r="P48">
        <v>2</v>
      </c>
      <c r="Q48">
        <v>4</v>
      </c>
      <c r="R48">
        <v>2</v>
      </c>
      <c r="S48">
        <v>3</v>
      </c>
      <c r="T48">
        <v>4</v>
      </c>
      <c r="U48">
        <v>3</v>
      </c>
      <c r="V48">
        <v>3</v>
      </c>
      <c r="W48">
        <v>3</v>
      </c>
    </row>
    <row r="49" spans="1:23" hidden="1" x14ac:dyDescent="0.3">
      <c r="A49">
        <v>19702</v>
      </c>
      <c r="B49">
        <v>0</v>
      </c>
      <c r="C49">
        <v>2002</v>
      </c>
      <c r="D49" s="1">
        <v>44131.627083333333</v>
      </c>
      <c r="E49" t="s">
        <v>63</v>
      </c>
      <c r="F49">
        <v>3</v>
      </c>
      <c r="G49">
        <v>3</v>
      </c>
      <c r="H49">
        <v>2</v>
      </c>
      <c r="I49">
        <v>2</v>
      </c>
      <c r="J49">
        <v>3</v>
      </c>
      <c r="K49">
        <v>2</v>
      </c>
      <c r="L49">
        <v>3</v>
      </c>
      <c r="M49">
        <v>3</v>
      </c>
      <c r="N49">
        <v>2</v>
      </c>
      <c r="O49">
        <v>3</v>
      </c>
      <c r="P49">
        <v>3</v>
      </c>
      <c r="Q49">
        <v>3</v>
      </c>
      <c r="R49">
        <v>3</v>
      </c>
      <c r="S49">
        <v>3</v>
      </c>
      <c r="T49">
        <v>2</v>
      </c>
      <c r="U49">
        <v>2</v>
      </c>
      <c r="V49">
        <v>3</v>
      </c>
      <c r="W49">
        <v>3</v>
      </c>
    </row>
    <row r="50" spans="1:23" hidden="1" x14ac:dyDescent="0.3">
      <c r="A50">
        <v>19693</v>
      </c>
      <c r="B50">
        <v>0</v>
      </c>
      <c r="C50">
        <v>1979</v>
      </c>
      <c r="D50" s="1">
        <v>44131.631944444445</v>
      </c>
      <c r="E50" t="s">
        <v>63</v>
      </c>
      <c r="F50">
        <v>3</v>
      </c>
      <c r="G50">
        <v>3</v>
      </c>
      <c r="H50">
        <v>3</v>
      </c>
      <c r="I50">
        <v>2</v>
      </c>
      <c r="J50">
        <v>1</v>
      </c>
      <c r="K50">
        <v>3</v>
      </c>
      <c r="L50">
        <v>4</v>
      </c>
      <c r="M50">
        <v>4</v>
      </c>
      <c r="N50">
        <v>2</v>
      </c>
      <c r="O50">
        <v>3</v>
      </c>
      <c r="P50">
        <v>2</v>
      </c>
      <c r="Q50">
        <v>3</v>
      </c>
      <c r="R50">
        <v>2</v>
      </c>
      <c r="S50">
        <v>4</v>
      </c>
      <c r="T50">
        <v>4</v>
      </c>
      <c r="U50">
        <v>3</v>
      </c>
      <c r="V50">
        <v>4</v>
      </c>
      <c r="W50">
        <v>3</v>
      </c>
    </row>
    <row r="51" spans="1:23" hidden="1" x14ac:dyDescent="0.3">
      <c r="A51" s="6">
        <v>19685</v>
      </c>
      <c r="B51" s="6">
        <v>0</v>
      </c>
      <c r="C51" s="6">
        <v>1999</v>
      </c>
      <c r="D51" s="7">
        <v>44131.636111111111</v>
      </c>
      <c r="E51" s="6" t="s">
        <v>157</v>
      </c>
      <c r="F51" s="6">
        <v>3</v>
      </c>
      <c r="G51" s="6">
        <v>1</v>
      </c>
      <c r="H51" s="6">
        <v>2</v>
      </c>
      <c r="I51" s="6">
        <v>1</v>
      </c>
      <c r="J51" s="6">
        <v>1</v>
      </c>
      <c r="K51" s="6">
        <v>2</v>
      </c>
      <c r="L51" s="6">
        <v>1</v>
      </c>
      <c r="M51" s="6">
        <v>3</v>
      </c>
      <c r="N51" s="6">
        <v>1</v>
      </c>
      <c r="O51" s="6">
        <v>3</v>
      </c>
      <c r="P51" s="6">
        <v>1</v>
      </c>
      <c r="Q51" s="6">
        <v>3</v>
      </c>
      <c r="R51" s="6">
        <v>1</v>
      </c>
      <c r="S51" s="6">
        <v>1</v>
      </c>
      <c r="T51" s="6">
        <v>1</v>
      </c>
      <c r="U51" s="6">
        <v>1</v>
      </c>
      <c r="V51" s="6">
        <v>1</v>
      </c>
      <c r="W51" s="6">
        <v>2</v>
      </c>
    </row>
    <row r="52" spans="1:23" hidden="1" x14ac:dyDescent="0.3">
      <c r="A52">
        <v>19705</v>
      </c>
      <c r="B52">
        <v>0</v>
      </c>
      <c r="C52">
        <v>1999</v>
      </c>
      <c r="D52" s="1">
        <v>44131.636805555558</v>
      </c>
      <c r="E52" t="s">
        <v>62</v>
      </c>
      <c r="F52">
        <v>2</v>
      </c>
      <c r="G52">
        <v>1</v>
      </c>
      <c r="H52">
        <v>2</v>
      </c>
      <c r="I52">
        <v>2</v>
      </c>
      <c r="J52">
        <v>3</v>
      </c>
      <c r="K52">
        <v>2</v>
      </c>
      <c r="L52">
        <v>3</v>
      </c>
      <c r="M52">
        <v>3</v>
      </c>
      <c r="N52">
        <v>3</v>
      </c>
      <c r="O52">
        <v>3</v>
      </c>
      <c r="P52">
        <v>3</v>
      </c>
      <c r="Q52">
        <v>2</v>
      </c>
      <c r="R52">
        <v>1</v>
      </c>
      <c r="S52">
        <v>3</v>
      </c>
      <c r="T52">
        <v>3</v>
      </c>
      <c r="U52">
        <v>3</v>
      </c>
      <c r="V52">
        <v>3</v>
      </c>
      <c r="W52">
        <v>3</v>
      </c>
    </row>
    <row r="53" spans="1:23" hidden="1" x14ac:dyDescent="0.3">
      <c r="A53">
        <v>19696</v>
      </c>
      <c r="B53">
        <v>0</v>
      </c>
      <c r="C53">
        <v>1989</v>
      </c>
      <c r="D53" s="1">
        <v>44131.637499999997</v>
      </c>
      <c r="E53" t="s">
        <v>60</v>
      </c>
      <c r="F53">
        <v>2</v>
      </c>
      <c r="G53">
        <v>1</v>
      </c>
      <c r="H53">
        <v>1</v>
      </c>
      <c r="I53">
        <v>1</v>
      </c>
      <c r="J53">
        <v>1</v>
      </c>
      <c r="K53">
        <v>2</v>
      </c>
      <c r="L53">
        <v>1</v>
      </c>
      <c r="M53">
        <v>3</v>
      </c>
      <c r="N53">
        <v>1</v>
      </c>
      <c r="O53">
        <v>2</v>
      </c>
      <c r="P53">
        <v>1</v>
      </c>
      <c r="Q53">
        <v>2</v>
      </c>
      <c r="R53">
        <v>4</v>
      </c>
      <c r="S53">
        <v>1</v>
      </c>
      <c r="T53">
        <v>1</v>
      </c>
      <c r="U53">
        <v>1</v>
      </c>
      <c r="V53">
        <v>1</v>
      </c>
      <c r="W53">
        <v>1</v>
      </c>
    </row>
    <row r="54" spans="1:23" hidden="1" x14ac:dyDescent="0.3">
      <c r="A54">
        <v>19771</v>
      </c>
      <c r="B54">
        <v>0</v>
      </c>
      <c r="C54">
        <v>1999</v>
      </c>
      <c r="D54" s="1">
        <v>44131.657638888886</v>
      </c>
      <c r="E54" t="s">
        <v>62</v>
      </c>
      <c r="F54">
        <v>4</v>
      </c>
      <c r="G54">
        <v>3</v>
      </c>
      <c r="H54">
        <v>2</v>
      </c>
      <c r="I54">
        <v>2</v>
      </c>
      <c r="J54">
        <v>3</v>
      </c>
      <c r="K54">
        <v>2</v>
      </c>
      <c r="L54">
        <v>3</v>
      </c>
      <c r="M54">
        <v>4</v>
      </c>
      <c r="N54">
        <v>2</v>
      </c>
      <c r="O54">
        <v>3</v>
      </c>
      <c r="P54">
        <v>3</v>
      </c>
      <c r="Q54">
        <v>4</v>
      </c>
      <c r="R54">
        <v>3</v>
      </c>
      <c r="S54">
        <v>1</v>
      </c>
      <c r="T54">
        <v>2</v>
      </c>
      <c r="U54">
        <v>2</v>
      </c>
      <c r="V54">
        <v>3</v>
      </c>
      <c r="W54">
        <v>3</v>
      </c>
    </row>
    <row r="55" spans="1:23" hidden="1" x14ac:dyDescent="0.3">
      <c r="A55">
        <v>19773</v>
      </c>
      <c r="B55">
        <v>0</v>
      </c>
      <c r="C55">
        <v>1994</v>
      </c>
      <c r="D55" s="1">
        <v>44131.661111111112</v>
      </c>
      <c r="E55" t="s">
        <v>62</v>
      </c>
      <c r="F55">
        <v>3</v>
      </c>
      <c r="G55">
        <v>3</v>
      </c>
      <c r="H55">
        <v>3</v>
      </c>
      <c r="I55">
        <v>2</v>
      </c>
      <c r="J55">
        <v>2</v>
      </c>
      <c r="K55">
        <v>2</v>
      </c>
      <c r="L55">
        <v>3</v>
      </c>
      <c r="M55">
        <v>4</v>
      </c>
      <c r="N55">
        <v>3</v>
      </c>
      <c r="O55">
        <v>3</v>
      </c>
      <c r="P55">
        <v>3</v>
      </c>
      <c r="Q55">
        <v>3</v>
      </c>
      <c r="R55">
        <v>2</v>
      </c>
      <c r="S55">
        <v>2</v>
      </c>
      <c r="T55">
        <v>3</v>
      </c>
      <c r="U55">
        <v>2</v>
      </c>
      <c r="V55">
        <v>1</v>
      </c>
      <c r="W55">
        <v>4</v>
      </c>
    </row>
    <row r="56" spans="1:23" hidden="1" x14ac:dyDescent="0.3">
      <c r="A56">
        <v>19755</v>
      </c>
      <c r="B56">
        <v>0</v>
      </c>
      <c r="C56">
        <v>1998</v>
      </c>
      <c r="D56" s="1">
        <v>44131.67083333333</v>
      </c>
      <c r="E56" t="s">
        <v>62</v>
      </c>
      <c r="F56">
        <v>3</v>
      </c>
      <c r="G56">
        <v>3</v>
      </c>
      <c r="H56">
        <v>2</v>
      </c>
      <c r="I56">
        <v>3</v>
      </c>
      <c r="J56">
        <v>2</v>
      </c>
      <c r="K56">
        <v>3</v>
      </c>
      <c r="L56">
        <v>3</v>
      </c>
      <c r="M56">
        <v>4</v>
      </c>
      <c r="N56">
        <v>1</v>
      </c>
      <c r="O56">
        <v>4</v>
      </c>
      <c r="P56">
        <v>3</v>
      </c>
      <c r="Q56">
        <v>4</v>
      </c>
      <c r="R56">
        <v>3</v>
      </c>
      <c r="S56">
        <v>3</v>
      </c>
      <c r="T56">
        <v>3</v>
      </c>
      <c r="U56">
        <v>1</v>
      </c>
      <c r="V56">
        <v>3</v>
      </c>
      <c r="W56">
        <v>2</v>
      </c>
    </row>
    <row r="57" spans="1:23" hidden="1" x14ac:dyDescent="0.3">
      <c r="A57">
        <v>19804</v>
      </c>
      <c r="B57">
        <v>0</v>
      </c>
      <c r="C57">
        <v>2001</v>
      </c>
      <c r="D57" s="1">
        <v>44131.679166666669</v>
      </c>
      <c r="E57" t="s">
        <v>60</v>
      </c>
      <c r="F57">
        <v>3</v>
      </c>
      <c r="G57">
        <v>1</v>
      </c>
      <c r="H57">
        <v>2</v>
      </c>
      <c r="I57">
        <v>2</v>
      </c>
      <c r="J57">
        <v>1</v>
      </c>
      <c r="K57">
        <v>3</v>
      </c>
      <c r="L57">
        <v>3</v>
      </c>
      <c r="M57">
        <v>3</v>
      </c>
      <c r="N57">
        <v>3</v>
      </c>
      <c r="O57">
        <v>3</v>
      </c>
      <c r="P57">
        <v>2</v>
      </c>
      <c r="Q57">
        <v>3</v>
      </c>
      <c r="R57">
        <v>4</v>
      </c>
      <c r="S57">
        <v>1</v>
      </c>
      <c r="T57">
        <v>2</v>
      </c>
      <c r="U57">
        <v>2</v>
      </c>
      <c r="V57">
        <v>2</v>
      </c>
      <c r="W57">
        <v>2</v>
      </c>
    </row>
    <row r="58" spans="1:23" hidden="1" x14ac:dyDescent="0.3">
      <c r="A58" s="6">
        <v>19831</v>
      </c>
      <c r="B58" s="6">
        <v>0</v>
      </c>
      <c r="C58" s="6">
        <v>1990</v>
      </c>
      <c r="D58" s="7">
        <v>44131.683333333334</v>
      </c>
      <c r="E58" s="6" t="s">
        <v>157</v>
      </c>
      <c r="F58" s="6">
        <v>1</v>
      </c>
      <c r="G58" s="6">
        <v>1</v>
      </c>
      <c r="H58" s="6">
        <v>3</v>
      </c>
      <c r="I58" s="6">
        <v>1</v>
      </c>
      <c r="J58" s="6">
        <v>2</v>
      </c>
      <c r="K58" s="6">
        <v>2</v>
      </c>
      <c r="L58" s="6">
        <v>2</v>
      </c>
      <c r="M58" s="6">
        <v>2</v>
      </c>
      <c r="N58" s="6">
        <v>1</v>
      </c>
      <c r="O58" s="6">
        <v>2</v>
      </c>
      <c r="P58" s="6">
        <v>2</v>
      </c>
      <c r="Q58" s="6">
        <v>2</v>
      </c>
      <c r="R58" s="6">
        <v>1</v>
      </c>
      <c r="S58" s="6">
        <v>1</v>
      </c>
      <c r="T58" s="6">
        <v>1</v>
      </c>
      <c r="U58" s="6">
        <v>1</v>
      </c>
      <c r="V58" s="6">
        <v>1</v>
      </c>
      <c r="W58" s="6">
        <v>2</v>
      </c>
    </row>
    <row r="59" spans="1:23" hidden="1" x14ac:dyDescent="0.3">
      <c r="A59">
        <v>19827</v>
      </c>
      <c r="B59">
        <v>0</v>
      </c>
      <c r="C59">
        <v>1999</v>
      </c>
      <c r="D59" s="1">
        <v>44131.683333333334</v>
      </c>
      <c r="E59" t="s">
        <v>60</v>
      </c>
      <c r="F59">
        <v>3</v>
      </c>
      <c r="G59">
        <v>1</v>
      </c>
      <c r="H59">
        <v>1</v>
      </c>
      <c r="I59">
        <v>2</v>
      </c>
      <c r="J59">
        <v>2</v>
      </c>
      <c r="K59">
        <v>3</v>
      </c>
      <c r="L59">
        <v>2</v>
      </c>
      <c r="M59">
        <v>3</v>
      </c>
      <c r="N59">
        <v>2</v>
      </c>
      <c r="O59">
        <v>3</v>
      </c>
      <c r="P59">
        <v>1</v>
      </c>
      <c r="Q59">
        <v>3</v>
      </c>
      <c r="R59">
        <v>1</v>
      </c>
      <c r="S59">
        <v>2</v>
      </c>
      <c r="T59">
        <v>4</v>
      </c>
      <c r="U59">
        <v>1</v>
      </c>
      <c r="V59">
        <v>3</v>
      </c>
      <c r="W59">
        <v>2</v>
      </c>
    </row>
    <row r="60" spans="1:23" hidden="1" x14ac:dyDescent="0.3">
      <c r="A60" s="6">
        <v>19829</v>
      </c>
      <c r="B60" s="6">
        <v>0</v>
      </c>
      <c r="C60" s="6">
        <v>2001</v>
      </c>
      <c r="D60" s="7">
        <v>44131.6875</v>
      </c>
      <c r="E60" s="6" t="s">
        <v>157</v>
      </c>
      <c r="F60" s="6">
        <v>3</v>
      </c>
      <c r="G60" s="6">
        <v>3</v>
      </c>
      <c r="H60" s="6">
        <v>2</v>
      </c>
      <c r="I60" s="6">
        <v>3</v>
      </c>
      <c r="J60" s="6">
        <v>3</v>
      </c>
      <c r="K60" s="6">
        <v>3</v>
      </c>
      <c r="L60" s="6">
        <v>3</v>
      </c>
      <c r="M60" s="6">
        <v>4</v>
      </c>
      <c r="N60" s="6">
        <v>3</v>
      </c>
      <c r="O60" s="6">
        <v>3</v>
      </c>
      <c r="P60" s="6">
        <v>2</v>
      </c>
      <c r="Q60" s="6">
        <v>3</v>
      </c>
      <c r="R60" s="6">
        <v>1</v>
      </c>
      <c r="S60" s="6">
        <v>2</v>
      </c>
      <c r="T60" s="6">
        <v>2</v>
      </c>
      <c r="U60" s="6">
        <v>1</v>
      </c>
      <c r="V60" s="6">
        <v>2</v>
      </c>
      <c r="W60" s="6">
        <v>3</v>
      </c>
    </row>
    <row r="61" spans="1:23" hidden="1" x14ac:dyDescent="0.3">
      <c r="A61">
        <v>19863</v>
      </c>
      <c r="B61">
        <v>0</v>
      </c>
      <c r="C61">
        <v>1999</v>
      </c>
      <c r="D61" s="1">
        <v>44131.688194444447</v>
      </c>
      <c r="E61" t="s">
        <v>61</v>
      </c>
      <c r="F61">
        <v>4</v>
      </c>
      <c r="G61">
        <v>4</v>
      </c>
      <c r="H61">
        <v>3</v>
      </c>
      <c r="I61">
        <v>2</v>
      </c>
      <c r="J61">
        <v>3</v>
      </c>
      <c r="K61">
        <v>4</v>
      </c>
      <c r="L61">
        <v>4</v>
      </c>
      <c r="M61">
        <v>4</v>
      </c>
      <c r="N61">
        <v>2</v>
      </c>
      <c r="O61">
        <v>4</v>
      </c>
      <c r="P61">
        <v>4</v>
      </c>
      <c r="Q61">
        <v>4</v>
      </c>
      <c r="R61">
        <v>4</v>
      </c>
      <c r="S61">
        <v>4</v>
      </c>
      <c r="T61">
        <v>1</v>
      </c>
      <c r="U61">
        <v>3</v>
      </c>
      <c r="V61">
        <v>4</v>
      </c>
      <c r="W61">
        <v>4</v>
      </c>
    </row>
    <row r="62" spans="1:23" hidden="1" x14ac:dyDescent="0.3">
      <c r="A62" s="6">
        <v>19624</v>
      </c>
      <c r="B62" s="6">
        <v>0</v>
      </c>
      <c r="C62" s="6">
        <v>1998</v>
      </c>
      <c r="D62" s="7">
        <v>44131.696527777778</v>
      </c>
      <c r="E62" s="6" t="s">
        <v>157</v>
      </c>
      <c r="F62" s="6">
        <v>1</v>
      </c>
      <c r="G62" s="6">
        <v>2</v>
      </c>
      <c r="H62" s="6">
        <v>1</v>
      </c>
      <c r="I62" s="6">
        <v>1</v>
      </c>
      <c r="J62" s="6">
        <v>1</v>
      </c>
      <c r="K62" s="6">
        <v>1</v>
      </c>
      <c r="L62" s="6">
        <v>1</v>
      </c>
      <c r="M62" s="6">
        <v>1</v>
      </c>
      <c r="N62" s="6">
        <v>1</v>
      </c>
      <c r="O62" s="6">
        <v>1</v>
      </c>
      <c r="P62" s="6">
        <v>1</v>
      </c>
      <c r="Q62" s="6">
        <v>3</v>
      </c>
      <c r="R62" s="6">
        <v>2</v>
      </c>
      <c r="S62" s="6">
        <v>1</v>
      </c>
      <c r="T62" s="6">
        <v>1</v>
      </c>
      <c r="U62" s="6">
        <v>1</v>
      </c>
      <c r="V62" s="6">
        <v>2</v>
      </c>
      <c r="W62" s="6">
        <v>1</v>
      </c>
    </row>
    <row r="63" spans="1:23" hidden="1" x14ac:dyDescent="0.3">
      <c r="A63" s="6">
        <v>19877</v>
      </c>
      <c r="B63" s="6">
        <v>0</v>
      </c>
      <c r="C63" s="6">
        <v>2001</v>
      </c>
      <c r="D63" s="7">
        <v>44131.702777777777</v>
      </c>
      <c r="E63" s="6" t="s">
        <v>157</v>
      </c>
      <c r="F63" s="6">
        <v>4</v>
      </c>
      <c r="G63" s="6">
        <v>3</v>
      </c>
      <c r="H63" s="6">
        <v>4</v>
      </c>
      <c r="I63" s="6">
        <v>2</v>
      </c>
      <c r="J63" s="6">
        <v>3</v>
      </c>
      <c r="K63" s="6">
        <v>2</v>
      </c>
      <c r="L63" s="6">
        <v>4</v>
      </c>
      <c r="M63" s="6">
        <v>4</v>
      </c>
      <c r="N63" s="6">
        <v>1</v>
      </c>
      <c r="O63" s="6">
        <v>4</v>
      </c>
      <c r="P63" s="6">
        <v>4</v>
      </c>
      <c r="Q63" s="6">
        <v>4</v>
      </c>
      <c r="R63" s="6">
        <v>4</v>
      </c>
      <c r="S63" s="6">
        <v>3</v>
      </c>
      <c r="T63" s="6">
        <v>2</v>
      </c>
      <c r="U63" s="6">
        <v>3</v>
      </c>
      <c r="V63" s="6">
        <v>4</v>
      </c>
      <c r="W63" s="6">
        <v>4</v>
      </c>
    </row>
    <row r="64" spans="1:23" hidden="1" x14ac:dyDescent="0.3">
      <c r="A64">
        <v>19522</v>
      </c>
      <c r="B64">
        <v>0</v>
      </c>
      <c r="C64">
        <v>1998</v>
      </c>
      <c r="D64" s="1">
        <v>44131.706250000003</v>
      </c>
      <c r="E64" t="s">
        <v>60</v>
      </c>
      <c r="F64">
        <v>3</v>
      </c>
      <c r="G64">
        <v>1</v>
      </c>
      <c r="H64">
        <v>1</v>
      </c>
      <c r="I64">
        <v>1</v>
      </c>
      <c r="J64">
        <v>1</v>
      </c>
      <c r="K64">
        <v>3</v>
      </c>
      <c r="L64">
        <v>1</v>
      </c>
      <c r="M64">
        <v>3</v>
      </c>
      <c r="N64">
        <v>1</v>
      </c>
      <c r="O64">
        <v>2</v>
      </c>
      <c r="P64">
        <v>1</v>
      </c>
      <c r="Q64">
        <v>2</v>
      </c>
      <c r="R64">
        <v>4</v>
      </c>
      <c r="S64">
        <v>1</v>
      </c>
      <c r="T64">
        <v>1</v>
      </c>
      <c r="U64">
        <v>1</v>
      </c>
      <c r="V64">
        <v>1</v>
      </c>
      <c r="W64">
        <v>1</v>
      </c>
    </row>
    <row r="65" spans="1:28" hidden="1" x14ac:dyDescent="0.3">
      <c r="A65">
        <v>19845</v>
      </c>
      <c r="B65">
        <v>0</v>
      </c>
      <c r="C65">
        <v>2002</v>
      </c>
      <c r="D65" s="1">
        <v>44131.711111111108</v>
      </c>
      <c r="E65" t="s">
        <v>62</v>
      </c>
      <c r="F65">
        <v>3</v>
      </c>
      <c r="G65">
        <v>1</v>
      </c>
      <c r="H65">
        <v>2</v>
      </c>
      <c r="I65">
        <v>3</v>
      </c>
      <c r="J65">
        <v>2</v>
      </c>
      <c r="K65">
        <v>3</v>
      </c>
      <c r="L65">
        <v>3</v>
      </c>
      <c r="M65">
        <v>4</v>
      </c>
      <c r="N65">
        <v>3</v>
      </c>
      <c r="O65">
        <v>3</v>
      </c>
      <c r="P65">
        <v>2</v>
      </c>
      <c r="Q65">
        <v>4</v>
      </c>
      <c r="R65">
        <v>1</v>
      </c>
      <c r="S65">
        <v>2</v>
      </c>
      <c r="T65">
        <v>2</v>
      </c>
      <c r="U65">
        <v>1</v>
      </c>
      <c r="V65">
        <v>1</v>
      </c>
      <c r="W65">
        <v>2</v>
      </c>
    </row>
    <row r="66" spans="1:28" hidden="1" x14ac:dyDescent="0.3">
      <c r="A66">
        <v>19922</v>
      </c>
      <c r="B66">
        <v>0</v>
      </c>
      <c r="C66">
        <v>1999</v>
      </c>
      <c r="D66" s="1">
        <v>44131.727777777778</v>
      </c>
      <c r="E66" t="s">
        <v>62</v>
      </c>
      <c r="F66">
        <v>3</v>
      </c>
      <c r="G66">
        <v>2</v>
      </c>
      <c r="H66">
        <v>2</v>
      </c>
      <c r="I66">
        <v>2</v>
      </c>
      <c r="J66">
        <v>2</v>
      </c>
      <c r="K66">
        <v>3</v>
      </c>
      <c r="L66">
        <v>2</v>
      </c>
      <c r="M66">
        <v>3</v>
      </c>
      <c r="N66">
        <v>2</v>
      </c>
      <c r="O66">
        <v>2</v>
      </c>
      <c r="P66">
        <v>2</v>
      </c>
      <c r="Q66">
        <v>3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</row>
    <row r="67" spans="1:28" x14ac:dyDescent="0.3">
      <c r="A67">
        <v>19890</v>
      </c>
      <c r="B67">
        <v>1</v>
      </c>
      <c r="C67">
        <v>1977</v>
      </c>
      <c r="D67" s="1">
        <v>44131.740972222222</v>
      </c>
      <c r="E67" t="s">
        <v>62</v>
      </c>
      <c r="F67">
        <v>2</v>
      </c>
      <c r="G67">
        <v>3</v>
      </c>
      <c r="H67">
        <v>3</v>
      </c>
      <c r="I67">
        <v>2</v>
      </c>
      <c r="J67">
        <v>1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3</v>
      </c>
      <c r="X67">
        <f>SUBTOTAL(9,F67:W67)</f>
        <v>38</v>
      </c>
      <c r="Z67">
        <v>32</v>
      </c>
      <c r="AA67" s="9">
        <f>(Z67-$AF$1)/$AH$1</f>
        <v>-0.36749235270175473</v>
      </c>
      <c r="AB67">
        <f>ROUND(AA67*2+5,0)</f>
        <v>4</v>
      </c>
    </row>
    <row r="68" spans="1:28" hidden="1" x14ac:dyDescent="0.3">
      <c r="A68">
        <v>19934</v>
      </c>
      <c r="B68">
        <v>0</v>
      </c>
      <c r="C68">
        <v>1999</v>
      </c>
      <c r="D68" s="1">
        <v>44131.74722222222</v>
      </c>
      <c r="E68" t="s">
        <v>60</v>
      </c>
      <c r="F68">
        <v>4</v>
      </c>
      <c r="G68">
        <v>3</v>
      </c>
      <c r="H68">
        <v>2</v>
      </c>
      <c r="I68">
        <v>4</v>
      </c>
      <c r="J68">
        <v>1</v>
      </c>
      <c r="K68">
        <v>4</v>
      </c>
      <c r="L68">
        <v>3</v>
      </c>
      <c r="M68">
        <v>3</v>
      </c>
      <c r="N68">
        <v>1</v>
      </c>
      <c r="O68">
        <v>4</v>
      </c>
      <c r="P68">
        <v>3</v>
      </c>
      <c r="Q68">
        <v>3</v>
      </c>
      <c r="R68">
        <v>2</v>
      </c>
      <c r="S68">
        <v>3</v>
      </c>
      <c r="T68">
        <v>3</v>
      </c>
      <c r="U68">
        <v>2</v>
      </c>
      <c r="V68">
        <v>3</v>
      </c>
      <c r="W68">
        <v>3</v>
      </c>
    </row>
    <row r="69" spans="1:28" hidden="1" x14ac:dyDescent="0.3">
      <c r="A69">
        <v>19982</v>
      </c>
      <c r="B69">
        <v>0</v>
      </c>
      <c r="C69">
        <v>1999</v>
      </c>
      <c r="D69" s="1">
        <v>44131.758333333331</v>
      </c>
      <c r="E69" t="s">
        <v>62</v>
      </c>
      <c r="F69">
        <v>2</v>
      </c>
      <c r="G69">
        <v>1</v>
      </c>
      <c r="H69">
        <v>1</v>
      </c>
      <c r="I69">
        <v>1</v>
      </c>
      <c r="J69">
        <v>1</v>
      </c>
      <c r="K69">
        <v>2</v>
      </c>
      <c r="L69">
        <v>1</v>
      </c>
      <c r="M69">
        <v>3</v>
      </c>
      <c r="N69">
        <v>1</v>
      </c>
      <c r="O69">
        <v>3</v>
      </c>
      <c r="P69">
        <v>1</v>
      </c>
      <c r="Q69">
        <v>3</v>
      </c>
      <c r="R69">
        <v>1</v>
      </c>
      <c r="S69">
        <v>1</v>
      </c>
      <c r="T69">
        <v>2</v>
      </c>
      <c r="U69">
        <v>1</v>
      </c>
      <c r="V69">
        <v>1</v>
      </c>
      <c r="W69">
        <v>2</v>
      </c>
    </row>
    <row r="70" spans="1:28" hidden="1" x14ac:dyDescent="0.3">
      <c r="A70">
        <v>19977</v>
      </c>
      <c r="B70">
        <v>0</v>
      </c>
      <c r="C70">
        <v>1993</v>
      </c>
      <c r="D70" s="1">
        <v>44131.760416666664</v>
      </c>
      <c r="E70" t="s">
        <v>62</v>
      </c>
      <c r="F70">
        <v>3</v>
      </c>
      <c r="G70">
        <v>1</v>
      </c>
      <c r="H70">
        <v>1</v>
      </c>
      <c r="I70">
        <v>1</v>
      </c>
      <c r="J70">
        <v>2</v>
      </c>
      <c r="K70">
        <v>4</v>
      </c>
      <c r="L70">
        <v>3</v>
      </c>
      <c r="M70">
        <v>3</v>
      </c>
      <c r="N70">
        <v>1</v>
      </c>
      <c r="O70">
        <v>1</v>
      </c>
      <c r="P70">
        <v>2</v>
      </c>
      <c r="Q70">
        <v>1</v>
      </c>
      <c r="R70">
        <v>1</v>
      </c>
      <c r="S70">
        <v>1</v>
      </c>
      <c r="T70">
        <v>1</v>
      </c>
      <c r="U70">
        <v>2</v>
      </c>
      <c r="V70">
        <v>1</v>
      </c>
      <c r="W70">
        <v>1</v>
      </c>
    </row>
    <row r="71" spans="1:28" x14ac:dyDescent="0.3">
      <c r="A71" s="6">
        <v>19988</v>
      </c>
      <c r="B71" s="6">
        <v>1</v>
      </c>
      <c r="C71" s="6">
        <v>1998</v>
      </c>
      <c r="D71" s="7">
        <v>44131.760416666664</v>
      </c>
      <c r="E71" s="6" t="s">
        <v>157</v>
      </c>
      <c r="F71" s="6">
        <v>1</v>
      </c>
      <c r="G71" s="6">
        <v>1</v>
      </c>
      <c r="H71" s="6">
        <v>3</v>
      </c>
      <c r="I71" s="6">
        <v>3</v>
      </c>
      <c r="J71" s="6">
        <v>1</v>
      </c>
      <c r="K71" s="6">
        <v>2</v>
      </c>
      <c r="L71" s="6">
        <v>2</v>
      </c>
      <c r="M71" s="6">
        <v>2</v>
      </c>
      <c r="N71" s="6">
        <v>3</v>
      </c>
      <c r="O71" s="6">
        <v>1</v>
      </c>
      <c r="P71" s="6">
        <v>3</v>
      </c>
      <c r="Q71" s="6">
        <v>1</v>
      </c>
      <c r="R71" s="6">
        <v>3</v>
      </c>
      <c r="S71" s="6">
        <v>1</v>
      </c>
      <c r="T71" s="6">
        <v>1</v>
      </c>
      <c r="U71" s="6">
        <v>1</v>
      </c>
      <c r="V71" s="6">
        <v>1</v>
      </c>
      <c r="W71" s="6">
        <v>3</v>
      </c>
      <c r="X71">
        <f t="shared" ref="X71:X73" si="6">SUBTOTAL(9,F71:W71)</f>
        <v>33</v>
      </c>
      <c r="Z71">
        <v>33</v>
      </c>
      <c r="AA71" s="9">
        <f t="shared" ref="AA71:AA73" si="7">(Z71-$AF$1)/$AH$1</f>
        <v>-0.26009732725466661</v>
      </c>
      <c r="AB71">
        <f t="shared" ref="AB71:AB73" si="8">ROUND(AA71*2+5,0)</f>
        <v>4</v>
      </c>
    </row>
    <row r="72" spans="1:28" x14ac:dyDescent="0.3">
      <c r="A72">
        <v>19989</v>
      </c>
      <c r="B72">
        <v>1</v>
      </c>
      <c r="C72">
        <v>1997</v>
      </c>
      <c r="D72" s="1">
        <v>44131.765277777777</v>
      </c>
      <c r="E72" t="s">
        <v>60</v>
      </c>
      <c r="F72">
        <v>1</v>
      </c>
      <c r="G72">
        <v>1</v>
      </c>
      <c r="H72">
        <v>2</v>
      </c>
      <c r="I72">
        <v>1</v>
      </c>
      <c r="J72">
        <v>1</v>
      </c>
      <c r="K72">
        <v>1</v>
      </c>
      <c r="L72">
        <v>1</v>
      </c>
      <c r="M72">
        <v>1</v>
      </c>
      <c r="N72">
        <v>2</v>
      </c>
      <c r="O72">
        <v>2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f t="shared" si="6"/>
        <v>21</v>
      </c>
      <c r="Z72">
        <v>34</v>
      </c>
      <c r="AA72" s="9">
        <f t="shared" si="7"/>
        <v>-0.15270230180757846</v>
      </c>
      <c r="AB72">
        <f t="shared" si="8"/>
        <v>5</v>
      </c>
    </row>
    <row r="73" spans="1:28" x14ac:dyDescent="0.3">
      <c r="A73" s="6">
        <v>20030</v>
      </c>
      <c r="B73" s="6">
        <v>1</v>
      </c>
      <c r="C73" s="6">
        <v>1999</v>
      </c>
      <c r="D73" s="7">
        <v>44131.779861111114</v>
      </c>
      <c r="E73" s="6" t="s">
        <v>157</v>
      </c>
      <c r="F73" s="6">
        <v>1</v>
      </c>
      <c r="G73" s="6">
        <v>1</v>
      </c>
      <c r="H73" s="6">
        <v>1</v>
      </c>
      <c r="I73" s="6">
        <v>1</v>
      </c>
      <c r="J73" s="6">
        <v>1</v>
      </c>
      <c r="K73" s="6">
        <v>1</v>
      </c>
      <c r="L73" s="6">
        <v>1</v>
      </c>
      <c r="M73" s="6">
        <v>1</v>
      </c>
      <c r="N73" s="6">
        <v>1</v>
      </c>
      <c r="O73" s="6">
        <v>1</v>
      </c>
      <c r="P73" s="6">
        <v>1</v>
      </c>
      <c r="Q73" s="6">
        <v>2</v>
      </c>
      <c r="R73" s="6">
        <v>1</v>
      </c>
      <c r="S73" s="6">
        <v>1</v>
      </c>
      <c r="T73" s="6">
        <v>1</v>
      </c>
      <c r="U73" s="6">
        <v>1</v>
      </c>
      <c r="V73" s="6">
        <v>1</v>
      </c>
      <c r="W73" s="6">
        <v>2</v>
      </c>
      <c r="X73">
        <f t="shared" si="6"/>
        <v>20</v>
      </c>
      <c r="Z73">
        <v>35</v>
      </c>
      <c r="AA73" s="9">
        <f t="shared" si="7"/>
        <v>-4.5307276360490312E-2</v>
      </c>
      <c r="AB73">
        <f t="shared" si="8"/>
        <v>5</v>
      </c>
    </row>
    <row r="74" spans="1:28" hidden="1" x14ac:dyDescent="0.3">
      <c r="A74" s="6">
        <v>20029</v>
      </c>
      <c r="B74" s="6">
        <v>0</v>
      </c>
      <c r="C74" s="6">
        <v>1995</v>
      </c>
      <c r="D74" s="7">
        <v>44131.781944444447</v>
      </c>
      <c r="E74" s="6" t="s">
        <v>157</v>
      </c>
      <c r="F74" s="6">
        <v>3</v>
      </c>
      <c r="G74" s="6">
        <v>1</v>
      </c>
      <c r="H74" s="6">
        <v>3</v>
      </c>
      <c r="I74" s="6">
        <v>2</v>
      </c>
      <c r="J74" s="6">
        <v>2</v>
      </c>
      <c r="K74" s="6">
        <v>2</v>
      </c>
      <c r="L74" s="6">
        <v>3</v>
      </c>
      <c r="M74" s="6">
        <v>3</v>
      </c>
      <c r="N74" s="6">
        <v>3</v>
      </c>
      <c r="O74" s="6">
        <v>2</v>
      </c>
      <c r="P74" s="6">
        <v>3</v>
      </c>
      <c r="Q74" s="6">
        <v>3</v>
      </c>
      <c r="R74" s="6">
        <v>1</v>
      </c>
      <c r="S74" s="6">
        <v>2</v>
      </c>
      <c r="T74" s="6">
        <v>4</v>
      </c>
      <c r="U74" s="6">
        <v>1</v>
      </c>
      <c r="V74" s="6">
        <v>2</v>
      </c>
      <c r="W74" s="6">
        <v>3</v>
      </c>
    </row>
    <row r="75" spans="1:28" hidden="1" x14ac:dyDescent="0.3">
      <c r="A75">
        <v>20035</v>
      </c>
      <c r="B75">
        <v>0</v>
      </c>
      <c r="C75">
        <v>1997</v>
      </c>
      <c r="D75" s="1">
        <v>44131.786111111112</v>
      </c>
      <c r="E75" t="s">
        <v>62</v>
      </c>
      <c r="F75">
        <v>3</v>
      </c>
      <c r="G75">
        <v>1</v>
      </c>
      <c r="H75">
        <v>1</v>
      </c>
      <c r="I75">
        <v>3</v>
      </c>
      <c r="J75">
        <v>2</v>
      </c>
      <c r="K75">
        <v>2</v>
      </c>
      <c r="L75">
        <v>2</v>
      </c>
      <c r="M75">
        <v>3</v>
      </c>
      <c r="N75">
        <v>3</v>
      </c>
      <c r="O75">
        <v>3</v>
      </c>
      <c r="P75">
        <v>3</v>
      </c>
      <c r="Q75">
        <v>1</v>
      </c>
      <c r="R75">
        <v>1</v>
      </c>
      <c r="S75">
        <v>1</v>
      </c>
      <c r="T75">
        <v>2</v>
      </c>
      <c r="U75">
        <v>1</v>
      </c>
      <c r="V75">
        <v>1</v>
      </c>
      <c r="W75">
        <v>2</v>
      </c>
    </row>
    <row r="76" spans="1:28" hidden="1" x14ac:dyDescent="0.3">
      <c r="A76">
        <v>20034</v>
      </c>
      <c r="B76">
        <v>0</v>
      </c>
      <c r="C76">
        <v>1967</v>
      </c>
      <c r="D76" s="1">
        <v>44131.792361111111</v>
      </c>
      <c r="E76" t="s">
        <v>60</v>
      </c>
      <c r="F76">
        <v>2</v>
      </c>
      <c r="G76">
        <v>1</v>
      </c>
      <c r="H76">
        <v>1</v>
      </c>
      <c r="I76">
        <v>4</v>
      </c>
      <c r="J76">
        <v>1</v>
      </c>
      <c r="K76">
        <v>3</v>
      </c>
      <c r="L76">
        <v>1</v>
      </c>
      <c r="M76">
        <v>3</v>
      </c>
      <c r="N76">
        <v>1</v>
      </c>
      <c r="O76">
        <v>1</v>
      </c>
      <c r="P76">
        <v>1</v>
      </c>
      <c r="Q76">
        <v>2</v>
      </c>
      <c r="R76">
        <v>1</v>
      </c>
      <c r="S76">
        <v>1</v>
      </c>
      <c r="T76">
        <v>1</v>
      </c>
      <c r="U76">
        <v>1</v>
      </c>
      <c r="V76">
        <v>2</v>
      </c>
      <c r="W76">
        <v>1</v>
      </c>
    </row>
    <row r="77" spans="1:28" hidden="1" x14ac:dyDescent="0.3">
      <c r="A77">
        <v>20036</v>
      </c>
      <c r="B77">
        <v>0</v>
      </c>
      <c r="C77">
        <v>1996</v>
      </c>
      <c r="D77" s="1">
        <v>44131.796527777777</v>
      </c>
      <c r="E77" t="s">
        <v>62</v>
      </c>
      <c r="F77">
        <v>3</v>
      </c>
      <c r="G77">
        <v>3</v>
      </c>
      <c r="H77">
        <v>2</v>
      </c>
      <c r="I77">
        <v>1</v>
      </c>
      <c r="J77">
        <v>1</v>
      </c>
      <c r="K77">
        <v>3</v>
      </c>
      <c r="L77">
        <v>2</v>
      </c>
      <c r="M77">
        <v>3</v>
      </c>
      <c r="N77">
        <v>2</v>
      </c>
      <c r="O77">
        <v>3</v>
      </c>
      <c r="P77">
        <v>2</v>
      </c>
      <c r="Q77">
        <v>3</v>
      </c>
      <c r="R77">
        <v>3</v>
      </c>
      <c r="S77">
        <v>3</v>
      </c>
      <c r="T77">
        <v>3</v>
      </c>
      <c r="U77">
        <v>2</v>
      </c>
      <c r="V77">
        <v>2</v>
      </c>
      <c r="W77">
        <v>2</v>
      </c>
    </row>
    <row r="78" spans="1:28" hidden="1" x14ac:dyDescent="0.3">
      <c r="A78">
        <v>20017</v>
      </c>
      <c r="B78">
        <v>0</v>
      </c>
      <c r="C78">
        <v>1977</v>
      </c>
      <c r="D78" s="1">
        <v>44131.81527777778</v>
      </c>
      <c r="E78" t="s">
        <v>62</v>
      </c>
      <c r="F78">
        <v>3</v>
      </c>
      <c r="G78">
        <v>1</v>
      </c>
      <c r="H78">
        <v>3</v>
      </c>
      <c r="I78">
        <v>4</v>
      </c>
      <c r="J78">
        <v>1</v>
      </c>
      <c r="K78">
        <v>4</v>
      </c>
      <c r="L78">
        <v>3</v>
      </c>
      <c r="M78">
        <v>4</v>
      </c>
      <c r="N78">
        <v>3</v>
      </c>
      <c r="O78">
        <v>3</v>
      </c>
      <c r="P78">
        <v>1</v>
      </c>
      <c r="Q78">
        <v>3</v>
      </c>
      <c r="R78">
        <v>3</v>
      </c>
      <c r="S78">
        <v>3</v>
      </c>
      <c r="T78">
        <v>3</v>
      </c>
      <c r="U78">
        <v>3</v>
      </c>
      <c r="V78">
        <v>3</v>
      </c>
      <c r="W78">
        <v>3</v>
      </c>
    </row>
    <row r="79" spans="1:28" x14ac:dyDescent="0.3">
      <c r="A79">
        <v>20096</v>
      </c>
      <c r="B79">
        <v>1</v>
      </c>
      <c r="C79">
        <v>1998</v>
      </c>
      <c r="D79" s="1">
        <v>44131.825694444444</v>
      </c>
      <c r="E79" t="s">
        <v>62</v>
      </c>
      <c r="F79">
        <v>2</v>
      </c>
      <c r="G79">
        <v>2</v>
      </c>
      <c r="H79">
        <v>2</v>
      </c>
      <c r="I79">
        <v>2</v>
      </c>
      <c r="J79">
        <v>1</v>
      </c>
      <c r="K79">
        <v>2</v>
      </c>
      <c r="L79">
        <v>3</v>
      </c>
      <c r="M79">
        <v>2</v>
      </c>
      <c r="N79">
        <v>2</v>
      </c>
      <c r="O79">
        <v>2</v>
      </c>
      <c r="P79">
        <v>2</v>
      </c>
      <c r="Q79">
        <v>2</v>
      </c>
      <c r="R79">
        <v>3</v>
      </c>
      <c r="S79">
        <v>2</v>
      </c>
      <c r="T79">
        <v>2</v>
      </c>
      <c r="U79">
        <v>2</v>
      </c>
      <c r="V79">
        <v>2</v>
      </c>
      <c r="W79">
        <v>2</v>
      </c>
      <c r="X79">
        <f>SUBTOTAL(9,F79:W79)</f>
        <v>37</v>
      </c>
      <c r="Z79">
        <v>36</v>
      </c>
      <c r="AA79" s="9">
        <f>(Z79-$AF$1)/$AH$1</f>
        <v>6.2087749086597838E-2</v>
      </c>
      <c r="AB79">
        <f>ROUND(AA79*2+5,0)</f>
        <v>5</v>
      </c>
    </row>
    <row r="80" spans="1:28" hidden="1" x14ac:dyDescent="0.3">
      <c r="A80">
        <v>20098</v>
      </c>
      <c r="B80">
        <v>0</v>
      </c>
      <c r="C80">
        <v>2000</v>
      </c>
      <c r="D80" s="1">
        <v>44131.825694444444</v>
      </c>
      <c r="E80" t="s">
        <v>63</v>
      </c>
      <c r="F80">
        <v>2</v>
      </c>
      <c r="G80">
        <v>3</v>
      </c>
      <c r="H80">
        <v>2</v>
      </c>
      <c r="I80">
        <v>2</v>
      </c>
      <c r="J80">
        <v>3</v>
      </c>
      <c r="K80">
        <v>3</v>
      </c>
      <c r="L80">
        <v>3</v>
      </c>
      <c r="M80">
        <v>2</v>
      </c>
      <c r="N80">
        <v>2</v>
      </c>
      <c r="O80">
        <v>3</v>
      </c>
      <c r="P80">
        <v>2</v>
      </c>
      <c r="Q80">
        <v>3</v>
      </c>
      <c r="R80">
        <v>2</v>
      </c>
      <c r="S80">
        <v>3</v>
      </c>
      <c r="T80">
        <v>3</v>
      </c>
      <c r="U80">
        <v>3</v>
      </c>
      <c r="V80">
        <v>3</v>
      </c>
      <c r="W80">
        <v>2</v>
      </c>
    </row>
    <row r="81" spans="1:28" hidden="1" x14ac:dyDescent="0.3">
      <c r="A81">
        <v>20099</v>
      </c>
      <c r="B81">
        <v>0</v>
      </c>
      <c r="C81">
        <v>1999</v>
      </c>
      <c r="D81" s="1">
        <v>44131.826388888891</v>
      </c>
      <c r="E81" t="s">
        <v>62</v>
      </c>
      <c r="F81">
        <v>4</v>
      </c>
      <c r="G81">
        <v>2</v>
      </c>
      <c r="H81">
        <v>3</v>
      </c>
      <c r="I81">
        <v>2</v>
      </c>
      <c r="J81">
        <v>3</v>
      </c>
      <c r="K81">
        <v>3</v>
      </c>
      <c r="L81">
        <v>3</v>
      </c>
      <c r="M81">
        <v>3</v>
      </c>
      <c r="N81">
        <v>2</v>
      </c>
      <c r="O81">
        <v>4</v>
      </c>
      <c r="P81">
        <v>3</v>
      </c>
      <c r="Q81">
        <v>3</v>
      </c>
      <c r="R81">
        <v>4</v>
      </c>
      <c r="S81">
        <v>2</v>
      </c>
      <c r="T81">
        <v>3</v>
      </c>
      <c r="U81">
        <v>4</v>
      </c>
      <c r="V81">
        <v>3</v>
      </c>
      <c r="W81">
        <v>3</v>
      </c>
    </row>
    <row r="82" spans="1:28" x14ac:dyDescent="0.3">
      <c r="A82">
        <v>20111</v>
      </c>
      <c r="B82">
        <v>1</v>
      </c>
      <c r="C82">
        <v>1999</v>
      </c>
      <c r="D82" s="1">
        <v>44131.833333333336</v>
      </c>
      <c r="E82" t="s">
        <v>62</v>
      </c>
      <c r="F82">
        <v>3</v>
      </c>
      <c r="G82">
        <v>2</v>
      </c>
      <c r="H82">
        <v>2</v>
      </c>
      <c r="I82">
        <v>2</v>
      </c>
      <c r="J82">
        <v>1</v>
      </c>
      <c r="K82">
        <v>2</v>
      </c>
      <c r="L82">
        <v>2</v>
      </c>
      <c r="M82">
        <v>2</v>
      </c>
      <c r="N82">
        <v>2</v>
      </c>
      <c r="O82">
        <v>2</v>
      </c>
      <c r="P82">
        <v>1</v>
      </c>
      <c r="Q82">
        <v>2</v>
      </c>
      <c r="R82">
        <v>3</v>
      </c>
      <c r="S82">
        <v>1</v>
      </c>
      <c r="T82">
        <v>1</v>
      </c>
      <c r="U82">
        <v>2</v>
      </c>
      <c r="V82">
        <v>2</v>
      </c>
      <c r="W82">
        <v>2</v>
      </c>
      <c r="X82">
        <f t="shared" ref="X82:X83" si="9">SUBTOTAL(9,F82:W82)</f>
        <v>34</v>
      </c>
      <c r="Z82">
        <v>37</v>
      </c>
      <c r="AA82" s="9">
        <f t="shared" ref="AA82:AA83" si="10">(Z82-$AF$1)/$AH$1</f>
        <v>0.16948277453368599</v>
      </c>
      <c r="AB82">
        <f t="shared" ref="AB82:AB83" si="11">ROUND(AA82*2+5,0)</f>
        <v>5</v>
      </c>
    </row>
    <row r="83" spans="1:28" x14ac:dyDescent="0.3">
      <c r="A83">
        <v>20115</v>
      </c>
      <c r="B83">
        <v>1</v>
      </c>
      <c r="C83">
        <v>1988</v>
      </c>
      <c r="D83" s="1">
        <v>44131.841666666667</v>
      </c>
      <c r="E83" t="s">
        <v>62</v>
      </c>
      <c r="F83">
        <v>3</v>
      </c>
      <c r="G83">
        <v>1</v>
      </c>
      <c r="H83">
        <v>3</v>
      </c>
      <c r="I83">
        <v>2</v>
      </c>
      <c r="J83">
        <v>1</v>
      </c>
      <c r="K83">
        <v>3</v>
      </c>
      <c r="L83">
        <v>2</v>
      </c>
      <c r="M83">
        <v>1</v>
      </c>
      <c r="N83">
        <v>1</v>
      </c>
      <c r="O83">
        <v>2</v>
      </c>
      <c r="P83">
        <v>1</v>
      </c>
      <c r="Q83">
        <v>2</v>
      </c>
      <c r="R83">
        <v>4</v>
      </c>
      <c r="S83">
        <v>1</v>
      </c>
      <c r="T83">
        <v>3</v>
      </c>
      <c r="U83">
        <v>1</v>
      </c>
      <c r="V83">
        <v>2</v>
      </c>
      <c r="W83">
        <v>3</v>
      </c>
      <c r="X83">
        <f t="shared" si="9"/>
        <v>36</v>
      </c>
      <c r="Z83">
        <v>38</v>
      </c>
      <c r="AA83" s="9">
        <f t="shared" si="10"/>
        <v>0.27687779998077411</v>
      </c>
      <c r="AB83">
        <f t="shared" si="11"/>
        <v>6</v>
      </c>
    </row>
    <row r="84" spans="1:28" hidden="1" x14ac:dyDescent="0.3">
      <c r="A84">
        <v>19964</v>
      </c>
      <c r="B84">
        <v>0</v>
      </c>
      <c r="C84">
        <v>1999</v>
      </c>
      <c r="D84" s="1">
        <v>44131.842361111114</v>
      </c>
      <c r="E84" t="s">
        <v>63</v>
      </c>
      <c r="F84">
        <v>3</v>
      </c>
      <c r="G84">
        <v>3</v>
      </c>
      <c r="H84">
        <v>3</v>
      </c>
      <c r="I84">
        <v>2</v>
      </c>
      <c r="J84">
        <v>3</v>
      </c>
      <c r="K84">
        <v>2</v>
      </c>
      <c r="L84">
        <v>3</v>
      </c>
      <c r="M84">
        <v>3</v>
      </c>
      <c r="N84">
        <v>2</v>
      </c>
      <c r="O84">
        <v>3</v>
      </c>
      <c r="P84">
        <v>3</v>
      </c>
      <c r="Q84">
        <v>3</v>
      </c>
      <c r="R84">
        <v>3</v>
      </c>
      <c r="S84">
        <v>3</v>
      </c>
      <c r="T84">
        <v>3</v>
      </c>
      <c r="U84">
        <v>3</v>
      </c>
      <c r="V84">
        <v>3</v>
      </c>
      <c r="W84">
        <v>3</v>
      </c>
    </row>
    <row r="85" spans="1:28" hidden="1" x14ac:dyDescent="0.3">
      <c r="A85">
        <v>20150</v>
      </c>
      <c r="B85">
        <v>0</v>
      </c>
      <c r="C85">
        <v>1986</v>
      </c>
      <c r="D85" s="1">
        <v>44131.845833333333</v>
      </c>
      <c r="E85" t="s">
        <v>63</v>
      </c>
      <c r="F85">
        <v>2</v>
      </c>
      <c r="G85">
        <v>4</v>
      </c>
      <c r="H85">
        <v>1</v>
      </c>
      <c r="I85">
        <v>2</v>
      </c>
      <c r="J85">
        <v>3</v>
      </c>
      <c r="K85">
        <v>2</v>
      </c>
      <c r="L85">
        <v>3</v>
      </c>
      <c r="M85">
        <v>2</v>
      </c>
      <c r="N85">
        <v>1</v>
      </c>
      <c r="O85">
        <v>2</v>
      </c>
      <c r="P85">
        <v>1</v>
      </c>
      <c r="Q85">
        <v>3</v>
      </c>
      <c r="R85">
        <v>1</v>
      </c>
      <c r="S85">
        <v>3</v>
      </c>
      <c r="T85">
        <v>4</v>
      </c>
      <c r="U85">
        <v>3</v>
      </c>
      <c r="V85">
        <v>4</v>
      </c>
      <c r="W85">
        <v>3</v>
      </c>
    </row>
    <row r="86" spans="1:28" hidden="1" x14ac:dyDescent="0.3">
      <c r="A86">
        <v>20175</v>
      </c>
      <c r="B86">
        <v>0</v>
      </c>
      <c r="C86">
        <v>1979</v>
      </c>
      <c r="D86" s="1">
        <v>44131.847222222219</v>
      </c>
      <c r="E86" t="s">
        <v>62</v>
      </c>
      <c r="F86">
        <v>2</v>
      </c>
      <c r="G86">
        <v>1</v>
      </c>
      <c r="H86">
        <v>2</v>
      </c>
      <c r="I86">
        <v>2</v>
      </c>
      <c r="J86">
        <v>2</v>
      </c>
      <c r="K86">
        <v>2</v>
      </c>
      <c r="L86">
        <v>2</v>
      </c>
      <c r="M86">
        <v>3</v>
      </c>
      <c r="N86">
        <v>3</v>
      </c>
      <c r="O86">
        <v>3</v>
      </c>
      <c r="P86">
        <v>3</v>
      </c>
      <c r="Q86">
        <v>2</v>
      </c>
      <c r="R86">
        <v>4</v>
      </c>
      <c r="S86">
        <v>2</v>
      </c>
      <c r="T86">
        <v>1</v>
      </c>
      <c r="U86">
        <v>1</v>
      </c>
      <c r="V86">
        <v>1</v>
      </c>
      <c r="W86">
        <v>2</v>
      </c>
    </row>
    <row r="87" spans="1:28" hidden="1" x14ac:dyDescent="0.3">
      <c r="A87">
        <v>20170</v>
      </c>
      <c r="B87">
        <v>0</v>
      </c>
      <c r="C87">
        <v>1998</v>
      </c>
      <c r="D87" s="1">
        <v>44131.847222222219</v>
      </c>
      <c r="E87" t="s">
        <v>62</v>
      </c>
      <c r="F87">
        <v>3</v>
      </c>
      <c r="G87">
        <v>1</v>
      </c>
      <c r="H87">
        <v>3</v>
      </c>
      <c r="I87">
        <v>3</v>
      </c>
      <c r="J87">
        <v>4</v>
      </c>
      <c r="K87">
        <v>2</v>
      </c>
      <c r="L87">
        <v>4</v>
      </c>
      <c r="M87">
        <v>3</v>
      </c>
      <c r="N87">
        <v>4</v>
      </c>
      <c r="O87">
        <v>4</v>
      </c>
      <c r="P87">
        <v>3</v>
      </c>
      <c r="Q87">
        <v>3</v>
      </c>
      <c r="R87">
        <v>1</v>
      </c>
      <c r="S87">
        <v>3</v>
      </c>
      <c r="T87">
        <v>3</v>
      </c>
      <c r="U87">
        <v>4</v>
      </c>
      <c r="V87">
        <v>4</v>
      </c>
      <c r="W87">
        <v>4</v>
      </c>
    </row>
    <row r="88" spans="1:28" x14ac:dyDescent="0.3">
      <c r="A88">
        <v>20158</v>
      </c>
      <c r="B88">
        <v>1</v>
      </c>
      <c r="C88">
        <v>1999</v>
      </c>
      <c r="D88" s="1">
        <v>44131.853472222225</v>
      </c>
      <c r="E88" t="s">
        <v>60</v>
      </c>
      <c r="F88">
        <v>1</v>
      </c>
      <c r="G88">
        <v>1</v>
      </c>
      <c r="H88">
        <v>2</v>
      </c>
      <c r="I88">
        <v>4</v>
      </c>
      <c r="J88">
        <v>2</v>
      </c>
      <c r="K88">
        <v>1</v>
      </c>
      <c r="L88">
        <v>2</v>
      </c>
      <c r="M88">
        <v>3</v>
      </c>
      <c r="N88">
        <v>1</v>
      </c>
      <c r="O88">
        <v>2</v>
      </c>
      <c r="P88">
        <v>1</v>
      </c>
      <c r="Q88">
        <v>2</v>
      </c>
      <c r="R88">
        <v>1</v>
      </c>
      <c r="S88">
        <v>1</v>
      </c>
      <c r="T88">
        <v>2</v>
      </c>
      <c r="U88">
        <v>1</v>
      </c>
      <c r="V88">
        <v>1</v>
      </c>
      <c r="W88">
        <v>3</v>
      </c>
      <c r="X88">
        <f>SUBTOTAL(9,F88:W88)</f>
        <v>31</v>
      </c>
      <c r="Z88">
        <v>39</v>
      </c>
      <c r="AA88" s="9">
        <f>(Z88-$AF$1)/$AH$1</f>
        <v>0.38427282542786229</v>
      </c>
      <c r="AB88">
        <f>ROUND(AA88*2+5,0)</f>
        <v>6</v>
      </c>
    </row>
    <row r="89" spans="1:28" hidden="1" x14ac:dyDescent="0.3">
      <c r="A89">
        <v>20196</v>
      </c>
      <c r="B89">
        <v>0</v>
      </c>
      <c r="C89">
        <v>1999</v>
      </c>
      <c r="D89" s="1">
        <v>44131.855555555558</v>
      </c>
      <c r="E89" t="s">
        <v>62</v>
      </c>
      <c r="F89">
        <v>2</v>
      </c>
      <c r="G89">
        <v>1</v>
      </c>
      <c r="H89">
        <v>1</v>
      </c>
      <c r="I89">
        <v>1</v>
      </c>
      <c r="J89">
        <v>1</v>
      </c>
      <c r="K89">
        <v>2</v>
      </c>
      <c r="L89">
        <v>1</v>
      </c>
      <c r="M89">
        <v>3</v>
      </c>
      <c r="N89">
        <v>1</v>
      </c>
      <c r="O89">
        <v>2</v>
      </c>
      <c r="P89">
        <v>1</v>
      </c>
      <c r="Q89">
        <v>3</v>
      </c>
      <c r="R89">
        <v>1</v>
      </c>
      <c r="S89">
        <v>1</v>
      </c>
      <c r="T89">
        <v>2</v>
      </c>
      <c r="U89">
        <v>1</v>
      </c>
      <c r="V89">
        <v>1</v>
      </c>
      <c r="W89">
        <v>1</v>
      </c>
    </row>
    <row r="90" spans="1:28" hidden="1" x14ac:dyDescent="0.3">
      <c r="A90">
        <v>20197</v>
      </c>
      <c r="B90">
        <v>0</v>
      </c>
      <c r="C90">
        <v>1999</v>
      </c>
      <c r="D90" s="1">
        <v>44131.856249999997</v>
      </c>
      <c r="E90" t="s">
        <v>61</v>
      </c>
      <c r="F90">
        <v>3</v>
      </c>
      <c r="G90">
        <v>3</v>
      </c>
      <c r="H90">
        <v>3</v>
      </c>
      <c r="I90">
        <v>1</v>
      </c>
      <c r="J90">
        <v>4</v>
      </c>
      <c r="K90">
        <v>2</v>
      </c>
      <c r="L90">
        <v>4</v>
      </c>
      <c r="M90">
        <v>2</v>
      </c>
      <c r="N90">
        <v>1</v>
      </c>
      <c r="O90">
        <v>2</v>
      </c>
      <c r="P90">
        <v>3</v>
      </c>
      <c r="Q90">
        <v>3</v>
      </c>
      <c r="R90">
        <v>3</v>
      </c>
      <c r="S90">
        <v>4</v>
      </c>
      <c r="T90">
        <v>4</v>
      </c>
      <c r="U90">
        <v>4</v>
      </c>
      <c r="V90">
        <v>2</v>
      </c>
      <c r="W90">
        <v>2</v>
      </c>
    </row>
    <row r="91" spans="1:28" hidden="1" x14ac:dyDescent="0.3">
      <c r="A91">
        <v>20211</v>
      </c>
      <c r="B91">
        <v>0</v>
      </c>
      <c r="C91">
        <v>2002</v>
      </c>
      <c r="D91" s="1">
        <v>44131.863888888889</v>
      </c>
      <c r="E91" t="s">
        <v>62</v>
      </c>
      <c r="F91">
        <v>3</v>
      </c>
      <c r="G91">
        <v>3</v>
      </c>
      <c r="H91">
        <v>1</v>
      </c>
      <c r="I91">
        <v>4</v>
      </c>
      <c r="J91">
        <v>1</v>
      </c>
      <c r="K91">
        <v>3</v>
      </c>
      <c r="L91">
        <v>2</v>
      </c>
      <c r="M91">
        <v>3</v>
      </c>
      <c r="N91">
        <v>1</v>
      </c>
      <c r="O91">
        <v>4</v>
      </c>
      <c r="P91">
        <v>1</v>
      </c>
      <c r="Q91">
        <v>3</v>
      </c>
      <c r="R91">
        <v>3</v>
      </c>
      <c r="S91">
        <v>1</v>
      </c>
      <c r="T91">
        <v>1</v>
      </c>
      <c r="U91">
        <v>1</v>
      </c>
      <c r="V91">
        <v>2</v>
      </c>
      <c r="W91">
        <v>2</v>
      </c>
    </row>
    <row r="92" spans="1:28" x14ac:dyDescent="0.3">
      <c r="A92">
        <v>20169</v>
      </c>
      <c r="B92">
        <v>1</v>
      </c>
      <c r="C92">
        <v>1999</v>
      </c>
      <c r="D92" s="1">
        <v>44131.868750000001</v>
      </c>
      <c r="E92" t="s">
        <v>60</v>
      </c>
      <c r="F92">
        <v>1</v>
      </c>
      <c r="G92">
        <v>2</v>
      </c>
      <c r="H92">
        <v>2</v>
      </c>
      <c r="I92">
        <v>2</v>
      </c>
      <c r="J92">
        <v>1</v>
      </c>
      <c r="K92">
        <v>1</v>
      </c>
      <c r="L92">
        <v>3</v>
      </c>
      <c r="M92">
        <v>2</v>
      </c>
      <c r="N92">
        <v>2</v>
      </c>
      <c r="O92">
        <v>1</v>
      </c>
      <c r="P92">
        <v>3</v>
      </c>
      <c r="Q92">
        <v>3</v>
      </c>
      <c r="R92">
        <v>2</v>
      </c>
      <c r="S92">
        <v>1</v>
      </c>
      <c r="T92">
        <v>1</v>
      </c>
      <c r="U92">
        <v>1</v>
      </c>
      <c r="V92">
        <v>1</v>
      </c>
      <c r="W92">
        <v>4</v>
      </c>
      <c r="X92">
        <f t="shared" ref="X92:X93" si="12">SUBTOTAL(9,F92:W92)</f>
        <v>33</v>
      </c>
      <c r="Z92">
        <v>40</v>
      </c>
      <c r="AA92" s="9">
        <f t="shared" ref="AA92:AA93" si="13">(Z92-$AF$1)/$AH$1</f>
        <v>0.49166785087495041</v>
      </c>
      <c r="AB92">
        <f t="shared" ref="AB92:AB93" si="14">ROUND(AA92*2+5,0)</f>
        <v>6</v>
      </c>
    </row>
    <row r="93" spans="1:28" x14ac:dyDescent="0.3">
      <c r="A93">
        <v>20230</v>
      </c>
      <c r="B93">
        <v>1</v>
      </c>
      <c r="C93">
        <v>1998</v>
      </c>
      <c r="D93" s="1">
        <v>44131.868750000001</v>
      </c>
      <c r="E93" t="s">
        <v>60</v>
      </c>
      <c r="F93">
        <v>2</v>
      </c>
      <c r="G93">
        <v>1</v>
      </c>
      <c r="H93">
        <v>2</v>
      </c>
      <c r="I93">
        <v>2</v>
      </c>
      <c r="J93">
        <v>1</v>
      </c>
      <c r="K93">
        <v>1</v>
      </c>
      <c r="L93">
        <v>2</v>
      </c>
      <c r="M93">
        <v>1</v>
      </c>
      <c r="N93">
        <v>2</v>
      </c>
      <c r="O93">
        <v>2</v>
      </c>
      <c r="P93">
        <v>1</v>
      </c>
      <c r="Q93">
        <v>1</v>
      </c>
      <c r="R93">
        <v>1</v>
      </c>
      <c r="S93">
        <v>1</v>
      </c>
      <c r="T93">
        <v>2</v>
      </c>
      <c r="U93">
        <v>1</v>
      </c>
      <c r="V93">
        <v>1</v>
      </c>
      <c r="W93">
        <v>2</v>
      </c>
      <c r="X93">
        <f t="shared" si="12"/>
        <v>26</v>
      </c>
      <c r="Z93">
        <v>41</v>
      </c>
      <c r="AA93" s="9">
        <f t="shared" si="13"/>
        <v>0.59906287632203858</v>
      </c>
      <c r="AB93">
        <f t="shared" si="14"/>
        <v>6</v>
      </c>
    </row>
    <row r="94" spans="1:28" hidden="1" x14ac:dyDescent="0.3">
      <c r="A94">
        <v>19976</v>
      </c>
      <c r="B94">
        <v>0</v>
      </c>
      <c r="C94">
        <v>1993</v>
      </c>
      <c r="D94" s="1">
        <v>44131.870138888888</v>
      </c>
      <c r="E94" t="s">
        <v>63</v>
      </c>
      <c r="F94">
        <v>4</v>
      </c>
      <c r="G94">
        <v>3</v>
      </c>
      <c r="H94">
        <v>3</v>
      </c>
      <c r="I94">
        <v>2</v>
      </c>
      <c r="J94">
        <v>4</v>
      </c>
      <c r="K94">
        <v>4</v>
      </c>
      <c r="L94">
        <v>4</v>
      </c>
      <c r="M94">
        <v>3</v>
      </c>
      <c r="N94">
        <v>2</v>
      </c>
      <c r="O94">
        <v>3</v>
      </c>
      <c r="P94">
        <v>3</v>
      </c>
      <c r="Q94">
        <v>3</v>
      </c>
      <c r="R94">
        <v>2</v>
      </c>
      <c r="S94">
        <v>3</v>
      </c>
      <c r="T94">
        <v>4</v>
      </c>
      <c r="U94">
        <v>3</v>
      </c>
      <c r="V94">
        <v>3</v>
      </c>
      <c r="W94">
        <v>3</v>
      </c>
    </row>
    <row r="95" spans="1:28" hidden="1" x14ac:dyDescent="0.3">
      <c r="A95">
        <v>20231</v>
      </c>
      <c r="B95">
        <v>0</v>
      </c>
      <c r="C95">
        <v>1985</v>
      </c>
      <c r="D95" s="1">
        <v>44131.879166666666</v>
      </c>
      <c r="E95" t="s">
        <v>63</v>
      </c>
      <c r="F95">
        <v>2</v>
      </c>
      <c r="G95">
        <v>3</v>
      </c>
      <c r="H95">
        <v>2</v>
      </c>
      <c r="I95">
        <v>3</v>
      </c>
      <c r="J95">
        <v>2</v>
      </c>
      <c r="K95">
        <v>2</v>
      </c>
      <c r="L95">
        <v>3</v>
      </c>
      <c r="M95">
        <v>4</v>
      </c>
      <c r="N95">
        <v>2</v>
      </c>
      <c r="O95">
        <v>4</v>
      </c>
      <c r="P95">
        <v>4</v>
      </c>
      <c r="Q95">
        <v>4</v>
      </c>
      <c r="R95">
        <v>2</v>
      </c>
      <c r="S95">
        <v>3</v>
      </c>
      <c r="T95">
        <v>2</v>
      </c>
      <c r="U95">
        <v>3</v>
      </c>
      <c r="V95">
        <v>2</v>
      </c>
      <c r="W95">
        <v>3</v>
      </c>
    </row>
    <row r="96" spans="1:28" hidden="1" x14ac:dyDescent="0.3">
      <c r="A96">
        <v>20267</v>
      </c>
      <c r="B96">
        <v>0</v>
      </c>
      <c r="C96">
        <v>1988</v>
      </c>
      <c r="D96" s="1">
        <v>44131.887499999997</v>
      </c>
      <c r="E96" t="s">
        <v>63</v>
      </c>
      <c r="F96">
        <v>4</v>
      </c>
      <c r="G96">
        <v>4</v>
      </c>
      <c r="H96">
        <v>4</v>
      </c>
      <c r="I96">
        <v>4</v>
      </c>
      <c r="J96">
        <v>4</v>
      </c>
      <c r="K96">
        <v>4</v>
      </c>
      <c r="L96">
        <v>4</v>
      </c>
      <c r="M96">
        <v>4</v>
      </c>
      <c r="N96">
        <v>4</v>
      </c>
      <c r="O96">
        <v>4</v>
      </c>
      <c r="P96">
        <v>4</v>
      </c>
      <c r="Q96">
        <v>4</v>
      </c>
      <c r="R96">
        <v>4</v>
      </c>
      <c r="S96">
        <v>4</v>
      </c>
      <c r="T96">
        <v>4</v>
      </c>
      <c r="U96">
        <v>3</v>
      </c>
      <c r="V96">
        <v>4</v>
      </c>
      <c r="W96">
        <v>4</v>
      </c>
    </row>
    <row r="97" spans="1:28" hidden="1" x14ac:dyDescent="0.3">
      <c r="A97" s="6">
        <v>20229</v>
      </c>
      <c r="B97" s="6">
        <v>0</v>
      </c>
      <c r="C97" s="6">
        <v>2003</v>
      </c>
      <c r="D97" s="7">
        <v>44131.888888888891</v>
      </c>
      <c r="E97" s="6" t="s">
        <v>157</v>
      </c>
      <c r="F97" s="6">
        <v>4</v>
      </c>
      <c r="G97" s="6">
        <v>2</v>
      </c>
      <c r="H97" s="6">
        <v>3</v>
      </c>
      <c r="I97" s="6">
        <v>2</v>
      </c>
      <c r="J97" s="6">
        <v>3</v>
      </c>
      <c r="K97" s="6">
        <v>4</v>
      </c>
      <c r="L97" s="6">
        <v>4</v>
      </c>
      <c r="M97" s="6">
        <v>2</v>
      </c>
      <c r="N97" s="6">
        <v>2</v>
      </c>
      <c r="O97" s="6">
        <v>4</v>
      </c>
      <c r="P97" s="6">
        <v>4</v>
      </c>
      <c r="Q97" s="6">
        <v>3</v>
      </c>
      <c r="R97" s="6">
        <v>4</v>
      </c>
      <c r="S97" s="6">
        <v>3</v>
      </c>
      <c r="T97" s="6">
        <v>1</v>
      </c>
      <c r="U97" s="6">
        <v>3</v>
      </c>
      <c r="V97" s="6">
        <v>3</v>
      </c>
      <c r="W97" s="6">
        <v>3</v>
      </c>
    </row>
    <row r="98" spans="1:28" hidden="1" x14ac:dyDescent="0.3">
      <c r="A98">
        <v>9792</v>
      </c>
      <c r="B98">
        <v>0</v>
      </c>
      <c r="C98">
        <v>1998</v>
      </c>
      <c r="D98" s="1">
        <v>44131.89166666667</v>
      </c>
      <c r="E98" t="s">
        <v>62</v>
      </c>
      <c r="F98">
        <v>3</v>
      </c>
      <c r="G98">
        <v>3</v>
      </c>
      <c r="H98">
        <v>3</v>
      </c>
      <c r="I98">
        <v>2</v>
      </c>
      <c r="J98">
        <v>4</v>
      </c>
      <c r="K98">
        <v>2</v>
      </c>
      <c r="L98">
        <v>3</v>
      </c>
      <c r="M98">
        <v>3</v>
      </c>
      <c r="N98">
        <v>2</v>
      </c>
      <c r="O98">
        <v>3</v>
      </c>
      <c r="P98">
        <v>3</v>
      </c>
      <c r="Q98">
        <v>3</v>
      </c>
      <c r="R98">
        <v>2</v>
      </c>
      <c r="S98">
        <v>2</v>
      </c>
      <c r="T98">
        <v>3</v>
      </c>
      <c r="U98">
        <v>2</v>
      </c>
      <c r="V98">
        <v>3</v>
      </c>
      <c r="W98">
        <v>3</v>
      </c>
    </row>
    <row r="99" spans="1:28" x14ac:dyDescent="0.3">
      <c r="A99">
        <v>20262</v>
      </c>
      <c r="B99">
        <v>1</v>
      </c>
      <c r="C99">
        <v>1997</v>
      </c>
      <c r="D99" s="1">
        <v>44131.893055555556</v>
      </c>
      <c r="E99" t="s">
        <v>62</v>
      </c>
      <c r="F99">
        <v>2</v>
      </c>
      <c r="G99">
        <v>1</v>
      </c>
      <c r="H99">
        <v>3</v>
      </c>
      <c r="I99">
        <v>1</v>
      </c>
      <c r="J99">
        <v>1</v>
      </c>
      <c r="K99">
        <v>1</v>
      </c>
      <c r="L99">
        <v>2</v>
      </c>
      <c r="M99">
        <v>2</v>
      </c>
      <c r="N99">
        <v>1</v>
      </c>
      <c r="O99">
        <v>2</v>
      </c>
      <c r="P99">
        <v>2</v>
      </c>
      <c r="Q99">
        <v>3</v>
      </c>
      <c r="R99">
        <v>2</v>
      </c>
      <c r="S99">
        <v>1</v>
      </c>
      <c r="T99">
        <v>3</v>
      </c>
      <c r="U99">
        <v>1</v>
      </c>
      <c r="V99">
        <v>1</v>
      </c>
      <c r="W99">
        <v>3</v>
      </c>
      <c r="X99">
        <f>SUBTOTAL(9,F99:W99)</f>
        <v>32</v>
      </c>
      <c r="Z99">
        <v>42</v>
      </c>
      <c r="AA99" s="9">
        <f>(Z99-$AF$1)/$AH$1</f>
        <v>0.70645790176912671</v>
      </c>
      <c r="AB99">
        <f>ROUND(AA99*2+5,0)</f>
        <v>6</v>
      </c>
    </row>
    <row r="100" spans="1:28" hidden="1" x14ac:dyDescent="0.3">
      <c r="A100">
        <v>20241</v>
      </c>
      <c r="B100">
        <v>0</v>
      </c>
      <c r="C100">
        <v>1992</v>
      </c>
      <c r="D100" s="1">
        <v>44131.898611111108</v>
      </c>
      <c r="E100" t="s">
        <v>62</v>
      </c>
      <c r="F100">
        <v>2</v>
      </c>
      <c r="G100">
        <v>1</v>
      </c>
      <c r="H100">
        <v>2</v>
      </c>
      <c r="I100">
        <v>1</v>
      </c>
      <c r="J100">
        <v>2</v>
      </c>
      <c r="K100">
        <v>2</v>
      </c>
      <c r="L100">
        <v>3</v>
      </c>
      <c r="M100">
        <v>3</v>
      </c>
      <c r="N100">
        <v>1</v>
      </c>
      <c r="O100">
        <v>3</v>
      </c>
      <c r="P100">
        <v>3</v>
      </c>
      <c r="Q100">
        <v>3</v>
      </c>
      <c r="R100">
        <v>1</v>
      </c>
      <c r="S100">
        <v>2</v>
      </c>
      <c r="T100">
        <v>2</v>
      </c>
      <c r="U100">
        <v>3</v>
      </c>
      <c r="V100">
        <v>2</v>
      </c>
      <c r="W100">
        <v>3</v>
      </c>
    </row>
    <row r="101" spans="1:28" hidden="1" x14ac:dyDescent="0.3">
      <c r="A101">
        <v>20282</v>
      </c>
      <c r="B101">
        <v>0</v>
      </c>
      <c r="C101">
        <v>1998</v>
      </c>
      <c r="D101" s="1">
        <v>44131.9</v>
      </c>
      <c r="E101" t="s">
        <v>62</v>
      </c>
      <c r="F101">
        <v>3</v>
      </c>
      <c r="G101">
        <v>2</v>
      </c>
      <c r="H101">
        <v>2</v>
      </c>
      <c r="I101">
        <v>4</v>
      </c>
      <c r="J101">
        <v>1</v>
      </c>
      <c r="K101">
        <v>3</v>
      </c>
      <c r="L101">
        <v>2</v>
      </c>
      <c r="M101">
        <v>3</v>
      </c>
      <c r="N101">
        <v>2</v>
      </c>
      <c r="O101">
        <v>2</v>
      </c>
      <c r="P101">
        <v>1</v>
      </c>
      <c r="Q101">
        <v>3</v>
      </c>
      <c r="R101">
        <v>4</v>
      </c>
      <c r="S101">
        <v>3</v>
      </c>
      <c r="T101">
        <v>2</v>
      </c>
      <c r="U101">
        <v>1</v>
      </c>
      <c r="V101">
        <v>2</v>
      </c>
      <c r="W101">
        <v>2</v>
      </c>
    </row>
    <row r="102" spans="1:28" hidden="1" x14ac:dyDescent="0.3">
      <c r="A102">
        <v>14468</v>
      </c>
      <c r="B102">
        <v>0</v>
      </c>
      <c r="C102">
        <v>1997</v>
      </c>
      <c r="D102" s="1">
        <v>44131.917361111111</v>
      </c>
      <c r="E102" t="s">
        <v>60</v>
      </c>
      <c r="F102">
        <v>3</v>
      </c>
      <c r="G102">
        <v>1</v>
      </c>
      <c r="H102">
        <v>1</v>
      </c>
      <c r="I102">
        <v>1</v>
      </c>
      <c r="J102">
        <v>2</v>
      </c>
      <c r="K102">
        <v>3</v>
      </c>
      <c r="L102">
        <v>2</v>
      </c>
      <c r="M102">
        <v>3</v>
      </c>
      <c r="N102">
        <v>1</v>
      </c>
      <c r="O102">
        <v>1</v>
      </c>
      <c r="P102">
        <v>1</v>
      </c>
      <c r="Q102">
        <v>3</v>
      </c>
      <c r="R102">
        <v>1</v>
      </c>
      <c r="S102">
        <v>1</v>
      </c>
      <c r="T102">
        <v>1</v>
      </c>
      <c r="U102">
        <v>1</v>
      </c>
      <c r="V102">
        <v>2</v>
      </c>
      <c r="W102">
        <v>2</v>
      </c>
    </row>
    <row r="103" spans="1:28" hidden="1" x14ac:dyDescent="0.3">
      <c r="A103">
        <v>20308</v>
      </c>
      <c r="B103">
        <v>0</v>
      </c>
      <c r="C103">
        <v>1998</v>
      </c>
      <c r="D103" s="1">
        <v>44131.934027777781</v>
      </c>
      <c r="E103" t="s">
        <v>62</v>
      </c>
      <c r="F103">
        <v>3</v>
      </c>
      <c r="G103">
        <v>3</v>
      </c>
      <c r="H103">
        <v>3</v>
      </c>
      <c r="I103">
        <v>2</v>
      </c>
      <c r="J103">
        <v>2</v>
      </c>
      <c r="K103">
        <v>4</v>
      </c>
      <c r="L103">
        <v>2</v>
      </c>
      <c r="M103">
        <v>3</v>
      </c>
      <c r="N103">
        <v>2</v>
      </c>
      <c r="O103">
        <v>3</v>
      </c>
      <c r="P103">
        <v>2</v>
      </c>
      <c r="Q103">
        <v>3</v>
      </c>
      <c r="R103">
        <v>3</v>
      </c>
      <c r="S103">
        <v>3</v>
      </c>
      <c r="T103">
        <v>2</v>
      </c>
      <c r="U103">
        <v>3</v>
      </c>
      <c r="V103">
        <v>3</v>
      </c>
      <c r="W103">
        <v>3</v>
      </c>
    </row>
    <row r="104" spans="1:28" hidden="1" x14ac:dyDescent="0.3">
      <c r="A104" s="6">
        <v>20338</v>
      </c>
      <c r="B104" s="6">
        <v>0</v>
      </c>
      <c r="C104" s="6">
        <v>1998</v>
      </c>
      <c r="D104" s="7">
        <v>44131.947916666664</v>
      </c>
      <c r="E104" s="6" t="s">
        <v>157</v>
      </c>
      <c r="F104" s="6">
        <v>3</v>
      </c>
      <c r="G104" s="6">
        <v>3</v>
      </c>
      <c r="H104" s="6">
        <v>1</v>
      </c>
      <c r="I104" s="6">
        <v>3</v>
      </c>
      <c r="J104" s="6">
        <v>3</v>
      </c>
      <c r="K104" s="6">
        <v>2</v>
      </c>
      <c r="L104" s="6">
        <v>3</v>
      </c>
      <c r="M104" s="6">
        <v>2</v>
      </c>
      <c r="N104" s="6">
        <v>2</v>
      </c>
      <c r="O104" s="6">
        <v>3</v>
      </c>
      <c r="P104" s="6">
        <v>1</v>
      </c>
      <c r="Q104" s="6">
        <v>3</v>
      </c>
      <c r="R104" s="6">
        <v>1</v>
      </c>
      <c r="S104" s="6">
        <v>1</v>
      </c>
      <c r="T104" s="6">
        <v>3</v>
      </c>
      <c r="U104" s="6">
        <v>2</v>
      </c>
      <c r="V104" s="6">
        <v>3</v>
      </c>
      <c r="W104" s="6">
        <v>3</v>
      </c>
    </row>
    <row r="105" spans="1:28" hidden="1" x14ac:dyDescent="0.3">
      <c r="A105">
        <v>19395</v>
      </c>
      <c r="B105">
        <v>0</v>
      </c>
      <c r="C105">
        <v>1999</v>
      </c>
      <c r="D105" s="1">
        <v>44131.952777777777</v>
      </c>
      <c r="E105" t="s">
        <v>62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2</v>
      </c>
      <c r="L105">
        <v>1</v>
      </c>
      <c r="M105">
        <v>2</v>
      </c>
      <c r="N105">
        <v>1</v>
      </c>
      <c r="O105">
        <v>2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</row>
    <row r="106" spans="1:28" hidden="1" x14ac:dyDescent="0.3">
      <c r="A106">
        <v>20366</v>
      </c>
      <c r="B106">
        <v>0</v>
      </c>
      <c r="C106">
        <v>1997</v>
      </c>
      <c r="D106" s="1">
        <v>44131.960416666669</v>
      </c>
      <c r="E106" t="s">
        <v>62</v>
      </c>
      <c r="F106">
        <v>3</v>
      </c>
      <c r="G106">
        <v>1</v>
      </c>
      <c r="H106">
        <v>1</v>
      </c>
      <c r="I106">
        <v>4</v>
      </c>
      <c r="J106">
        <v>1</v>
      </c>
      <c r="K106">
        <v>3</v>
      </c>
      <c r="L106">
        <v>1</v>
      </c>
      <c r="M106">
        <v>3</v>
      </c>
      <c r="N106">
        <v>1</v>
      </c>
      <c r="O106">
        <v>1</v>
      </c>
      <c r="P106">
        <v>1</v>
      </c>
      <c r="Q106">
        <v>3</v>
      </c>
      <c r="R106">
        <v>4</v>
      </c>
      <c r="S106">
        <v>1</v>
      </c>
      <c r="T106">
        <v>1</v>
      </c>
      <c r="U106">
        <v>1</v>
      </c>
      <c r="V106">
        <v>1</v>
      </c>
      <c r="W106">
        <v>1</v>
      </c>
    </row>
    <row r="107" spans="1:28" hidden="1" x14ac:dyDescent="0.3">
      <c r="A107">
        <v>20382</v>
      </c>
      <c r="B107">
        <v>0</v>
      </c>
      <c r="C107">
        <v>1999</v>
      </c>
      <c r="D107" s="1">
        <v>44131.982638888891</v>
      </c>
      <c r="E107" t="s">
        <v>63</v>
      </c>
      <c r="F107">
        <v>3</v>
      </c>
      <c r="G107">
        <v>4</v>
      </c>
      <c r="H107">
        <v>3</v>
      </c>
      <c r="I107">
        <v>2</v>
      </c>
      <c r="J107">
        <v>3</v>
      </c>
      <c r="K107">
        <v>3</v>
      </c>
      <c r="L107">
        <v>3</v>
      </c>
      <c r="M107">
        <v>3</v>
      </c>
      <c r="N107">
        <v>2</v>
      </c>
      <c r="O107">
        <v>4</v>
      </c>
      <c r="P107">
        <v>3</v>
      </c>
      <c r="Q107">
        <v>3</v>
      </c>
      <c r="R107">
        <v>3</v>
      </c>
      <c r="S107">
        <v>4</v>
      </c>
      <c r="T107">
        <v>1</v>
      </c>
      <c r="U107">
        <v>4</v>
      </c>
      <c r="V107">
        <v>4</v>
      </c>
      <c r="W107">
        <v>4</v>
      </c>
    </row>
    <row r="108" spans="1:28" hidden="1" x14ac:dyDescent="0.3">
      <c r="A108">
        <v>20405</v>
      </c>
      <c r="B108">
        <v>0</v>
      </c>
      <c r="C108">
        <v>1996</v>
      </c>
      <c r="D108" s="1">
        <v>44132.098611111112</v>
      </c>
      <c r="E108" t="s">
        <v>62</v>
      </c>
      <c r="F108">
        <v>3</v>
      </c>
      <c r="G108">
        <v>3</v>
      </c>
      <c r="H108">
        <v>3</v>
      </c>
      <c r="I108">
        <v>2</v>
      </c>
      <c r="J108">
        <v>1</v>
      </c>
      <c r="K108">
        <v>3</v>
      </c>
      <c r="L108">
        <v>3</v>
      </c>
      <c r="M108">
        <v>4</v>
      </c>
      <c r="N108">
        <v>2</v>
      </c>
      <c r="O108">
        <v>4</v>
      </c>
      <c r="P108">
        <v>2</v>
      </c>
      <c r="Q108">
        <v>3</v>
      </c>
      <c r="R108">
        <v>3</v>
      </c>
      <c r="S108">
        <v>3</v>
      </c>
      <c r="T108">
        <v>1</v>
      </c>
      <c r="U108">
        <v>2</v>
      </c>
      <c r="V108">
        <v>1</v>
      </c>
      <c r="W108">
        <v>3</v>
      </c>
    </row>
    <row r="109" spans="1:28" hidden="1" x14ac:dyDescent="0.3">
      <c r="A109">
        <v>20425</v>
      </c>
      <c r="B109">
        <v>0</v>
      </c>
      <c r="C109">
        <v>1976</v>
      </c>
      <c r="D109" s="1">
        <v>44132.343055555553</v>
      </c>
      <c r="E109" t="s">
        <v>62</v>
      </c>
      <c r="F109">
        <v>2</v>
      </c>
      <c r="G109">
        <v>1</v>
      </c>
      <c r="H109">
        <v>2</v>
      </c>
      <c r="I109">
        <v>1</v>
      </c>
      <c r="J109">
        <v>1</v>
      </c>
      <c r="K109">
        <v>2</v>
      </c>
      <c r="L109">
        <v>1</v>
      </c>
      <c r="M109">
        <v>4</v>
      </c>
      <c r="N109">
        <v>1</v>
      </c>
      <c r="O109">
        <v>1</v>
      </c>
      <c r="P109">
        <v>1</v>
      </c>
      <c r="Q109">
        <v>2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</row>
    <row r="110" spans="1:28" hidden="1" x14ac:dyDescent="0.3">
      <c r="A110">
        <v>20445</v>
      </c>
      <c r="B110">
        <v>0</v>
      </c>
      <c r="C110">
        <v>1999</v>
      </c>
      <c r="D110" s="1">
        <v>44132.373611111114</v>
      </c>
      <c r="E110" t="s">
        <v>62</v>
      </c>
      <c r="F110">
        <v>2</v>
      </c>
      <c r="G110">
        <v>1</v>
      </c>
      <c r="H110">
        <v>2</v>
      </c>
      <c r="I110">
        <v>1</v>
      </c>
      <c r="J110">
        <v>2</v>
      </c>
      <c r="K110">
        <v>2</v>
      </c>
      <c r="L110">
        <v>2</v>
      </c>
      <c r="M110">
        <v>2</v>
      </c>
      <c r="N110">
        <v>1</v>
      </c>
      <c r="O110">
        <v>2</v>
      </c>
      <c r="P110">
        <v>2</v>
      </c>
      <c r="Q110">
        <v>2</v>
      </c>
      <c r="R110">
        <v>1</v>
      </c>
      <c r="S110">
        <v>1</v>
      </c>
      <c r="T110">
        <v>2</v>
      </c>
      <c r="U110">
        <v>2</v>
      </c>
      <c r="V110">
        <v>1</v>
      </c>
      <c r="W110">
        <v>2</v>
      </c>
    </row>
    <row r="111" spans="1:28" hidden="1" x14ac:dyDescent="0.3">
      <c r="A111">
        <v>20478</v>
      </c>
      <c r="B111">
        <v>0</v>
      </c>
      <c r="C111">
        <v>1998</v>
      </c>
      <c r="D111" s="1">
        <v>44132.411111111112</v>
      </c>
      <c r="E111" t="s">
        <v>61</v>
      </c>
      <c r="F111">
        <v>3</v>
      </c>
      <c r="G111">
        <v>3</v>
      </c>
      <c r="H111">
        <v>3</v>
      </c>
      <c r="I111">
        <v>2</v>
      </c>
      <c r="J111">
        <v>3</v>
      </c>
      <c r="K111">
        <v>3</v>
      </c>
      <c r="L111">
        <v>3</v>
      </c>
      <c r="M111">
        <v>4</v>
      </c>
      <c r="N111">
        <v>2</v>
      </c>
      <c r="O111">
        <v>3</v>
      </c>
      <c r="P111">
        <v>3</v>
      </c>
      <c r="Q111">
        <v>3</v>
      </c>
      <c r="R111">
        <v>2</v>
      </c>
      <c r="S111">
        <v>3</v>
      </c>
      <c r="T111">
        <v>3</v>
      </c>
      <c r="U111">
        <v>3</v>
      </c>
      <c r="V111">
        <v>3</v>
      </c>
      <c r="W111">
        <v>3</v>
      </c>
    </row>
    <row r="112" spans="1:28" x14ac:dyDescent="0.3">
      <c r="A112">
        <v>20485</v>
      </c>
      <c r="B112">
        <v>1</v>
      </c>
      <c r="C112">
        <v>1993</v>
      </c>
      <c r="D112" s="1">
        <v>44132.414583333331</v>
      </c>
      <c r="E112" t="s">
        <v>62</v>
      </c>
      <c r="F112">
        <v>3</v>
      </c>
      <c r="G112">
        <v>3</v>
      </c>
      <c r="H112">
        <v>2</v>
      </c>
      <c r="I112">
        <v>4</v>
      </c>
      <c r="J112">
        <v>2</v>
      </c>
      <c r="K112">
        <v>1</v>
      </c>
      <c r="L112">
        <v>4</v>
      </c>
      <c r="M112">
        <v>1</v>
      </c>
      <c r="N112">
        <v>3</v>
      </c>
      <c r="O112">
        <v>4</v>
      </c>
      <c r="P112">
        <v>3</v>
      </c>
      <c r="Q112">
        <v>4</v>
      </c>
      <c r="R112">
        <v>2</v>
      </c>
      <c r="S112">
        <v>4</v>
      </c>
      <c r="T112">
        <v>3</v>
      </c>
      <c r="U112">
        <v>4</v>
      </c>
      <c r="V112">
        <v>4</v>
      </c>
      <c r="W112">
        <v>2</v>
      </c>
      <c r="X112">
        <f>SUBTOTAL(9,F112:W112)</f>
        <v>53</v>
      </c>
      <c r="Z112">
        <v>43</v>
      </c>
      <c r="AA112" s="9">
        <f>(Z112-$AF$1)/$AH$1</f>
        <v>0.81385292721621483</v>
      </c>
      <c r="AB112">
        <f>ROUND(AA112*2+5,0)</f>
        <v>7</v>
      </c>
    </row>
    <row r="113" spans="1:28" hidden="1" x14ac:dyDescent="0.3">
      <c r="A113">
        <v>20476</v>
      </c>
      <c r="B113">
        <v>0</v>
      </c>
      <c r="C113">
        <v>1983</v>
      </c>
      <c r="D113" s="1">
        <v>44132.420138888891</v>
      </c>
      <c r="E113" t="s">
        <v>62</v>
      </c>
      <c r="F113">
        <v>2</v>
      </c>
      <c r="G113">
        <v>1</v>
      </c>
      <c r="H113">
        <v>1</v>
      </c>
      <c r="I113">
        <v>1</v>
      </c>
      <c r="J113">
        <v>2</v>
      </c>
      <c r="K113">
        <v>2</v>
      </c>
      <c r="L113">
        <v>1</v>
      </c>
      <c r="M113">
        <v>2</v>
      </c>
      <c r="N113">
        <v>1</v>
      </c>
      <c r="O113">
        <v>1</v>
      </c>
      <c r="P113">
        <v>1</v>
      </c>
      <c r="Q113">
        <v>2</v>
      </c>
      <c r="R113">
        <v>1</v>
      </c>
      <c r="S113">
        <v>1</v>
      </c>
      <c r="T113">
        <v>2</v>
      </c>
      <c r="U113">
        <v>1</v>
      </c>
      <c r="V113">
        <v>1</v>
      </c>
      <c r="W113">
        <v>1</v>
      </c>
    </row>
    <row r="114" spans="1:28" hidden="1" x14ac:dyDescent="0.3">
      <c r="A114">
        <v>20494</v>
      </c>
      <c r="B114">
        <v>0</v>
      </c>
      <c r="C114">
        <v>1992</v>
      </c>
      <c r="D114" s="1">
        <v>44132.425694444442</v>
      </c>
      <c r="E114" t="s">
        <v>61</v>
      </c>
      <c r="F114">
        <v>3</v>
      </c>
      <c r="G114">
        <v>1</v>
      </c>
      <c r="H114">
        <v>2</v>
      </c>
      <c r="I114">
        <v>3</v>
      </c>
      <c r="J114">
        <v>2</v>
      </c>
      <c r="K114">
        <v>3</v>
      </c>
      <c r="L114">
        <v>3</v>
      </c>
      <c r="M114">
        <v>2</v>
      </c>
      <c r="N114">
        <v>3</v>
      </c>
      <c r="O114">
        <v>3</v>
      </c>
      <c r="P114">
        <v>2</v>
      </c>
      <c r="Q114">
        <v>4</v>
      </c>
      <c r="R114">
        <v>1</v>
      </c>
      <c r="S114">
        <v>3</v>
      </c>
      <c r="T114">
        <v>3</v>
      </c>
      <c r="U114">
        <v>3</v>
      </c>
      <c r="V114">
        <v>2</v>
      </c>
      <c r="W114">
        <v>2</v>
      </c>
    </row>
    <row r="115" spans="1:28" hidden="1" x14ac:dyDescent="0.3">
      <c r="A115" s="6">
        <v>19246</v>
      </c>
      <c r="B115" s="6">
        <v>0</v>
      </c>
      <c r="C115" s="6">
        <v>1982</v>
      </c>
      <c r="D115" s="7">
        <v>44132.429166666669</v>
      </c>
      <c r="E115" s="6" t="s">
        <v>157</v>
      </c>
      <c r="F115" s="6">
        <v>1</v>
      </c>
      <c r="G115" s="6">
        <v>1</v>
      </c>
      <c r="H115" s="6">
        <v>1</v>
      </c>
      <c r="I115" s="6">
        <v>1</v>
      </c>
      <c r="J115" s="6">
        <v>1</v>
      </c>
      <c r="K115" s="6">
        <v>1</v>
      </c>
      <c r="L115" s="6">
        <v>1</v>
      </c>
      <c r="M115" s="6">
        <v>1</v>
      </c>
      <c r="N115" s="6">
        <v>1</v>
      </c>
      <c r="O115" s="6">
        <v>1</v>
      </c>
      <c r="P115" s="6">
        <v>1</v>
      </c>
      <c r="Q115" s="6">
        <v>1</v>
      </c>
      <c r="R115" s="6">
        <v>1</v>
      </c>
      <c r="S115" s="6">
        <v>1</v>
      </c>
      <c r="T115" s="6">
        <v>1</v>
      </c>
      <c r="U115" s="6">
        <v>1</v>
      </c>
      <c r="V115" s="6">
        <v>1</v>
      </c>
      <c r="W115" s="6">
        <v>1</v>
      </c>
    </row>
    <row r="116" spans="1:28" hidden="1" x14ac:dyDescent="0.3">
      <c r="A116">
        <v>20416</v>
      </c>
      <c r="B116">
        <v>0</v>
      </c>
      <c r="C116">
        <v>2000</v>
      </c>
      <c r="D116" s="1">
        <v>44132.450694444444</v>
      </c>
      <c r="E116" t="s">
        <v>62</v>
      </c>
      <c r="F116">
        <v>3</v>
      </c>
      <c r="G116">
        <v>1</v>
      </c>
      <c r="H116">
        <v>2</v>
      </c>
      <c r="I116">
        <v>4</v>
      </c>
      <c r="J116">
        <v>2</v>
      </c>
      <c r="K116">
        <v>3</v>
      </c>
      <c r="L116">
        <v>1</v>
      </c>
      <c r="M116">
        <v>2</v>
      </c>
      <c r="N116">
        <v>1</v>
      </c>
      <c r="O116">
        <v>3</v>
      </c>
      <c r="P116">
        <v>1</v>
      </c>
      <c r="Q116">
        <v>3</v>
      </c>
      <c r="R116">
        <v>4</v>
      </c>
      <c r="S116">
        <v>1</v>
      </c>
      <c r="T116">
        <v>3</v>
      </c>
      <c r="U116">
        <v>4</v>
      </c>
      <c r="V116">
        <v>2</v>
      </c>
      <c r="W116">
        <v>2</v>
      </c>
    </row>
    <row r="117" spans="1:28" hidden="1" x14ac:dyDescent="0.3">
      <c r="A117">
        <v>20487</v>
      </c>
      <c r="B117">
        <v>0</v>
      </c>
      <c r="C117">
        <v>1999</v>
      </c>
      <c r="D117" s="1">
        <v>44132.455555555556</v>
      </c>
      <c r="E117" t="s">
        <v>61</v>
      </c>
      <c r="F117">
        <v>4</v>
      </c>
      <c r="G117">
        <v>1</v>
      </c>
      <c r="H117">
        <v>1</v>
      </c>
      <c r="I117">
        <v>4</v>
      </c>
      <c r="J117">
        <v>2</v>
      </c>
      <c r="K117">
        <v>2</v>
      </c>
      <c r="L117">
        <v>4</v>
      </c>
      <c r="M117">
        <v>4</v>
      </c>
      <c r="N117">
        <v>4</v>
      </c>
      <c r="O117">
        <v>4</v>
      </c>
      <c r="P117">
        <v>4</v>
      </c>
      <c r="Q117">
        <v>4</v>
      </c>
      <c r="R117">
        <v>4</v>
      </c>
      <c r="S117">
        <v>1</v>
      </c>
      <c r="T117">
        <v>1</v>
      </c>
      <c r="U117">
        <v>4</v>
      </c>
      <c r="V117">
        <v>2</v>
      </c>
      <c r="W117">
        <v>4</v>
      </c>
    </row>
    <row r="118" spans="1:28" hidden="1" x14ac:dyDescent="0.3">
      <c r="A118">
        <v>20513</v>
      </c>
      <c r="B118">
        <v>0</v>
      </c>
      <c r="C118">
        <v>1996</v>
      </c>
      <c r="D118" s="1">
        <v>44132.463194444441</v>
      </c>
      <c r="E118" t="s">
        <v>60</v>
      </c>
      <c r="F118">
        <v>3</v>
      </c>
      <c r="G118">
        <v>1</v>
      </c>
      <c r="H118">
        <v>1</v>
      </c>
      <c r="I118">
        <v>1</v>
      </c>
      <c r="J118">
        <v>1</v>
      </c>
      <c r="K118">
        <v>3</v>
      </c>
      <c r="L118">
        <v>1</v>
      </c>
      <c r="M118">
        <v>3</v>
      </c>
      <c r="N118">
        <v>1</v>
      </c>
      <c r="O118">
        <v>3</v>
      </c>
      <c r="P118">
        <v>2</v>
      </c>
      <c r="Q118">
        <v>3</v>
      </c>
      <c r="R118">
        <v>1</v>
      </c>
      <c r="S118">
        <v>1</v>
      </c>
      <c r="T118">
        <v>1</v>
      </c>
      <c r="U118">
        <v>2</v>
      </c>
      <c r="V118">
        <v>1</v>
      </c>
      <c r="W118">
        <v>1</v>
      </c>
    </row>
    <row r="119" spans="1:28" hidden="1" x14ac:dyDescent="0.3">
      <c r="A119">
        <v>20529</v>
      </c>
      <c r="B119">
        <v>0</v>
      </c>
      <c r="C119">
        <v>1998</v>
      </c>
      <c r="D119" s="1">
        <v>44132.464583333334</v>
      </c>
      <c r="E119" t="s">
        <v>62</v>
      </c>
      <c r="F119">
        <v>4</v>
      </c>
      <c r="G119">
        <v>3</v>
      </c>
      <c r="H119">
        <v>2</v>
      </c>
      <c r="I119">
        <v>1</v>
      </c>
      <c r="J119">
        <v>2</v>
      </c>
      <c r="K119">
        <v>2</v>
      </c>
      <c r="L119">
        <v>3</v>
      </c>
      <c r="M119">
        <v>3</v>
      </c>
      <c r="N119">
        <v>1</v>
      </c>
      <c r="O119">
        <v>3</v>
      </c>
      <c r="P119">
        <v>3</v>
      </c>
      <c r="Q119">
        <v>3</v>
      </c>
      <c r="R119">
        <v>2</v>
      </c>
      <c r="S119">
        <v>3</v>
      </c>
      <c r="T119">
        <v>3</v>
      </c>
      <c r="U119">
        <v>2</v>
      </c>
      <c r="V119">
        <v>4</v>
      </c>
      <c r="W119">
        <v>3</v>
      </c>
    </row>
    <row r="120" spans="1:28" hidden="1" x14ac:dyDescent="0.3">
      <c r="A120">
        <v>20508</v>
      </c>
      <c r="B120">
        <v>0</v>
      </c>
      <c r="C120">
        <v>1998</v>
      </c>
      <c r="D120" s="1">
        <v>44132.474305555559</v>
      </c>
      <c r="E120" t="s">
        <v>62</v>
      </c>
      <c r="F120">
        <v>3</v>
      </c>
      <c r="G120">
        <v>1</v>
      </c>
      <c r="H120">
        <v>1</v>
      </c>
      <c r="I120">
        <v>3</v>
      </c>
      <c r="J120">
        <v>1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1</v>
      </c>
      <c r="Q120">
        <v>2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2</v>
      </c>
    </row>
    <row r="121" spans="1:28" hidden="1" x14ac:dyDescent="0.3">
      <c r="A121">
        <v>19286</v>
      </c>
      <c r="B121">
        <v>0</v>
      </c>
      <c r="C121">
        <v>1999</v>
      </c>
      <c r="D121" s="1">
        <v>44132.492361111108</v>
      </c>
      <c r="E121" t="s">
        <v>63</v>
      </c>
      <c r="F121">
        <v>2</v>
      </c>
      <c r="G121">
        <v>1</v>
      </c>
      <c r="H121">
        <v>3</v>
      </c>
      <c r="I121">
        <v>2</v>
      </c>
      <c r="J121">
        <v>3</v>
      </c>
      <c r="K121">
        <v>2</v>
      </c>
      <c r="L121">
        <v>3</v>
      </c>
      <c r="M121">
        <v>3</v>
      </c>
      <c r="N121">
        <v>2</v>
      </c>
      <c r="O121">
        <v>3</v>
      </c>
      <c r="P121">
        <v>1</v>
      </c>
      <c r="Q121">
        <v>3</v>
      </c>
      <c r="R121">
        <v>1</v>
      </c>
      <c r="S121">
        <v>3</v>
      </c>
      <c r="T121">
        <v>3</v>
      </c>
      <c r="U121">
        <v>3</v>
      </c>
      <c r="V121">
        <v>2</v>
      </c>
      <c r="W121">
        <v>3</v>
      </c>
    </row>
    <row r="122" spans="1:28" hidden="1" x14ac:dyDescent="0.3">
      <c r="A122">
        <v>20555</v>
      </c>
      <c r="B122">
        <v>0</v>
      </c>
      <c r="C122">
        <v>1999</v>
      </c>
      <c r="D122" s="1">
        <v>44132.49722222222</v>
      </c>
      <c r="E122" t="s">
        <v>63</v>
      </c>
      <c r="F122">
        <v>4</v>
      </c>
      <c r="G122">
        <v>4</v>
      </c>
      <c r="H122">
        <v>4</v>
      </c>
      <c r="I122">
        <v>2</v>
      </c>
      <c r="J122">
        <v>4</v>
      </c>
      <c r="K122">
        <v>4</v>
      </c>
      <c r="L122">
        <v>4</v>
      </c>
      <c r="M122">
        <v>4</v>
      </c>
      <c r="N122">
        <v>1</v>
      </c>
      <c r="O122">
        <v>4</v>
      </c>
      <c r="P122">
        <v>3</v>
      </c>
      <c r="Q122">
        <v>4</v>
      </c>
      <c r="R122">
        <v>4</v>
      </c>
      <c r="S122">
        <v>4</v>
      </c>
      <c r="T122">
        <v>4</v>
      </c>
      <c r="U122">
        <v>4</v>
      </c>
      <c r="V122">
        <v>4</v>
      </c>
      <c r="W122">
        <v>4</v>
      </c>
    </row>
    <row r="123" spans="1:28" hidden="1" x14ac:dyDescent="0.3">
      <c r="A123">
        <v>20566</v>
      </c>
      <c r="B123">
        <v>0</v>
      </c>
      <c r="C123">
        <v>1993</v>
      </c>
      <c r="D123" s="1">
        <v>44132.509027777778</v>
      </c>
      <c r="E123" t="s">
        <v>62</v>
      </c>
      <c r="F123">
        <v>3</v>
      </c>
      <c r="G123">
        <v>1</v>
      </c>
      <c r="H123">
        <v>3</v>
      </c>
      <c r="I123">
        <v>2</v>
      </c>
      <c r="J123">
        <v>1</v>
      </c>
      <c r="K123">
        <v>3</v>
      </c>
      <c r="L123">
        <v>1</v>
      </c>
      <c r="M123">
        <v>2</v>
      </c>
      <c r="N123">
        <v>1</v>
      </c>
      <c r="O123">
        <v>2</v>
      </c>
      <c r="P123">
        <v>1</v>
      </c>
      <c r="Q123">
        <v>2</v>
      </c>
      <c r="R123">
        <v>1</v>
      </c>
      <c r="S123">
        <v>2</v>
      </c>
      <c r="T123">
        <v>1</v>
      </c>
      <c r="U123">
        <v>1</v>
      </c>
      <c r="V123">
        <v>1</v>
      </c>
      <c r="W123">
        <v>3</v>
      </c>
    </row>
    <row r="124" spans="1:28" hidden="1" x14ac:dyDescent="0.3">
      <c r="A124">
        <v>20565</v>
      </c>
      <c r="B124">
        <v>0</v>
      </c>
      <c r="C124">
        <v>1997</v>
      </c>
      <c r="D124" s="1">
        <v>44132.513888888891</v>
      </c>
      <c r="E124" t="s">
        <v>62</v>
      </c>
      <c r="F124">
        <v>2</v>
      </c>
      <c r="G124">
        <v>1</v>
      </c>
      <c r="H124">
        <v>2</v>
      </c>
      <c r="I124">
        <v>2</v>
      </c>
      <c r="J124">
        <v>2</v>
      </c>
      <c r="K124">
        <v>3</v>
      </c>
      <c r="L124">
        <v>1</v>
      </c>
      <c r="M124">
        <v>2</v>
      </c>
      <c r="N124">
        <v>2</v>
      </c>
      <c r="O124">
        <v>2</v>
      </c>
      <c r="P124">
        <v>1</v>
      </c>
      <c r="Q124">
        <v>2</v>
      </c>
      <c r="R124">
        <v>1</v>
      </c>
      <c r="S124">
        <v>1</v>
      </c>
      <c r="T124">
        <v>2</v>
      </c>
      <c r="U124">
        <v>1</v>
      </c>
      <c r="V124">
        <v>1</v>
      </c>
      <c r="W124">
        <v>2</v>
      </c>
    </row>
    <row r="125" spans="1:28" hidden="1" x14ac:dyDescent="0.3">
      <c r="A125">
        <v>20557</v>
      </c>
      <c r="B125">
        <v>0</v>
      </c>
      <c r="C125">
        <v>1988</v>
      </c>
      <c r="D125" s="1">
        <v>44132.520833333336</v>
      </c>
      <c r="E125" t="s">
        <v>60</v>
      </c>
      <c r="F125">
        <v>3</v>
      </c>
      <c r="G125">
        <v>1</v>
      </c>
      <c r="H125">
        <v>2</v>
      </c>
      <c r="I125">
        <v>1</v>
      </c>
      <c r="J125">
        <v>1</v>
      </c>
      <c r="K125">
        <v>3</v>
      </c>
      <c r="L125">
        <v>1</v>
      </c>
      <c r="M125">
        <v>3</v>
      </c>
      <c r="N125">
        <v>1</v>
      </c>
      <c r="O125">
        <v>2</v>
      </c>
      <c r="P125">
        <v>1</v>
      </c>
      <c r="Q125">
        <v>1</v>
      </c>
      <c r="R125">
        <v>1</v>
      </c>
      <c r="S125">
        <v>1</v>
      </c>
      <c r="T125">
        <v>2</v>
      </c>
      <c r="U125">
        <v>1</v>
      </c>
      <c r="V125">
        <v>2</v>
      </c>
      <c r="W125">
        <v>1</v>
      </c>
    </row>
    <row r="126" spans="1:28" hidden="1" x14ac:dyDescent="0.3">
      <c r="A126">
        <v>19270</v>
      </c>
      <c r="B126">
        <v>0</v>
      </c>
      <c r="C126">
        <v>1996</v>
      </c>
      <c r="D126" s="1">
        <v>44132.52847222222</v>
      </c>
      <c r="E126" t="s">
        <v>60</v>
      </c>
      <c r="F126">
        <v>2</v>
      </c>
      <c r="G126">
        <v>1</v>
      </c>
      <c r="H126">
        <v>2</v>
      </c>
      <c r="I126">
        <v>1</v>
      </c>
      <c r="J126">
        <v>1</v>
      </c>
      <c r="K126">
        <v>2</v>
      </c>
      <c r="L126">
        <v>1</v>
      </c>
      <c r="M126">
        <v>2</v>
      </c>
      <c r="N126">
        <v>1</v>
      </c>
      <c r="O126">
        <v>3</v>
      </c>
      <c r="P126">
        <v>1</v>
      </c>
      <c r="Q126">
        <v>2</v>
      </c>
      <c r="R126">
        <v>1</v>
      </c>
      <c r="S126">
        <v>1</v>
      </c>
      <c r="T126">
        <v>2</v>
      </c>
      <c r="U126">
        <v>1</v>
      </c>
      <c r="V126">
        <v>1</v>
      </c>
      <c r="W126">
        <v>1</v>
      </c>
    </row>
    <row r="127" spans="1:28" x14ac:dyDescent="0.3">
      <c r="A127" s="6">
        <v>20612</v>
      </c>
      <c r="B127" s="6">
        <v>1</v>
      </c>
      <c r="C127" s="6">
        <v>2000</v>
      </c>
      <c r="D127" s="7">
        <v>44132.561805555553</v>
      </c>
      <c r="E127" s="6" t="s">
        <v>157</v>
      </c>
      <c r="F127" s="6">
        <v>2</v>
      </c>
      <c r="G127" s="6">
        <v>1</v>
      </c>
      <c r="H127" s="6">
        <v>2</v>
      </c>
      <c r="I127" s="6">
        <v>3</v>
      </c>
      <c r="J127" s="6">
        <v>4</v>
      </c>
      <c r="K127" s="6">
        <v>1</v>
      </c>
      <c r="L127" s="6">
        <v>2</v>
      </c>
      <c r="M127" s="6">
        <v>2</v>
      </c>
      <c r="N127" s="6">
        <v>2</v>
      </c>
      <c r="O127" s="6">
        <v>2</v>
      </c>
      <c r="P127" s="6">
        <v>3</v>
      </c>
      <c r="Q127" s="6">
        <v>1</v>
      </c>
      <c r="R127" s="6">
        <v>3</v>
      </c>
      <c r="S127" s="6">
        <v>1</v>
      </c>
      <c r="T127" s="6">
        <v>4</v>
      </c>
      <c r="U127" s="6">
        <v>3</v>
      </c>
      <c r="V127" s="6">
        <v>1</v>
      </c>
      <c r="W127" s="6">
        <v>3</v>
      </c>
      <c r="X127">
        <f t="shared" ref="X127:X128" si="15">SUBTOTAL(9,F127:W127)</f>
        <v>40</v>
      </c>
      <c r="Z127">
        <v>44</v>
      </c>
      <c r="AA127" s="9">
        <f t="shared" ref="AA127:AA128" si="16">(Z127-$AF$1)/$AH$1</f>
        <v>0.92124795266330295</v>
      </c>
      <c r="AB127">
        <f t="shared" ref="AB127:AB128" si="17">ROUND(AA127*2+5,0)</f>
        <v>7</v>
      </c>
    </row>
    <row r="128" spans="1:28" x14ac:dyDescent="0.3">
      <c r="A128">
        <v>19445</v>
      </c>
      <c r="B128">
        <v>1</v>
      </c>
      <c r="C128">
        <v>2005</v>
      </c>
      <c r="D128" s="1">
        <v>44132.602083333331</v>
      </c>
      <c r="E128" t="s">
        <v>62</v>
      </c>
      <c r="F128">
        <v>1</v>
      </c>
      <c r="G128">
        <v>1</v>
      </c>
      <c r="H128">
        <v>4</v>
      </c>
      <c r="I128">
        <v>3</v>
      </c>
      <c r="J128">
        <v>1</v>
      </c>
      <c r="K128">
        <v>4</v>
      </c>
      <c r="L128">
        <v>3</v>
      </c>
      <c r="M128">
        <v>4</v>
      </c>
      <c r="N128">
        <v>2</v>
      </c>
      <c r="O128">
        <v>1</v>
      </c>
      <c r="P128">
        <v>1</v>
      </c>
      <c r="Q128">
        <v>1</v>
      </c>
      <c r="R128">
        <v>3</v>
      </c>
      <c r="S128">
        <v>1</v>
      </c>
      <c r="T128">
        <v>1</v>
      </c>
      <c r="U128">
        <v>1</v>
      </c>
      <c r="V128">
        <v>1</v>
      </c>
      <c r="W128">
        <v>1</v>
      </c>
      <c r="X128">
        <f t="shared" si="15"/>
        <v>34</v>
      </c>
      <c r="Z128">
        <v>45</v>
      </c>
      <c r="AA128" s="9">
        <f t="shared" si="16"/>
        <v>1.0286429781103912</v>
      </c>
      <c r="AB128">
        <f t="shared" si="17"/>
        <v>7</v>
      </c>
    </row>
    <row r="129" spans="1:28" hidden="1" x14ac:dyDescent="0.3">
      <c r="A129" s="6">
        <v>20291</v>
      </c>
      <c r="B129" s="6">
        <v>0</v>
      </c>
      <c r="C129" s="6">
        <v>1999</v>
      </c>
      <c r="D129" s="7">
        <v>44132.612500000003</v>
      </c>
      <c r="E129" s="6" t="s">
        <v>157</v>
      </c>
      <c r="F129" s="6">
        <v>3</v>
      </c>
      <c r="G129" s="6">
        <v>1</v>
      </c>
      <c r="H129" s="6">
        <v>1</v>
      </c>
      <c r="I129" s="6">
        <v>1</v>
      </c>
      <c r="J129" s="6">
        <v>1</v>
      </c>
      <c r="K129" s="6">
        <v>3</v>
      </c>
      <c r="L129" s="6">
        <v>1</v>
      </c>
      <c r="M129" s="6">
        <v>2</v>
      </c>
      <c r="N129" s="6">
        <v>1</v>
      </c>
      <c r="O129" s="6">
        <v>1</v>
      </c>
      <c r="P129" s="6">
        <v>1</v>
      </c>
      <c r="Q129" s="6">
        <v>1</v>
      </c>
      <c r="R129" s="6">
        <v>1</v>
      </c>
      <c r="S129" s="6">
        <v>1</v>
      </c>
      <c r="T129" s="6">
        <v>1</v>
      </c>
      <c r="U129" s="6">
        <v>1</v>
      </c>
      <c r="V129" s="6">
        <v>1</v>
      </c>
      <c r="W129" s="6">
        <v>1</v>
      </c>
    </row>
    <row r="130" spans="1:28" hidden="1" x14ac:dyDescent="0.3">
      <c r="A130">
        <v>20657</v>
      </c>
      <c r="B130">
        <v>0</v>
      </c>
      <c r="C130">
        <v>1999</v>
      </c>
      <c r="D130" s="1">
        <v>44132.613194444442</v>
      </c>
      <c r="E130" t="s">
        <v>60</v>
      </c>
      <c r="F130">
        <v>3</v>
      </c>
      <c r="G130">
        <v>1</v>
      </c>
      <c r="H130">
        <v>1</v>
      </c>
      <c r="I130">
        <v>4</v>
      </c>
      <c r="J130">
        <v>2</v>
      </c>
      <c r="K130">
        <v>2</v>
      </c>
      <c r="L130">
        <v>2</v>
      </c>
      <c r="M130">
        <v>3</v>
      </c>
      <c r="N130">
        <v>1</v>
      </c>
      <c r="O130">
        <v>3</v>
      </c>
      <c r="P130">
        <v>1</v>
      </c>
      <c r="Q130">
        <v>3</v>
      </c>
      <c r="R130">
        <v>1</v>
      </c>
      <c r="S130">
        <v>1</v>
      </c>
      <c r="T130">
        <v>1</v>
      </c>
      <c r="U130">
        <v>1</v>
      </c>
      <c r="V130">
        <v>3</v>
      </c>
      <c r="W130">
        <v>2</v>
      </c>
    </row>
    <row r="131" spans="1:28" hidden="1" x14ac:dyDescent="0.3">
      <c r="A131">
        <v>20640</v>
      </c>
      <c r="B131">
        <v>0</v>
      </c>
      <c r="C131">
        <v>1995</v>
      </c>
      <c r="D131" s="1">
        <v>44132.615972222222</v>
      </c>
      <c r="E131" t="s">
        <v>62</v>
      </c>
      <c r="F131">
        <v>3</v>
      </c>
      <c r="G131">
        <v>1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3</v>
      </c>
      <c r="N131">
        <v>2</v>
      </c>
      <c r="O131">
        <v>2</v>
      </c>
      <c r="P131">
        <v>2</v>
      </c>
      <c r="Q131">
        <v>2</v>
      </c>
      <c r="R131">
        <v>4</v>
      </c>
      <c r="S131">
        <v>2</v>
      </c>
      <c r="T131">
        <v>2</v>
      </c>
      <c r="U131">
        <v>2</v>
      </c>
      <c r="V131">
        <v>1</v>
      </c>
      <c r="W131">
        <v>2</v>
      </c>
    </row>
    <row r="132" spans="1:28" hidden="1" x14ac:dyDescent="0.3">
      <c r="A132">
        <v>20651</v>
      </c>
      <c r="B132">
        <v>0</v>
      </c>
      <c r="C132">
        <v>1984</v>
      </c>
      <c r="D132" s="1">
        <v>44132.620138888888</v>
      </c>
      <c r="E132" t="s">
        <v>62</v>
      </c>
      <c r="F132">
        <v>3</v>
      </c>
      <c r="G132">
        <v>1</v>
      </c>
      <c r="H132">
        <v>3</v>
      </c>
      <c r="I132">
        <v>1</v>
      </c>
      <c r="J132">
        <v>1</v>
      </c>
      <c r="K132">
        <v>4</v>
      </c>
      <c r="L132">
        <v>1</v>
      </c>
      <c r="M132">
        <v>2</v>
      </c>
      <c r="N132">
        <v>1</v>
      </c>
      <c r="O132">
        <v>3</v>
      </c>
      <c r="P132">
        <v>1</v>
      </c>
      <c r="Q132">
        <v>2</v>
      </c>
      <c r="R132">
        <v>4</v>
      </c>
      <c r="S132">
        <v>1</v>
      </c>
      <c r="T132">
        <v>1</v>
      </c>
      <c r="U132">
        <v>2</v>
      </c>
      <c r="V132">
        <v>3</v>
      </c>
      <c r="W132">
        <v>3</v>
      </c>
    </row>
    <row r="133" spans="1:28" hidden="1" x14ac:dyDescent="0.3">
      <c r="A133" s="6">
        <v>20663</v>
      </c>
      <c r="B133" s="6">
        <v>0</v>
      </c>
      <c r="C133" s="6">
        <v>1998</v>
      </c>
      <c r="D133" s="7">
        <v>44132.622916666667</v>
      </c>
      <c r="E133" s="6" t="s">
        <v>157</v>
      </c>
      <c r="F133" s="6">
        <v>3</v>
      </c>
      <c r="G133" s="6">
        <v>2</v>
      </c>
      <c r="H133" s="6">
        <v>3</v>
      </c>
      <c r="I133" s="6">
        <v>1</v>
      </c>
      <c r="J133" s="6">
        <v>1</v>
      </c>
      <c r="K133" s="6">
        <v>1</v>
      </c>
      <c r="L133" s="6">
        <v>1</v>
      </c>
      <c r="M133" s="6">
        <v>4</v>
      </c>
      <c r="N133" s="6">
        <v>1</v>
      </c>
      <c r="O133" s="6">
        <v>3</v>
      </c>
      <c r="P133" s="6">
        <v>1</v>
      </c>
      <c r="Q133" s="6">
        <v>3</v>
      </c>
      <c r="R133" s="6">
        <v>3</v>
      </c>
      <c r="S133" s="6">
        <v>3</v>
      </c>
      <c r="T133" s="6">
        <v>3</v>
      </c>
      <c r="U133" s="6">
        <v>1</v>
      </c>
      <c r="V133" s="6">
        <v>3</v>
      </c>
      <c r="W133" s="6">
        <v>2</v>
      </c>
    </row>
    <row r="134" spans="1:28" hidden="1" x14ac:dyDescent="0.3">
      <c r="A134">
        <v>20643</v>
      </c>
      <c r="B134">
        <v>0</v>
      </c>
      <c r="C134">
        <v>1962</v>
      </c>
      <c r="D134" s="1">
        <v>44132.623611111114</v>
      </c>
      <c r="E134" t="s">
        <v>62</v>
      </c>
      <c r="F134">
        <v>2</v>
      </c>
      <c r="G134">
        <v>1</v>
      </c>
      <c r="H134">
        <v>2</v>
      </c>
      <c r="I134">
        <v>1</v>
      </c>
      <c r="J134">
        <v>1</v>
      </c>
      <c r="K134">
        <v>2</v>
      </c>
      <c r="L134">
        <v>1</v>
      </c>
      <c r="M134">
        <v>1</v>
      </c>
      <c r="N134">
        <v>1</v>
      </c>
      <c r="O134">
        <v>2</v>
      </c>
      <c r="P134">
        <v>1</v>
      </c>
      <c r="Q134">
        <v>3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</row>
    <row r="135" spans="1:28" hidden="1" x14ac:dyDescent="0.3">
      <c r="A135">
        <v>20511</v>
      </c>
      <c r="B135">
        <v>0</v>
      </c>
      <c r="C135">
        <v>1984</v>
      </c>
      <c r="D135" s="1">
        <v>44132.668055555558</v>
      </c>
      <c r="E135" t="s">
        <v>62</v>
      </c>
      <c r="F135">
        <v>2</v>
      </c>
      <c r="G135">
        <v>1</v>
      </c>
      <c r="H135">
        <v>1</v>
      </c>
      <c r="I135">
        <v>1</v>
      </c>
      <c r="J135">
        <v>1</v>
      </c>
      <c r="K135">
        <v>2</v>
      </c>
      <c r="L135">
        <v>1</v>
      </c>
      <c r="M135">
        <v>2</v>
      </c>
      <c r="N135">
        <v>1</v>
      </c>
      <c r="O135">
        <v>1</v>
      </c>
      <c r="P135">
        <v>1</v>
      </c>
      <c r="Q135">
        <v>3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</row>
    <row r="136" spans="1:28" x14ac:dyDescent="0.3">
      <c r="A136" s="6">
        <v>20695</v>
      </c>
      <c r="B136" s="6">
        <v>1</v>
      </c>
      <c r="C136" s="6">
        <v>1997</v>
      </c>
      <c r="D136" s="7">
        <v>44132.677083333336</v>
      </c>
      <c r="E136" s="6" t="s">
        <v>157</v>
      </c>
      <c r="F136" s="6">
        <v>1</v>
      </c>
      <c r="G136" s="6">
        <v>1</v>
      </c>
      <c r="H136" s="6">
        <v>1</v>
      </c>
      <c r="I136" s="6">
        <v>1</v>
      </c>
      <c r="J136" s="6">
        <v>3</v>
      </c>
      <c r="K136" s="6">
        <v>1</v>
      </c>
      <c r="L136" s="6">
        <v>1</v>
      </c>
      <c r="M136" s="6">
        <v>1</v>
      </c>
      <c r="N136" s="6">
        <v>1</v>
      </c>
      <c r="O136" s="6">
        <v>1</v>
      </c>
      <c r="P136" s="6">
        <v>1</v>
      </c>
      <c r="Q136" s="6">
        <v>1</v>
      </c>
      <c r="R136" s="6">
        <v>1</v>
      </c>
      <c r="S136" s="6">
        <v>1</v>
      </c>
      <c r="T136" s="6">
        <v>1</v>
      </c>
      <c r="U136" s="6">
        <v>1</v>
      </c>
      <c r="V136" s="6">
        <v>1</v>
      </c>
      <c r="W136" s="6">
        <v>1</v>
      </c>
      <c r="X136">
        <f t="shared" ref="X136:X138" si="18">SUBTOTAL(9,F136:W136)</f>
        <v>20</v>
      </c>
      <c r="Z136">
        <v>46</v>
      </c>
      <c r="AA136" s="9">
        <f t="shared" ref="AA136:AA138" si="19">(Z136-$AF$1)/$AH$1</f>
        <v>1.1360380035574793</v>
      </c>
      <c r="AB136">
        <f t="shared" ref="AB136:AB138" si="20">ROUND(AA136*2+5,0)</f>
        <v>7</v>
      </c>
    </row>
    <row r="137" spans="1:28" x14ac:dyDescent="0.3">
      <c r="A137">
        <v>20694</v>
      </c>
      <c r="B137">
        <v>1</v>
      </c>
      <c r="C137">
        <v>1941</v>
      </c>
      <c r="D137" s="1">
        <v>44132.71597222222</v>
      </c>
      <c r="E137" t="s">
        <v>60</v>
      </c>
      <c r="F137">
        <v>1</v>
      </c>
      <c r="G137">
        <v>1</v>
      </c>
      <c r="H137">
        <v>1</v>
      </c>
      <c r="I137">
        <v>4</v>
      </c>
      <c r="J137">
        <v>1</v>
      </c>
      <c r="K137">
        <v>2</v>
      </c>
      <c r="L137">
        <v>1</v>
      </c>
      <c r="M137">
        <v>3</v>
      </c>
      <c r="N137">
        <v>1</v>
      </c>
      <c r="O137">
        <v>2</v>
      </c>
      <c r="P137">
        <v>1</v>
      </c>
      <c r="Q137">
        <v>3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f t="shared" si="18"/>
        <v>27</v>
      </c>
      <c r="Z137">
        <v>47</v>
      </c>
      <c r="AA137" s="9">
        <f t="shared" si="19"/>
        <v>1.2434330290045674</v>
      </c>
      <c r="AB137">
        <f t="shared" si="20"/>
        <v>7</v>
      </c>
    </row>
    <row r="138" spans="1:28" x14ac:dyDescent="0.3">
      <c r="A138">
        <v>20712</v>
      </c>
      <c r="B138">
        <v>1</v>
      </c>
      <c r="C138">
        <v>1991</v>
      </c>
      <c r="D138" s="1">
        <v>44132.72152777778</v>
      </c>
      <c r="E138" t="s">
        <v>62</v>
      </c>
      <c r="F138">
        <v>1</v>
      </c>
      <c r="G138">
        <v>2</v>
      </c>
      <c r="H138">
        <v>3</v>
      </c>
      <c r="I138">
        <v>1</v>
      </c>
      <c r="J138">
        <v>1</v>
      </c>
      <c r="K138">
        <v>2</v>
      </c>
      <c r="L138">
        <v>2</v>
      </c>
      <c r="M138">
        <v>4</v>
      </c>
      <c r="N138">
        <v>1</v>
      </c>
      <c r="O138">
        <v>1</v>
      </c>
      <c r="P138">
        <v>1</v>
      </c>
      <c r="Q138">
        <v>2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3</v>
      </c>
      <c r="X138">
        <f t="shared" si="18"/>
        <v>29</v>
      </c>
      <c r="Z138">
        <v>48</v>
      </c>
      <c r="AA138" s="9">
        <f t="shared" si="19"/>
        <v>1.3508280544516555</v>
      </c>
      <c r="AB138">
        <f t="shared" si="20"/>
        <v>8</v>
      </c>
    </row>
    <row r="139" spans="1:28" hidden="1" x14ac:dyDescent="0.3">
      <c r="A139" s="6">
        <v>20723</v>
      </c>
      <c r="B139" s="6">
        <v>0</v>
      </c>
      <c r="C139" s="6">
        <v>1999</v>
      </c>
      <c r="D139" s="7">
        <v>44132.732638888891</v>
      </c>
      <c r="E139" s="6" t="s">
        <v>157</v>
      </c>
      <c r="F139" s="6">
        <v>3</v>
      </c>
      <c r="G139" s="6">
        <v>2</v>
      </c>
      <c r="H139" s="6">
        <v>2</v>
      </c>
      <c r="I139" s="6">
        <v>2</v>
      </c>
      <c r="J139" s="6">
        <v>1</v>
      </c>
      <c r="K139" s="6">
        <v>3</v>
      </c>
      <c r="L139" s="6">
        <v>3</v>
      </c>
      <c r="M139" s="6">
        <v>3</v>
      </c>
      <c r="N139" s="6">
        <v>2</v>
      </c>
      <c r="O139" s="6">
        <v>3</v>
      </c>
      <c r="P139" s="6">
        <v>3</v>
      </c>
      <c r="Q139" s="6">
        <v>3</v>
      </c>
      <c r="R139" s="6">
        <v>1</v>
      </c>
      <c r="S139" s="6">
        <v>2</v>
      </c>
      <c r="T139" s="6">
        <v>4</v>
      </c>
      <c r="U139" s="6">
        <v>2</v>
      </c>
      <c r="V139" s="6">
        <v>3</v>
      </c>
      <c r="W139" s="6">
        <v>2</v>
      </c>
    </row>
    <row r="140" spans="1:28" hidden="1" x14ac:dyDescent="0.3">
      <c r="A140">
        <v>20750</v>
      </c>
      <c r="B140">
        <v>0</v>
      </c>
      <c r="C140">
        <v>1996</v>
      </c>
      <c r="D140" s="1">
        <v>44132.73541666667</v>
      </c>
      <c r="E140" t="s">
        <v>62</v>
      </c>
      <c r="F140">
        <v>3</v>
      </c>
      <c r="G140">
        <v>2</v>
      </c>
      <c r="H140">
        <v>2</v>
      </c>
      <c r="I140">
        <v>4</v>
      </c>
      <c r="J140">
        <v>1</v>
      </c>
      <c r="K140">
        <v>3</v>
      </c>
      <c r="L140">
        <v>3</v>
      </c>
      <c r="M140">
        <v>4</v>
      </c>
      <c r="N140">
        <v>1</v>
      </c>
      <c r="O140">
        <v>4</v>
      </c>
      <c r="P140">
        <v>3</v>
      </c>
      <c r="Q140">
        <v>4</v>
      </c>
      <c r="R140">
        <v>3</v>
      </c>
      <c r="S140">
        <v>1</v>
      </c>
      <c r="T140">
        <v>1</v>
      </c>
      <c r="U140">
        <v>1</v>
      </c>
      <c r="V140">
        <v>1</v>
      </c>
      <c r="W140">
        <v>2</v>
      </c>
    </row>
    <row r="141" spans="1:28" hidden="1" x14ac:dyDescent="0.3">
      <c r="A141">
        <v>20735</v>
      </c>
      <c r="B141">
        <v>0</v>
      </c>
      <c r="C141">
        <v>2000</v>
      </c>
      <c r="D141" s="1">
        <v>44132.736805555556</v>
      </c>
      <c r="E141" t="s">
        <v>62</v>
      </c>
      <c r="F141">
        <v>2</v>
      </c>
      <c r="G141">
        <v>2</v>
      </c>
      <c r="H141">
        <v>1</v>
      </c>
      <c r="I141">
        <v>2</v>
      </c>
      <c r="J141">
        <v>2</v>
      </c>
      <c r="K141">
        <v>2</v>
      </c>
      <c r="L141">
        <v>3</v>
      </c>
      <c r="M141">
        <v>4</v>
      </c>
      <c r="N141">
        <v>2</v>
      </c>
      <c r="O141">
        <v>2</v>
      </c>
      <c r="P141">
        <v>1</v>
      </c>
      <c r="Q141">
        <v>3</v>
      </c>
      <c r="R141">
        <v>1</v>
      </c>
      <c r="S141">
        <v>3</v>
      </c>
      <c r="T141">
        <v>3</v>
      </c>
      <c r="U141">
        <v>2</v>
      </c>
      <c r="V141">
        <v>3</v>
      </c>
      <c r="W141">
        <v>2</v>
      </c>
    </row>
    <row r="142" spans="1:28" hidden="1" x14ac:dyDescent="0.3">
      <c r="A142">
        <v>20374</v>
      </c>
      <c r="B142">
        <v>0</v>
      </c>
      <c r="C142">
        <v>2000</v>
      </c>
      <c r="D142" s="1">
        <v>44132.737500000003</v>
      </c>
      <c r="E142" t="s">
        <v>63</v>
      </c>
      <c r="F142">
        <v>3</v>
      </c>
      <c r="G142">
        <v>2</v>
      </c>
      <c r="H142">
        <v>3</v>
      </c>
      <c r="I142">
        <v>3</v>
      </c>
      <c r="J142">
        <v>2</v>
      </c>
      <c r="K142">
        <v>2</v>
      </c>
      <c r="L142">
        <v>4</v>
      </c>
      <c r="M142">
        <v>3</v>
      </c>
      <c r="N142">
        <v>4</v>
      </c>
      <c r="O142">
        <v>3</v>
      </c>
      <c r="P142">
        <v>4</v>
      </c>
      <c r="Q142">
        <v>3</v>
      </c>
      <c r="R142">
        <v>4</v>
      </c>
      <c r="S142">
        <v>2</v>
      </c>
      <c r="T142">
        <v>2</v>
      </c>
      <c r="U142">
        <v>3</v>
      </c>
      <c r="V142">
        <v>3</v>
      </c>
      <c r="W142">
        <v>3</v>
      </c>
    </row>
    <row r="143" spans="1:28" x14ac:dyDescent="0.3">
      <c r="A143">
        <v>20759</v>
      </c>
      <c r="B143">
        <v>1</v>
      </c>
      <c r="C143">
        <v>1967</v>
      </c>
      <c r="D143" s="1">
        <v>44132.74722222222</v>
      </c>
      <c r="E143" t="s">
        <v>60</v>
      </c>
      <c r="F143">
        <v>2</v>
      </c>
      <c r="G143">
        <v>2</v>
      </c>
      <c r="H143">
        <v>2</v>
      </c>
      <c r="I143">
        <v>1</v>
      </c>
      <c r="J143">
        <v>3</v>
      </c>
      <c r="K143">
        <v>2</v>
      </c>
      <c r="L143">
        <v>1</v>
      </c>
      <c r="M143">
        <v>2</v>
      </c>
      <c r="N143">
        <v>1</v>
      </c>
      <c r="O143">
        <v>2</v>
      </c>
      <c r="P143">
        <v>1</v>
      </c>
      <c r="Q143">
        <v>2</v>
      </c>
      <c r="R143">
        <v>3</v>
      </c>
      <c r="S143">
        <v>2</v>
      </c>
      <c r="T143">
        <v>1</v>
      </c>
      <c r="U143">
        <v>1</v>
      </c>
      <c r="V143">
        <v>2</v>
      </c>
      <c r="W143">
        <v>2</v>
      </c>
      <c r="X143">
        <f>SUBTOTAL(9,F143:W143)</f>
        <v>32</v>
      </c>
      <c r="Z143">
        <v>49</v>
      </c>
      <c r="AA143" s="9">
        <f>(Z143-$AF$1)/$AH$1</f>
        <v>1.4582230798987437</v>
      </c>
      <c r="AB143">
        <f>ROUND(AA143*2+5,0)</f>
        <v>8</v>
      </c>
    </row>
    <row r="144" spans="1:28" hidden="1" x14ac:dyDescent="0.3">
      <c r="A144">
        <v>20730</v>
      </c>
      <c r="B144">
        <v>0</v>
      </c>
      <c r="C144">
        <v>1998</v>
      </c>
      <c r="D144" s="1">
        <v>44132.753472222219</v>
      </c>
      <c r="E144" t="s">
        <v>62</v>
      </c>
      <c r="F144">
        <v>2</v>
      </c>
      <c r="G144">
        <v>1</v>
      </c>
      <c r="H144">
        <v>2</v>
      </c>
      <c r="I144">
        <v>1</v>
      </c>
      <c r="J144">
        <v>2</v>
      </c>
      <c r="K144">
        <v>3</v>
      </c>
      <c r="L144">
        <v>1</v>
      </c>
      <c r="M144">
        <v>2</v>
      </c>
      <c r="N144">
        <v>2</v>
      </c>
      <c r="O144">
        <v>2</v>
      </c>
      <c r="P144">
        <v>1</v>
      </c>
      <c r="Q144">
        <v>1</v>
      </c>
      <c r="R144">
        <v>4</v>
      </c>
      <c r="S144">
        <v>1</v>
      </c>
      <c r="T144">
        <v>2</v>
      </c>
      <c r="U144">
        <v>2</v>
      </c>
      <c r="V144">
        <v>1</v>
      </c>
      <c r="W144">
        <v>2</v>
      </c>
    </row>
    <row r="145" spans="1:28" hidden="1" x14ac:dyDescent="0.3">
      <c r="A145">
        <v>20752</v>
      </c>
      <c r="B145">
        <v>0</v>
      </c>
      <c r="C145">
        <v>1955</v>
      </c>
      <c r="D145" s="1">
        <v>44132.756944444445</v>
      </c>
      <c r="E145" t="s">
        <v>62</v>
      </c>
      <c r="F145">
        <v>3</v>
      </c>
      <c r="G145">
        <v>1</v>
      </c>
      <c r="H145">
        <v>1</v>
      </c>
      <c r="I145">
        <v>1</v>
      </c>
      <c r="J145">
        <v>4</v>
      </c>
      <c r="K145">
        <v>3</v>
      </c>
      <c r="L145">
        <v>1</v>
      </c>
      <c r="M145">
        <v>3</v>
      </c>
      <c r="N145">
        <v>1</v>
      </c>
      <c r="O145">
        <v>1</v>
      </c>
      <c r="P145">
        <v>1</v>
      </c>
      <c r="Q145">
        <v>2</v>
      </c>
      <c r="R145">
        <v>4</v>
      </c>
      <c r="S145">
        <v>1</v>
      </c>
      <c r="T145">
        <v>1</v>
      </c>
      <c r="U145">
        <v>1</v>
      </c>
      <c r="V145">
        <v>1</v>
      </c>
      <c r="W145">
        <v>1</v>
      </c>
    </row>
    <row r="146" spans="1:28" x14ac:dyDescent="0.3">
      <c r="A146" s="6">
        <v>20785</v>
      </c>
      <c r="B146" s="6">
        <v>1</v>
      </c>
      <c r="C146" s="6">
        <v>1990</v>
      </c>
      <c r="D146" s="7">
        <v>44132.775694444441</v>
      </c>
      <c r="E146" s="6" t="s">
        <v>157</v>
      </c>
      <c r="F146" s="6">
        <v>2</v>
      </c>
      <c r="G146" s="6">
        <v>3</v>
      </c>
      <c r="H146" s="6">
        <v>3</v>
      </c>
      <c r="I146" s="6">
        <v>2</v>
      </c>
      <c r="J146" s="6">
        <v>3</v>
      </c>
      <c r="K146" s="6">
        <v>2</v>
      </c>
      <c r="L146" s="6">
        <v>2</v>
      </c>
      <c r="M146" s="6">
        <v>2</v>
      </c>
      <c r="N146" s="6">
        <v>2</v>
      </c>
      <c r="O146" s="6">
        <v>2</v>
      </c>
      <c r="P146" s="6">
        <v>3</v>
      </c>
      <c r="Q146" s="6">
        <v>2</v>
      </c>
      <c r="R146" s="6">
        <v>2</v>
      </c>
      <c r="S146" s="6">
        <v>1</v>
      </c>
      <c r="T146" s="6">
        <v>2</v>
      </c>
      <c r="U146" s="6">
        <v>1</v>
      </c>
      <c r="V146" s="6">
        <v>1</v>
      </c>
      <c r="W146" s="6">
        <v>3</v>
      </c>
      <c r="X146">
        <f>SUBTOTAL(9,F146:W146)</f>
        <v>38</v>
      </c>
      <c r="Z146">
        <v>50</v>
      </c>
      <c r="AA146" s="9">
        <f>(Z146-$AF$1)/$AH$1</f>
        <v>1.5656181053458318</v>
      </c>
      <c r="AB146">
        <f>ROUND(AA146*2+5,0)</f>
        <v>8</v>
      </c>
    </row>
    <row r="147" spans="1:28" hidden="1" x14ac:dyDescent="0.3">
      <c r="A147">
        <v>20771</v>
      </c>
      <c r="B147">
        <v>0</v>
      </c>
      <c r="C147">
        <v>1972</v>
      </c>
      <c r="D147" s="1">
        <v>44132.780555555553</v>
      </c>
      <c r="E147" t="s">
        <v>62</v>
      </c>
      <c r="F147">
        <v>2</v>
      </c>
      <c r="G147">
        <v>1</v>
      </c>
      <c r="H147">
        <v>3</v>
      </c>
      <c r="I147">
        <v>1</v>
      </c>
      <c r="J147">
        <v>3</v>
      </c>
      <c r="K147">
        <v>2</v>
      </c>
      <c r="L147">
        <v>1</v>
      </c>
      <c r="M147">
        <v>3</v>
      </c>
      <c r="N147">
        <v>2</v>
      </c>
      <c r="O147">
        <v>2</v>
      </c>
      <c r="P147">
        <v>1</v>
      </c>
      <c r="Q147">
        <v>3</v>
      </c>
      <c r="R147">
        <v>1</v>
      </c>
      <c r="S147">
        <v>1</v>
      </c>
      <c r="T147">
        <v>3</v>
      </c>
      <c r="U147">
        <v>2</v>
      </c>
      <c r="V147">
        <v>2</v>
      </c>
      <c r="W147">
        <v>3</v>
      </c>
    </row>
    <row r="148" spans="1:28" hidden="1" x14ac:dyDescent="0.3">
      <c r="A148">
        <v>20803</v>
      </c>
      <c r="B148">
        <v>0</v>
      </c>
      <c r="C148">
        <v>1995</v>
      </c>
      <c r="D148" s="1">
        <v>44132.793055555558</v>
      </c>
      <c r="E148" t="s">
        <v>63</v>
      </c>
      <c r="F148">
        <v>4</v>
      </c>
      <c r="G148">
        <v>4</v>
      </c>
      <c r="H148">
        <v>4</v>
      </c>
      <c r="I148">
        <v>2</v>
      </c>
      <c r="J148">
        <v>4</v>
      </c>
      <c r="K148">
        <v>3</v>
      </c>
      <c r="L148">
        <v>4</v>
      </c>
      <c r="M148">
        <v>4</v>
      </c>
      <c r="N148">
        <v>2</v>
      </c>
      <c r="O148">
        <v>4</v>
      </c>
      <c r="P148">
        <v>4</v>
      </c>
      <c r="Q148">
        <v>4</v>
      </c>
      <c r="R148">
        <v>3</v>
      </c>
      <c r="S148">
        <v>4</v>
      </c>
      <c r="T148">
        <v>4</v>
      </c>
      <c r="U148">
        <v>4</v>
      </c>
      <c r="V148">
        <v>4</v>
      </c>
      <c r="W148">
        <v>4</v>
      </c>
    </row>
    <row r="149" spans="1:28" hidden="1" x14ac:dyDescent="0.3">
      <c r="A149">
        <v>20797</v>
      </c>
      <c r="B149">
        <v>0</v>
      </c>
      <c r="C149">
        <v>2004</v>
      </c>
      <c r="D149" s="1">
        <v>44132.800694444442</v>
      </c>
      <c r="E149" t="s">
        <v>61</v>
      </c>
      <c r="F149">
        <v>4</v>
      </c>
      <c r="G149">
        <v>1</v>
      </c>
      <c r="H149">
        <v>3</v>
      </c>
      <c r="I149">
        <v>1</v>
      </c>
      <c r="J149">
        <v>2</v>
      </c>
      <c r="K149">
        <v>3</v>
      </c>
      <c r="L149">
        <v>4</v>
      </c>
      <c r="M149">
        <v>4</v>
      </c>
      <c r="N149">
        <v>2</v>
      </c>
      <c r="O149">
        <v>4</v>
      </c>
      <c r="P149">
        <v>2</v>
      </c>
      <c r="Q149">
        <v>3</v>
      </c>
      <c r="R149">
        <v>2</v>
      </c>
      <c r="S149">
        <v>2</v>
      </c>
      <c r="T149">
        <v>3</v>
      </c>
      <c r="U149">
        <v>3</v>
      </c>
      <c r="V149">
        <v>3</v>
      </c>
      <c r="W149">
        <v>2</v>
      </c>
    </row>
    <row r="150" spans="1:28" x14ac:dyDescent="0.3">
      <c r="A150" s="6">
        <v>20808</v>
      </c>
      <c r="B150" s="6">
        <v>1</v>
      </c>
      <c r="C150" s="6">
        <v>1987</v>
      </c>
      <c r="D150" s="7">
        <v>44132.80972222222</v>
      </c>
      <c r="E150" s="6" t="s">
        <v>157</v>
      </c>
      <c r="F150" s="6">
        <v>2</v>
      </c>
      <c r="G150" s="6">
        <v>1</v>
      </c>
      <c r="H150" s="6">
        <v>1</v>
      </c>
      <c r="I150" s="6">
        <v>3</v>
      </c>
      <c r="J150" s="6">
        <v>2</v>
      </c>
      <c r="K150" s="6">
        <v>2</v>
      </c>
      <c r="L150" s="6">
        <v>2</v>
      </c>
      <c r="M150" s="6">
        <v>3</v>
      </c>
      <c r="N150" s="6">
        <v>2</v>
      </c>
      <c r="O150" s="6">
        <v>2</v>
      </c>
      <c r="P150" s="6">
        <v>2</v>
      </c>
      <c r="Q150" s="6">
        <v>3</v>
      </c>
      <c r="R150" s="6">
        <v>4</v>
      </c>
      <c r="S150" s="6">
        <v>1</v>
      </c>
      <c r="T150" s="6">
        <v>1</v>
      </c>
      <c r="U150" s="6">
        <v>1</v>
      </c>
      <c r="V150" s="6">
        <v>1</v>
      </c>
      <c r="W150" s="6">
        <v>3</v>
      </c>
      <c r="X150">
        <f t="shared" ref="X150:X151" si="21">SUBTOTAL(9,F150:W150)</f>
        <v>36</v>
      </c>
      <c r="Z150">
        <v>51</v>
      </c>
      <c r="AA150" s="9">
        <f t="shared" ref="AA150:AA151" si="22">(Z150-$AF$1)/$AH$1</f>
        <v>1.6730131307929199</v>
      </c>
      <c r="AB150">
        <f t="shared" ref="AB150:AB151" si="23">ROUND(AA150*2+5,0)</f>
        <v>8</v>
      </c>
    </row>
    <row r="151" spans="1:28" x14ac:dyDescent="0.3">
      <c r="A151">
        <v>20815</v>
      </c>
      <c r="B151">
        <v>1</v>
      </c>
      <c r="C151">
        <v>1998</v>
      </c>
      <c r="D151" s="1">
        <v>44132.81527777778</v>
      </c>
      <c r="E151" t="s">
        <v>62</v>
      </c>
      <c r="F151">
        <v>2</v>
      </c>
      <c r="G151">
        <v>1</v>
      </c>
      <c r="H151">
        <v>3</v>
      </c>
      <c r="I151">
        <v>3</v>
      </c>
      <c r="J151">
        <v>2</v>
      </c>
      <c r="K151">
        <v>2</v>
      </c>
      <c r="L151">
        <v>2</v>
      </c>
      <c r="M151">
        <v>2</v>
      </c>
      <c r="N151">
        <v>1</v>
      </c>
      <c r="O151">
        <v>3</v>
      </c>
      <c r="P151">
        <v>1</v>
      </c>
      <c r="Q151">
        <v>3</v>
      </c>
      <c r="R151">
        <v>1</v>
      </c>
      <c r="S151">
        <v>2</v>
      </c>
      <c r="T151">
        <v>3</v>
      </c>
      <c r="U151">
        <v>3</v>
      </c>
      <c r="V151">
        <v>2</v>
      </c>
      <c r="W151">
        <v>3</v>
      </c>
      <c r="X151">
        <f t="shared" si="21"/>
        <v>39</v>
      </c>
      <c r="Z151">
        <v>52</v>
      </c>
      <c r="AA151" s="9">
        <f t="shared" si="22"/>
        <v>1.7804081562400083</v>
      </c>
      <c r="AB151">
        <f t="shared" si="23"/>
        <v>9</v>
      </c>
    </row>
    <row r="152" spans="1:28" hidden="1" x14ac:dyDescent="0.3">
      <c r="A152">
        <v>20818</v>
      </c>
      <c r="B152">
        <v>0</v>
      </c>
      <c r="C152">
        <v>2000</v>
      </c>
      <c r="D152" s="1">
        <v>44132.816666666666</v>
      </c>
      <c r="E152" t="s">
        <v>60</v>
      </c>
      <c r="F152">
        <v>3</v>
      </c>
      <c r="G152">
        <v>1</v>
      </c>
      <c r="H152">
        <v>2</v>
      </c>
      <c r="I152">
        <v>1</v>
      </c>
      <c r="J152">
        <v>1</v>
      </c>
      <c r="K152">
        <v>2</v>
      </c>
      <c r="L152">
        <v>1</v>
      </c>
      <c r="M152">
        <v>3</v>
      </c>
      <c r="N152">
        <v>1</v>
      </c>
      <c r="O152">
        <v>3</v>
      </c>
      <c r="P152">
        <v>2</v>
      </c>
      <c r="Q152">
        <v>3</v>
      </c>
      <c r="R152">
        <v>4</v>
      </c>
      <c r="S152">
        <v>1</v>
      </c>
      <c r="T152">
        <v>2</v>
      </c>
      <c r="U152">
        <v>1</v>
      </c>
      <c r="V152">
        <v>2</v>
      </c>
      <c r="W152">
        <v>2</v>
      </c>
    </row>
    <row r="153" spans="1:28" hidden="1" x14ac:dyDescent="0.3">
      <c r="A153">
        <v>20805</v>
      </c>
      <c r="B153">
        <v>0</v>
      </c>
      <c r="C153">
        <v>1969</v>
      </c>
      <c r="D153" s="1">
        <v>44132.817361111112</v>
      </c>
      <c r="E153" t="s">
        <v>61</v>
      </c>
      <c r="F153">
        <v>3</v>
      </c>
      <c r="G153">
        <v>3</v>
      </c>
      <c r="H153">
        <v>3</v>
      </c>
      <c r="I153">
        <v>1</v>
      </c>
      <c r="J153">
        <v>3</v>
      </c>
      <c r="K153">
        <v>3</v>
      </c>
      <c r="L153">
        <v>2</v>
      </c>
      <c r="M153">
        <v>3</v>
      </c>
      <c r="N153">
        <v>3</v>
      </c>
      <c r="O153">
        <v>3</v>
      </c>
      <c r="P153">
        <v>1</v>
      </c>
      <c r="Q153">
        <v>2</v>
      </c>
      <c r="R153">
        <v>3</v>
      </c>
      <c r="S153">
        <v>2</v>
      </c>
      <c r="T153">
        <v>4</v>
      </c>
      <c r="U153">
        <v>3</v>
      </c>
      <c r="V153">
        <v>3</v>
      </c>
      <c r="W153">
        <v>3</v>
      </c>
    </row>
    <row r="154" spans="1:28" x14ac:dyDescent="0.3">
      <c r="A154">
        <v>20071</v>
      </c>
      <c r="B154">
        <v>1</v>
      </c>
      <c r="C154">
        <v>1998</v>
      </c>
      <c r="D154" s="1">
        <v>44132.838194444441</v>
      </c>
      <c r="E154" t="s">
        <v>62</v>
      </c>
      <c r="F154">
        <v>2</v>
      </c>
      <c r="G154">
        <v>1</v>
      </c>
      <c r="H154">
        <v>3</v>
      </c>
      <c r="I154">
        <v>3</v>
      </c>
      <c r="J154">
        <v>3</v>
      </c>
      <c r="K154">
        <v>2</v>
      </c>
      <c r="L154">
        <v>1</v>
      </c>
      <c r="M154">
        <v>3</v>
      </c>
      <c r="N154">
        <v>2</v>
      </c>
      <c r="O154">
        <v>2</v>
      </c>
      <c r="P154">
        <v>3</v>
      </c>
      <c r="Q154">
        <v>2</v>
      </c>
      <c r="R154">
        <v>3</v>
      </c>
      <c r="S154">
        <v>2</v>
      </c>
      <c r="T154">
        <v>2</v>
      </c>
      <c r="U154">
        <v>2</v>
      </c>
      <c r="V154">
        <v>1</v>
      </c>
      <c r="W154">
        <v>3</v>
      </c>
      <c r="X154">
        <f>SUBTOTAL(9,F154:W154)</f>
        <v>40</v>
      </c>
      <c r="Z154">
        <v>53</v>
      </c>
      <c r="AA154" s="9">
        <f>(Z154-$AF$1)/$AH$1</f>
        <v>1.8878031816870964</v>
      </c>
      <c r="AB154">
        <f>ROUND(AA154*2+5,0)</f>
        <v>9</v>
      </c>
    </row>
    <row r="155" spans="1:28" hidden="1" x14ac:dyDescent="0.3">
      <c r="A155">
        <v>20874</v>
      </c>
      <c r="B155">
        <v>0</v>
      </c>
      <c r="C155">
        <v>1991</v>
      </c>
      <c r="D155" s="1">
        <v>44132.855555555558</v>
      </c>
      <c r="E155" t="s">
        <v>61</v>
      </c>
      <c r="F155">
        <v>3</v>
      </c>
      <c r="G155">
        <v>4</v>
      </c>
      <c r="H155">
        <v>3</v>
      </c>
      <c r="I155">
        <v>1</v>
      </c>
      <c r="J155">
        <v>3</v>
      </c>
      <c r="K155">
        <v>3</v>
      </c>
      <c r="L155">
        <v>3</v>
      </c>
      <c r="M155">
        <v>2</v>
      </c>
      <c r="N155">
        <v>2</v>
      </c>
      <c r="O155">
        <v>4</v>
      </c>
      <c r="P155">
        <v>2</v>
      </c>
      <c r="Q155">
        <v>2</v>
      </c>
      <c r="R155">
        <v>3</v>
      </c>
      <c r="S155">
        <v>3</v>
      </c>
      <c r="T155">
        <v>2</v>
      </c>
      <c r="U155">
        <v>2</v>
      </c>
      <c r="V155">
        <v>2</v>
      </c>
      <c r="W155">
        <v>2</v>
      </c>
    </row>
    <row r="156" spans="1:28" x14ac:dyDescent="0.3">
      <c r="A156">
        <v>20861</v>
      </c>
      <c r="B156">
        <v>1</v>
      </c>
      <c r="C156">
        <v>1992</v>
      </c>
      <c r="D156" s="1">
        <v>44132.857638888891</v>
      </c>
      <c r="E156" t="s">
        <v>62</v>
      </c>
      <c r="F156">
        <v>2</v>
      </c>
      <c r="G156">
        <v>1</v>
      </c>
      <c r="H156">
        <v>2</v>
      </c>
      <c r="I156">
        <v>1</v>
      </c>
      <c r="J156">
        <v>2</v>
      </c>
      <c r="K156">
        <v>2</v>
      </c>
      <c r="L156">
        <v>3</v>
      </c>
      <c r="M156">
        <v>1</v>
      </c>
      <c r="N156">
        <v>2</v>
      </c>
      <c r="O156">
        <v>2</v>
      </c>
      <c r="P156">
        <v>3</v>
      </c>
      <c r="Q156">
        <v>2</v>
      </c>
      <c r="R156">
        <v>1</v>
      </c>
      <c r="S156">
        <v>1</v>
      </c>
      <c r="T156">
        <v>3</v>
      </c>
      <c r="U156">
        <v>2</v>
      </c>
      <c r="V156">
        <v>1</v>
      </c>
      <c r="W156">
        <v>2</v>
      </c>
      <c r="X156">
        <f>SUBTOTAL(9,F156:W156)</f>
        <v>33</v>
      </c>
      <c r="Z156">
        <v>54</v>
      </c>
      <c r="AA156" s="9">
        <f>(Z156-$AF$1)/$AH$1</f>
        <v>1.9951982071341845</v>
      </c>
      <c r="AB156">
        <f>ROUND(AA156*2+5,0)</f>
        <v>9</v>
      </c>
    </row>
    <row r="157" spans="1:28" hidden="1" x14ac:dyDescent="0.3">
      <c r="A157">
        <v>20880</v>
      </c>
      <c r="B157">
        <v>0</v>
      </c>
      <c r="C157">
        <v>1982</v>
      </c>
      <c r="D157" s="1">
        <v>44132.86041666667</v>
      </c>
      <c r="E157" t="s">
        <v>62</v>
      </c>
      <c r="F157">
        <v>3</v>
      </c>
      <c r="G157">
        <v>1</v>
      </c>
      <c r="H157">
        <v>1</v>
      </c>
      <c r="I157">
        <v>1</v>
      </c>
      <c r="J157">
        <v>1</v>
      </c>
      <c r="K157">
        <v>3</v>
      </c>
      <c r="L157">
        <v>1</v>
      </c>
      <c r="M157">
        <v>3</v>
      </c>
      <c r="N157">
        <v>1</v>
      </c>
      <c r="O157">
        <v>1</v>
      </c>
      <c r="P157">
        <v>1</v>
      </c>
      <c r="Q157">
        <v>1</v>
      </c>
      <c r="R157">
        <v>4</v>
      </c>
      <c r="S157">
        <v>1</v>
      </c>
      <c r="T157">
        <v>2</v>
      </c>
      <c r="U157">
        <v>1</v>
      </c>
      <c r="V157">
        <v>1</v>
      </c>
      <c r="W157">
        <v>1</v>
      </c>
    </row>
    <row r="158" spans="1:28" x14ac:dyDescent="0.3">
      <c r="A158">
        <v>20884</v>
      </c>
      <c r="B158">
        <v>1</v>
      </c>
      <c r="C158">
        <v>1993</v>
      </c>
      <c r="D158" s="1">
        <v>44132.862500000003</v>
      </c>
      <c r="E158" t="s">
        <v>62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2</v>
      </c>
      <c r="R158">
        <v>4</v>
      </c>
      <c r="S158">
        <v>1</v>
      </c>
      <c r="T158">
        <v>3</v>
      </c>
      <c r="U158">
        <v>1</v>
      </c>
      <c r="V158">
        <v>3</v>
      </c>
      <c r="W158">
        <v>1</v>
      </c>
      <c r="X158">
        <f>SUBTOTAL(9,F158:W158)</f>
        <v>26</v>
      </c>
      <c r="Z158">
        <v>55</v>
      </c>
      <c r="AA158" s="9">
        <f>(Z158-$AF$1)/$AH$1</f>
        <v>2.1025932325812726</v>
      </c>
      <c r="AB158">
        <f>ROUND(AA158*2+5,0)</f>
        <v>9</v>
      </c>
    </row>
    <row r="159" spans="1:28" hidden="1" x14ac:dyDescent="0.3">
      <c r="A159">
        <v>20914</v>
      </c>
      <c r="B159">
        <v>0</v>
      </c>
      <c r="C159">
        <v>1979</v>
      </c>
      <c r="D159" s="1">
        <v>44132.872916666667</v>
      </c>
      <c r="E159" t="s">
        <v>62</v>
      </c>
      <c r="F159">
        <v>2</v>
      </c>
      <c r="G159">
        <v>1</v>
      </c>
      <c r="H159">
        <v>4</v>
      </c>
      <c r="I159">
        <v>1</v>
      </c>
      <c r="J159">
        <v>1</v>
      </c>
      <c r="K159">
        <v>3</v>
      </c>
      <c r="L159">
        <v>1</v>
      </c>
      <c r="M159">
        <v>3</v>
      </c>
      <c r="N159">
        <v>1</v>
      </c>
      <c r="O159">
        <v>4</v>
      </c>
      <c r="P159">
        <v>1</v>
      </c>
      <c r="Q159">
        <v>2</v>
      </c>
      <c r="R159">
        <v>1</v>
      </c>
      <c r="S159">
        <v>1</v>
      </c>
      <c r="T159">
        <v>3</v>
      </c>
      <c r="U159">
        <v>1</v>
      </c>
      <c r="V159">
        <v>2</v>
      </c>
      <c r="W159">
        <v>1</v>
      </c>
    </row>
    <row r="160" spans="1:28" hidden="1" x14ac:dyDescent="0.3">
      <c r="A160">
        <v>20661</v>
      </c>
      <c r="B160">
        <v>0</v>
      </c>
      <c r="C160">
        <v>1999</v>
      </c>
      <c r="D160" s="1">
        <v>44132.890277777777</v>
      </c>
      <c r="E160" t="s">
        <v>62</v>
      </c>
      <c r="F160">
        <v>4</v>
      </c>
      <c r="G160">
        <v>1</v>
      </c>
      <c r="H160">
        <v>3</v>
      </c>
      <c r="I160">
        <v>3</v>
      </c>
      <c r="J160">
        <v>2</v>
      </c>
      <c r="K160">
        <v>4</v>
      </c>
      <c r="L160">
        <v>4</v>
      </c>
      <c r="M160">
        <v>1</v>
      </c>
      <c r="N160">
        <v>3</v>
      </c>
      <c r="O160">
        <v>3</v>
      </c>
      <c r="P160">
        <v>3</v>
      </c>
      <c r="Q160">
        <v>3</v>
      </c>
      <c r="R160">
        <v>1</v>
      </c>
      <c r="S160">
        <v>2</v>
      </c>
      <c r="T160">
        <v>2</v>
      </c>
      <c r="U160">
        <v>2</v>
      </c>
      <c r="V160">
        <v>3</v>
      </c>
      <c r="W160">
        <v>3</v>
      </c>
    </row>
    <row r="161" spans="1:28" x14ac:dyDescent="0.3">
      <c r="A161">
        <v>20958</v>
      </c>
      <c r="B161">
        <v>1</v>
      </c>
      <c r="C161">
        <v>1995</v>
      </c>
      <c r="D161" s="1">
        <v>44132.894444444442</v>
      </c>
      <c r="E161" t="s">
        <v>63</v>
      </c>
      <c r="F161">
        <v>4</v>
      </c>
      <c r="G161">
        <v>4</v>
      </c>
      <c r="H161">
        <v>4</v>
      </c>
      <c r="I161">
        <v>4</v>
      </c>
      <c r="J161">
        <v>4</v>
      </c>
      <c r="K161">
        <v>4</v>
      </c>
      <c r="L161">
        <v>4</v>
      </c>
      <c r="M161">
        <v>4</v>
      </c>
      <c r="N161">
        <v>4</v>
      </c>
      <c r="O161">
        <v>4</v>
      </c>
      <c r="P161">
        <v>4</v>
      </c>
      <c r="Q161">
        <v>4</v>
      </c>
      <c r="R161">
        <v>4</v>
      </c>
      <c r="S161">
        <v>4</v>
      </c>
      <c r="T161">
        <v>4</v>
      </c>
      <c r="U161">
        <v>4</v>
      </c>
      <c r="V161">
        <v>4</v>
      </c>
      <c r="W161">
        <v>4</v>
      </c>
      <c r="X161">
        <f>SUBTOTAL(9,F161:W161)</f>
        <v>72</v>
      </c>
      <c r="Z161">
        <v>56</v>
      </c>
      <c r="AA161" s="9">
        <f>(Z161-$AF$1)/$AH$1</f>
        <v>2.209988258028361</v>
      </c>
      <c r="AB161">
        <f>ROUND(AA161*2+5,0)</f>
        <v>9</v>
      </c>
    </row>
    <row r="162" spans="1:28" hidden="1" x14ac:dyDescent="0.3">
      <c r="A162">
        <v>20943</v>
      </c>
      <c r="B162">
        <v>0</v>
      </c>
      <c r="C162">
        <v>1993</v>
      </c>
      <c r="D162" s="1">
        <v>44132.909722222219</v>
      </c>
      <c r="E162" t="s">
        <v>62</v>
      </c>
      <c r="F162">
        <v>3</v>
      </c>
      <c r="G162">
        <v>3</v>
      </c>
      <c r="H162">
        <v>2</v>
      </c>
      <c r="I162">
        <v>2</v>
      </c>
      <c r="J162">
        <v>2</v>
      </c>
      <c r="K162">
        <v>3</v>
      </c>
      <c r="L162">
        <v>3</v>
      </c>
      <c r="M162">
        <v>3</v>
      </c>
      <c r="N162">
        <v>2</v>
      </c>
      <c r="O162">
        <v>3</v>
      </c>
      <c r="P162">
        <v>3</v>
      </c>
      <c r="Q162">
        <v>3</v>
      </c>
      <c r="R162">
        <v>2</v>
      </c>
      <c r="S162">
        <v>3</v>
      </c>
      <c r="T162">
        <v>3</v>
      </c>
      <c r="U162">
        <v>2</v>
      </c>
      <c r="V162">
        <v>3</v>
      </c>
      <c r="W162">
        <v>3</v>
      </c>
    </row>
    <row r="163" spans="1:28" x14ac:dyDescent="0.3">
      <c r="A163">
        <v>20957</v>
      </c>
      <c r="B163">
        <v>1</v>
      </c>
      <c r="C163">
        <v>1999</v>
      </c>
      <c r="D163" s="1">
        <v>44132.910416666666</v>
      </c>
      <c r="E163" t="s">
        <v>63</v>
      </c>
      <c r="F163">
        <v>3</v>
      </c>
      <c r="G163">
        <v>3</v>
      </c>
      <c r="H163">
        <v>3</v>
      </c>
      <c r="I163">
        <v>3</v>
      </c>
      <c r="J163">
        <v>3</v>
      </c>
      <c r="K163">
        <v>3</v>
      </c>
      <c r="L163">
        <v>3</v>
      </c>
      <c r="M163">
        <v>2</v>
      </c>
      <c r="N163">
        <v>3</v>
      </c>
      <c r="O163">
        <v>3</v>
      </c>
      <c r="P163">
        <v>3</v>
      </c>
      <c r="Q163">
        <v>3</v>
      </c>
      <c r="R163">
        <v>4</v>
      </c>
      <c r="S163">
        <v>4</v>
      </c>
      <c r="T163">
        <v>3</v>
      </c>
      <c r="U163">
        <v>3</v>
      </c>
      <c r="V163">
        <v>2</v>
      </c>
      <c r="W163">
        <v>3</v>
      </c>
      <c r="X163">
        <f>SUBTOTAL(9,F163:W163)</f>
        <v>54</v>
      </c>
      <c r="Z163">
        <v>57</v>
      </c>
      <c r="AA163" s="9">
        <f>(Z163-$AF$1)/$AH$1</f>
        <v>2.3173832834754489</v>
      </c>
      <c r="AB163">
        <v>9</v>
      </c>
    </row>
    <row r="164" spans="1:28" hidden="1" x14ac:dyDescent="0.3">
      <c r="A164">
        <v>20940</v>
      </c>
      <c r="B164">
        <v>0</v>
      </c>
      <c r="C164">
        <v>1988</v>
      </c>
      <c r="D164" s="1">
        <v>44132.915277777778</v>
      </c>
      <c r="E164" t="s">
        <v>60</v>
      </c>
      <c r="F164">
        <v>2</v>
      </c>
      <c r="G164">
        <v>2</v>
      </c>
      <c r="H164">
        <v>1</v>
      </c>
      <c r="I164">
        <v>3</v>
      </c>
      <c r="J164">
        <v>4</v>
      </c>
      <c r="K164">
        <v>1</v>
      </c>
      <c r="L164">
        <v>2</v>
      </c>
      <c r="M164">
        <v>2</v>
      </c>
      <c r="N164">
        <v>3</v>
      </c>
      <c r="O164">
        <v>3</v>
      </c>
      <c r="P164">
        <v>2</v>
      </c>
      <c r="Q164">
        <v>2</v>
      </c>
      <c r="R164">
        <v>3</v>
      </c>
      <c r="S164">
        <v>1</v>
      </c>
      <c r="T164">
        <v>3</v>
      </c>
      <c r="U164">
        <v>1</v>
      </c>
      <c r="V164">
        <v>2</v>
      </c>
      <c r="W164">
        <v>2</v>
      </c>
    </row>
    <row r="165" spans="1:28" hidden="1" x14ac:dyDescent="0.3">
      <c r="A165">
        <v>20978</v>
      </c>
      <c r="B165">
        <v>0</v>
      </c>
      <c r="C165">
        <v>2000</v>
      </c>
      <c r="D165" s="1">
        <v>44132.917361111111</v>
      </c>
      <c r="E165" t="s">
        <v>62</v>
      </c>
      <c r="F165">
        <v>3</v>
      </c>
      <c r="G165">
        <v>2</v>
      </c>
      <c r="H165">
        <v>3</v>
      </c>
      <c r="I165">
        <v>3</v>
      </c>
      <c r="J165">
        <v>2</v>
      </c>
      <c r="K165">
        <v>3</v>
      </c>
      <c r="L165">
        <v>2</v>
      </c>
      <c r="M165">
        <v>3</v>
      </c>
      <c r="N165">
        <v>2</v>
      </c>
      <c r="O165">
        <v>2</v>
      </c>
      <c r="P165">
        <v>2</v>
      </c>
      <c r="Q165">
        <v>2</v>
      </c>
      <c r="R165">
        <v>4</v>
      </c>
      <c r="S165">
        <v>1</v>
      </c>
      <c r="T165">
        <v>2</v>
      </c>
      <c r="U165">
        <v>2</v>
      </c>
      <c r="V165">
        <v>3</v>
      </c>
      <c r="W165">
        <v>2</v>
      </c>
    </row>
    <row r="166" spans="1:28" x14ac:dyDescent="0.3">
      <c r="A166">
        <v>20804</v>
      </c>
      <c r="B166">
        <v>1</v>
      </c>
      <c r="C166">
        <v>1993</v>
      </c>
      <c r="D166" s="1">
        <v>44132.925000000003</v>
      </c>
      <c r="E166" t="s">
        <v>62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2</v>
      </c>
      <c r="N166">
        <v>1</v>
      </c>
      <c r="O166">
        <v>1</v>
      </c>
      <c r="P166">
        <v>1</v>
      </c>
      <c r="Q166">
        <v>1</v>
      </c>
      <c r="R166">
        <v>4</v>
      </c>
      <c r="S166">
        <v>1</v>
      </c>
      <c r="T166">
        <v>1</v>
      </c>
      <c r="U166">
        <v>1</v>
      </c>
      <c r="V166">
        <v>1</v>
      </c>
      <c r="W166">
        <v>2</v>
      </c>
      <c r="X166">
        <f>SUBTOTAL(9,F166:W166)</f>
        <v>23</v>
      </c>
      <c r="Z166">
        <v>58</v>
      </c>
      <c r="AA166" s="9">
        <f>(Z166-$AF$1)/$AH$1</f>
        <v>2.4247783089225372</v>
      </c>
      <c r="AB166">
        <v>9</v>
      </c>
    </row>
    <row r="167" spans="1:28" hidden="1" x14ac:dyDescent="0.3">
      <c r="A167">
        <v>20868</v>
      </c>
      <c r="B167">
        <v>0</v>
      </c>
      <c r="C167">
        <v>1998</v>
      </c>
      <c r="D167" s="1">
        <v>44132.927083333336</v>
      </c>
      <c r="E167" t="s">
        <v>60</v>
      </c>
      <c r="F167">
        <v>4</v>
      </c>
      <c r="G167">
        <v>2</v>
      </c>
      <c r="H167">
        <v>2</v>
      </c>
      <c r="I167">
        <v>1</v>
      </c>
      <c r="J167">
        <v>1</v>
      </c>
      <c r="K167">
        <v>3</v>
      </c>
      <c r="L167">
        <v>2</v>
      </c>
      <c r="M167">
        <v>4</v>
      </c>
      <c r="N167">
        <v>1</v>
      </c>
      <c r="O167">
        <v>3</v>
      </c>
      <c r="P167">
        <v>1</v>
      </c>
      <c r="Q167">
        <v>3</v>
      </c>
      <c r="R167">
        <v>4</v>
      </c>
      <c r="S167">
        <v>2</v>
      </c>
      <c r="T167">
        <v>3</v>
      </c>
      <c r="U167">
        <v>2</v>
      </c>
      <c r="V167">
        <v>4</v>
      </c>
      <c r="W167">
        <v>2</v>
      </c>
    </row>
    <row r="168" spans="1:28" hidden="1" x14ac:dyDescent="0.3">
      <c r="A168">
        <v>20983</v>
      </c>
      <c r="B168">
        <v>0</v>
      </c>
      <c r="C168">
        <v>1980</v>
      </c>
      <c r="D168" s="1">
        <v>44132.929166666669</v>
      </c>
      <c r="E168" t="s">
        <v>62</v>
      </c>
      <c r="F168">
        <v>2</v>
      </c>
      <c r="G168">
        <v>1</v>
      </c>
      <c r="H168">
        <v>4</v>
      </c>
      <c r="I168">
        <v>1</v>
      </c>
      <c r="J168">
        <v>1</v>
      </c>
      <c r="K168">
        <v>2</v>
      </c>
      <c r="L168">
        <v>2</v>
      </c>
      <c r="M168">
        <v>4</v>
      </c>
      <c r="N168">
        <v>1</v>
      </c>
      <c r="O168">
        <v>1</v>
      </c>
      <c r="P168">
        <v>1</v>
      </c>
      <c r="Q168">
        <v>2</v>
      </c>
      <c r="R168">
        <v>1</v>
      </c>
      <c r="S168">
        <v>2</v>
      </c>
      <c r="T168">
        <v>1</v>
      </c>
      <c r="U168">
        <v>2</v>
      </c>
      <c r="V168">
        <v>2</v>
      </c>
      <c r="W168">
        <v>4</v>
      </c>
    </row>
    <row r="169" spans="1:28" hidden="1" x14ac:dyDescent="0.3">
      <c r="A169">
        <v>20999</v>
      </c>
      <c r="B169">
        <v>0</v>
      </c>
      <c r="C169">
        <v>1996</v>
      </c>
      <c r="D169" s="1">
        <v>44132.935416666667</v>
      </c>
      <c r="E169" t="s">
        <v>62</v>
      </c>
      <c r="F169">
        <v>2</v>
      </c>
      <c r="G169">
        <v>1</v>
      </c>
      <c r="H169">
        <v>1</v>
      </c>
      <c r="I169">
        <v>1</v>
      </c>
      <c r="J169">
        <v>1</v>
      </c>
      <c r="K169">
        <v>3</v>
      </c>
      <c r="L169">
        <v>1</v>
      </c>
      <c r="M169">
        <v>3</v>
      </c>
      <c r="N169">
        <v>1</v>
      </c>
      <c r="O169">
        <v>3</v>
      </c>
      <c r="P169">
        <v>1</v>
      </c>
      <c r="Q169">
        <v>3</v>
      </c>
      <c r="R169">
        <v>4</v>
      </c>
      <c r="S169">
        <v>1</v>
      </c>
      <c r="T169">
        <v>1</v>
      </c>
      <c r="U169">
        <v>1</v>
      </c>
      <c r="V169">
        <v>1</v>
      </c>
      <c r="W169">
        <v>2</v>
      </c>
    </row>
    <row r="170" spans="1:28" x14ac:dyDescent="0.3">
      <c r="A170">
        <v>21000</v>
      </c>
      <c r="B170">
        <v>1</v>
      </c>
      <c r="C170">
        <v>1986</v>
      </c>
      <c r="D170" s="1">
        <v>44132.936805555553</v>
      </c>
      <c r="E170" t="s">
        <v>62</v>
      </c>
      <c r="F170">
        <v>2</v>
      </c>
      <c r="G170">
        <v>1</v>
      </c>
      <c r="H170">
        <v>2</v>
      </c>
      <c r="I170">
        <v>4</v>
      </c>
      <c r="J170">
        <v>4</v>
      </c>
      <c r="K170">
        <v>1</v>
      </c>
      <c r="L170">
        <v>2</v>
      </c>
      <c r="M170">
        <v>3</v>
      </c>
      <c r="N170">
        <v>1</v>
      </c>
      <c r="O170">
        <v>2</v>
      </c>
      <c r="P170">
        <v>3</v>
      </c>
      <c r="Q170">
        <v>2</v>
      </c>
      <c r="R170">
        <v>3</v>
      </c>
      <c r="S170">
        <v>3</v>
      </c>
      <c r="T170">
        <v>3</v>
      </c>
      <c r="U170">
        <v>2</v>
      </c>
      <c r="V170">
        <v>3</v>
      </c>
      <c r="W170">
        <v>3</v>
      </c>
      <c r="X170">
        <f>SUBTOTAL(9,F170:W170)</f>
        <v>44</v>
      </c>
      <c r="Z170">
        <v>59</v>
      </c>
      <c r="AA170" s="9">
        <f>(Z170-$AF$1)/$AH$1</f>
        <v>2.5321733343696251</v>
      </c>
      <c r="AB170">
        <v>9</v>
      </c>
    </row>
    <row r="171" spans="1:28" hidden="1" x14ac:dyDescent="0.3">
      <c r="A171">
        <v>21020</v>
      </c>
      <c r="B171">
        <v>0</v>
      </c>
      <c r="C171">
        <v>1998</v>
      </c>
      <c r="D171" s="1">
        <v>44132.951388888891</v>
      </c>
      <c r="E171" t="s">
        <v>63</v>
      </c>
      <c r="F171">
        <v>2</v>
      </c>
      <c r="G171">
        <v>3</v>
      </c>
      <c r="H171">
        <v>2</v>
      </c>
      <c r="I171">
        <v>1</v>
      </c>
      <c r="J171">
        <v>4</v>
      </c>
      <c r="K171">
        <v>3</v>
      </c>
      <c r="L171">
        <v>4</v>
      </c>
      <c r="M171">
        <v>3</v>
      </c>
      <c r="N171">
        <v>1</v>
      </c>
      <c r="O171">
        <v>4</v>
      </c>
      <c r="P171">
        <v>1</v>
      </c>
      <c r="Q171">
        <v>4</v>
      </c>
      <c r="R171">
        <v>2</v>
      </c>
      <c r="S171">
        <v>4</v>
      </c>
      <c r="T171">
        <v>3</v>
      </c>
      <c r="U171">
        <v>3</v>
      </c>
      <c r="V171">
        <v>3</v>
      </c>
      <c r="W171">
        <v>3</v>
      </c>
    </row>
    <row r="172" spans="1:28" hidden="1" x14ac:dyDescent="0.3">
      <c r="A172">
        <v>21028</v>
      </c>
      <c r="B172">
        <v>0</v>
      </c>
      <c r="C172">
        <v>1980</v>
      </c>
      <c r="D172" s="1">
        <v>44132.959027777775</v>
      </c>
      <c r="E172" t="s">
        <v>62</v>
      </c>
      <c r="F172">
        <v>2</v>
      </c>
      <c r="G172">
        <v>2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2</v>
      </c>
    </row>
    <row r="173" spans="1:28" hidden="1" x14ac:dyDescent="0.3">
      <c r="A173">
        <v>21011</v>
      </c>
      <c r="B173">
        <v>0</v>
      </c>
      <c r="C173">
        <v>1978</v>
      </c>
      <c r="D173" s="1">
        <v>44132.967361111114</v>
      </c>
      <c r="E173" t="s">
        <v>60</v>
      </c>
      <c r="F173">
        <v>2</v>
      </c>
      <c r="G173">
        <v>1</v>
      </c>
      <c r="H173">
        <v>1</v>
      </c>
      <c r="I173">
        <v>1</v>
      </c>
      <c r="J173">
        <v>1</v>
      </c>
      <c r="K173">
        <v>2</v>
      </c>
      <c r="L173">
        <v>1</v>
      </c>
      <c r="M173">
        <v>2</v>
      </c>
      <c r="N173">
        <v>1</v>
      </c>
      <c r="O173">
        <v>2</v>
      </c>
      <c r="P173">
        <v>1</v>
      </c>
      <c r="Q173">
        <v>2</v>
      </c>
      <c r="R173">
        <v>4</v>
      </c>
      <c r="S173">
        <v>1</v>
      </c>
      <c r="T173">
        <v>2</v>
      </c>
      <c r="U173">
        <v>1</v>
      </c>
      <c r="V173">
        <v>1</v>
      </c>
      <c r="W173">
        <v>1</v>
      </c>
    </row>
    <row r="174" spans="1:28" hidden="1" x14ac:dyDescent="0.3">
      <c r="A174">
        <v>21043</v>
      </c>
      <c r="B174">
        <v>0</v>
      </c>
      <c r="C174">
        <v>1985</v>
      </c>
      <c r="D174" s="1">
        <v>44132.995833333334</v>
      </c>
      <c r="E174" t="s">
        <v>62</v>
      </c>
      <c r="F174">
        <v>4</v>
      </c>
      <c r="G174">
        <v>1</v>
      </c>
      <c r="H174">
        <v>3</v>
      </c>
      <c r="I174">
        <v>3</v>
      </c>
      <c r="J174">
        <v>2</v>
      </c>
      <c r="K174">
        <v>2</v>
      </c>
      <c r="L174">
        <v>4</v>
      </c>
      <c r="M174">
        <v>3</v>
      </c>
      <c r="N174">
        <v>2</v>
      </c>
      <c r="O174">
        <v>4</v>
      </c>
      <c r="P174">
        <v>3</v>
      </c>
      <c r="Q174">
        <v>2</v>
      </c>
      <c r="R174">
        <v>4</v>
      </c>
      <c r="S174">
        <v>3</v>
      </c>
      <c r="T174">
        <v>2</v>
      </c>
      <c r="U174">
        <v>1</v>
      </c>
      <c r="V174">
        <v>3</v>
      </c>
      <c r="W174">
        <v>3</v>
      </c>
    </row>
    <row r="175" spans="1:28" hidden="1" x14ac:dyDescent="0.3">
      <c r="A175">
        <v>21063</v>
      </c>
      <c r="B175">
        <v>0</v>
      </c>
      <c r="C175">
        <v>1999</v>
      </c>
      <c r="D175" s="1">
        <v>44133.231249999997</v>
      </c>
      <c r="E175" t="s">
        <v>62</v>
      </c>
      <c r="F175">
        <v>2</v>
      </c>
      <c r="G175">
        <v>1</v>
      </c>
      <c r="H175">
        <v>3</v>
      </c>
      <c r="I175">
        <v>1</v>
      </c>
      <c r="J175">
        <v>3</v>
      </c>
      <c r="K175">
        <v>2</v>
      </c>
      <c r="L175">
        <v>3</v>
      </c>
      <c r="M175">
        <v>2</v>
      </c>
      <c r="N175">
        <v>1</v>
      </c>
      <c r="O175">
        <v>3</v>
      </c>
      <c r="P175">
        <v>3</v>
      </c>
      <c r="Q175">
        <v>2</v>
      </c>
      <c r="R175">
        <v>1</v>
      </c>
      <c r="S175">
        <v>3</v>
      </c>
      <c r="T175">
        <v>3</v>
      </c>
      <c r="U175">
        <v>1</v>
      </c>
      <c r="V175">
        <v>3</v>
      </c>
      <c r="W175">
        <v>3</v>
      </c>
    </row>
    <row r="176" spans="1:28" hidden="1" x14ac:dyDescent="0.3">
      <c r="A176">
        <v>21068</v>
      </c>
      <c r="B176">
        <v>0</v>
      </c>
      <c r="C176">
        <v>1986</v>
      </c>
      <c r="D176" s="1">
        <v>44133.295138888891</v>
      </c>
      <c r="E176" t="s">
        <v>62</v>
      </c>
      <c r="F176">
        <v>4</v>
      </c>
      <c r="G176">
        <v>2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2</v>
      </c>
      <c r="N176">
        <v>1</v>
      </c>
      <c r="O176">
        <v>1</v>
      </c>
      <c r="P176">
        <v>1</v>
      </c>
      <c r="Q176">
        <v>3</v>
      </c>
      <c r="R176">
        <v>4</v>
      </c>
      <c r="S176">
        <v>2</v>
      </c>
      <c r="T176">
        <v>1</v>
      </c>
      <c r="U176">
        <v>1</v>
      </c>
      <c r="V176">
        <v>2</v>
      </c>
      <c r="W176">
        <v>1</v>
      </c>
    </row>
    <row r="177" spans="1:28" hidden="1" x14ac:dyDescent="0.3">
      <c r="A177">
        <v>21104</v>
      </c>
      <c r="B177">
        <v>0</v>
      </c>
      <c r="C177">
        <v>1980</v>
      </c>
      <c r="D177" s="1">
        <v>44133.353472222225</v>
      </c>
      <c r="E177" t="s">
        <v>62</v>
      </c>
      <c r="F177">
        <v>3</v>
      </c>
      <c r="G177">
        <v>1</v>
      </c>
      <c r="H177">
        <v>1</v>
      </c>
      <c r="I177">
        <v>1</v>
      </c>
      <c r="J177">
        <v>1</v>
      </c>
      <c r="K177">
        <v>2</v>
      </c>
      <c r="L177">
        <v>1</v>
      </c>
      <c r="M177">
        <v>2</v>
      </c>
      <c r="N177">
        <v>1</v>
      </c>
      <c r="O177">
        <v>3</v>
      </c>
      <c r="P177">
        <v>1</v>
      </c>
      <c r="Q177">
        <v>3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2</v>
      </c>
    </row>
    <row r="178" spans="1:28" hidden="1" x14ac:dyDescent="0.3">
      <c r="A178">
        <v>21098</v>
      </c>
      <c r="B178">
        <v>0</v>
      </c>
      <c r="C178">
        <v>1975</v>
      </c>
      <c r="D178" s="1">
        <v>44133.356944444444</v>
      </c>
      <c r="E178" t="s">
        <v>62</v>
      </c>
      <c r="F178">
        <v>3</v>
      </c>
      <c r="G178">
        <v>1</v>
      </c>
      <c r="H178">
        <v>1</v>
      </c>
      <c r="I178">
        <v>1</v>
      </c>
      <c r="J178">
        <v>1</v>
      </c>
      <c r="K178">
        <v>3</v>
      </c>
      <c r="L178">
        <v>1</v>
      </c>
      <c r="M178">
        <v>2</v>
      </c>
      <c r="N178">
        <v>1</v>
      </c>
      <c r="O178">
        <v>2</v>
      </c>
      <c r="P178">
        <v>1</v>
      </c>
      <c r="Q178">
        <v>3</v>
      </c>
      <c r="R178">
        <v>3</v>
      </c>
      <c r="S178">
        <v>1</v>
      </c>
      <c r="T178">
        <v>1</v>
      </c>
      <c r="U178">
        <v>1</v>
      </c>
      <c r="V178">
        <v>1</v>
      </c>
      <c r="W178">
        <v>1</v>
      </c>
    </row>
    <row r="179" spans="1:28" hidden="1" x14ac:dyDescent="0.3">
      <c r="A179">
        <v>21111</v>
      </c>
      <c r="B179">
        <v>0</v>
      </c>
      <c r="C179">
        <v>1998</v>
      </c>
      <c r="D179" s="1">
        <v>44133.39166666667</v>
      </c>
      <c r="E179" t="s">
        <v>62</v>
      </c>
      <c r="F179">
        <v>3</v>
      </c>
      <c r="G179">
        <v>2</v>
      </c>
      <c r="H179">
        <v>3</v>
      </c>
      <c r="I179">
        <v>2</v>
      </c>
      <c r="J179">
        <v>4</v>
      </c>
      <c r="K179">
        <v>2</v>
      </c>
      <c r="L179">
        <v>4</v>
      </c>
      <c r="M179">
        <v>2</v>
      </c>
      <c r="N179">
        <v>2</v>
      </c>
      <c r="O179">
        <v>4</v>
      </c>
      <c r="P179">
        <v>4</v>
      </c>
      <c r="Q179">
        <v>3</v>
      </c>
      <c r="R179">
        <v>1</v>
      </c>
      <c r="S179">
        <v>3</v>
      </c>
      <c r="T179">
        <v>4</v>
      </c>
      <c r="U179">
        <v>3</v>
      </c>
      <c r="V179">
        <v>4</v>
      </c>
      <c r="W179">
        <v>3</v>
      </c>
    </row>
    <row r="180" spans="1:28" hidden="1" x14ac:dyDescent="0.3">
      <c r="A180" s="6">
        <v>17391</v>
      </c>
      <c r="B180" s="6">
        <v>0</v>
      </c>
      <c r="C180" s="6">
        <v>2000</v>
      </c>
      <c r="D180" s="7">
        <v>44133.427083333336</v>
      </c>
      <c r="E180" s="6" t="s">
        <v>157</v>
      </c>
      <c r="F180" s="6">
        <v>3</v>
      </c>
      <c r="G180" s="6">
        <v>1</v>
      </c>
      <c r="H180" s="6">
        <v>2</v>
      </c>
      <c r="I180" s="6">
        <v>1</v>
      </c>
      <c r="J180" s="6">
        <v>1</v>
      </c>
      <c r="K180" s="6">
        <v>1</v>
      </c>
      <c r="L180" s="6">
        <v>1</v>
      </c>
      <c r="M180" s="6">
        <v>4</v>
      </c>
      <c r="N180" s="6">
        <v>1</v>
      </c>
      <c r="O180" s="6">
        <v>3</v>
      </c>
      <c r="P180" s="6">
        <v>1</v>
      </c>
      <c r="Q180" s="6">
        <v>2</v>
      </c>
      <c r="R180" s="6">
        <v>4</v>
      </c>
      <c r="S180" s="6">
        <v>1</v>
      </c>
      <c r="T180" s="6">
        <v>1</v>
      </c>
      <c r="U180" s="6">
        <v>1</v>
      </c>
      <c r="V180" s="6">
        <v>1</v>
      </c>
      <c r="W180" s="6">
        <v>1</v>
      </c>
    </row>
    <row r="181" spans="1:28" x14ac:dyDescent="0.3">
      <c r="A181">
        <v>21139</v>
      </c>
      <c r="B181">
        <v>1</v>
      </c>
      <c r="C181">
        <v>1987</v>
      </c>
      <c r="D181" s="1">
        <v>44133.4375</v>
      </c>
      <c r="E181" t="s">
        <v>60</v>
      </c>
      <c r="F181">
        <v>1</v>
      </c>
      <c r="G181">
        <v>2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1</v>
      </c>
      <c r="O181">
        <v>1</v>
      </c>
      <c r="P181">
        <v>1</v>
      </c>
      <c r="Q181">
        <v>1</v>
      </c>
      <c r="R181">
        <v>1</v>
      </c>
      <c r="S181">
        <v>2</v>
      </c>
      <c r="T181">
        <v>2</v>
      </c>
      <c r="U181">
        <v>1</v>
      </c>
      <c r="V181">
        <v>1</v>
      </c>
      <c r="W181">
        <v>1</v>
      </c>
      <c r="X181">
        <f>SUBTOTAL(9,F181:W181)</f>
        <v>21</v>
      </c>
      <c r="Z181">
        <v>60</v>
      </c>
      <c r="AA181" s="9">
        <f>(Z181-$AF$1)/$AH$1</f>
        <v>2.6395683598167134</v>
      </c>
      <c r="AB181">
        <v>9</v>
      </c>
    </row>
    <row r="182" spans="1:28" hidden="1" x14ac:dyDescent="0.3">
      <c r="A182">
        <v>21142</v>
      </c>
      <c r="B182">
        <v>0</v>
      </c>
      <c r="C182">
        <v>2000</v>
      </c>
      <c r="D182" s="1">
        <v>44133.447222222225</v>
      </c>
      <c r="E182" t="s">
        <v>63</v>
      </c>
      <c r="F182">
        <v>3</v>
      </c>
      <c r="G182">
        <v>3</v>
      </c>
      <c r="H182">
        <v>2</v>
      </c>
      <c r="I182">
        <v>2</v>
      </c>
      <c r="J182">
        <v>3</v>
      </c>
      <c r="K182">
        <v>3</v>
      </c>
      <c r="L182">
        <v>3</v>
      </c>
      <c r="M182">
        <v>3</v>
      </c>
      <c r="N182">
        <v>2</v>
      </c>
      <c r="O182">
        <v>4</v>
      </c>
      <c r="P182">
        <v>3</v>
      </c>
      <c r="Q182">
        <v>4</v>
      </c>
      <c r="R182">
        <v>2</v>
      </c>
      <c r="S182">
        <v>2</v>
      </c>
      <c r="T182">
        <v>1</v>
      </c>
      <c r="U182">
        <v>3</v>
      </c>
      <c r="V182">
        <v>3</v>
      </c>
      <c r="W182">
        <v>3</v>
      </c>
    </row>
    <row r="183" spans="1:28" x14ac:dyDescent="0.3">
      <c r="A183">
        <v>21191</v>
      </c>
      <c r="B183">
        <v>1</v>
      </c>
      <c r="C183">
        <v>1999</v>
      </c>
      <c r="D183" s="1">
        <v>44133.498611111114</v>
      </c>
      <c r="E183" t="s">
        <v>61</v>
      </c>
      <c r="F183">
        <v>2</v>
      </c>
      <c r="G183">
        <v>3</v>
      </c>
      <c r="H183">
        <v>2</v>
      </c>
      <c r="I183">
        <v>2</v>
      </c>
      <c r="J183">
        <v>1</v>
      </c>
      <c r="K183">
        <v>2</v>
      </c>
      <c r="L183">
        <v>3</v>
      </c>
      <c r="M183">
        <v>2</v>
      </c>
      <c r="N183">
        <v>3</v>
      </c>
      <c r="O183">
        <v>2</v>
      </c>
      <c r="P183">
        <v>3</v>
      </c>
      <c r="Q183">
        <v>2</v>
      </c>
      <c r="R183">
        <v>3</v>
      </c>
      <c r="S183">
        <v>1</v>
      </c>
      <c r="T183">
        <v>2</v>
      </c>
      <c r="U183">
        <v>1</v>
      </c>
      <c r="V183">
        <v>2</v>
      </c>
      <c r="W183">
        <v>2</v>
      </c>
      <c r="X183">
        <f>SUBTOTAL(9,F183:W183)</f>
        <v>38</v>
      </c>
      <c r="Z183">
        <v>61</v>
      </c>
      <c r="AA183" s="9">
        <f>(Z183-$AF$1)/$AH$1</f>
        <v>2.7469633852638013</v>
      </c>
      <c r="AB183">
        <v>9</v>
      </c>
    </row>
    <row r="184" spans="1:28" hidden="1" x14ac:dyDescent="0.3">
      <c r="A184">
        <v>21184</v>
      </c>
      <c r="B184">
        <v>0</v>
      </c>
      <c r="C184">
        <v>1994</v>
      </c>
      <c r="D184" s="1">
        <v>44133.50277777778</v>
      </c>
      <c r="E184" t="s">
        <v>62</v>
      </c>
      <c r="F184">
        <v>2</v>
      </c>
      <c r="G184">
        <v>1</v>
      </c>
      <c r="H184">
        <v>3</v>
      </c>
      <c r="I184">
        <v>1</v>
      </c>
      <c r="J184">
        <v>1</v>
      </c>
      <c r="K184">
        <v>2</v>
      </c>
      <c r="L184">
        <v>1</v>
      </c>
      <c r="M184">
        <v>2</v>
      </c>
      <c r="N184">
        <v>1</v>
      </c>
      <c r="O184">
        <v>2</v>
      </c>
      <c r="P184">
        <v>1</v>
      </c>
      <c r="Q184">
        <v>2</v>
      </c>
      <c r="R184">
        <v>1</v>
      </c>
      <c r="S184">
        <v>1</v>
      </c>
      <c r="T184">
        <v>1</v>
      </c>
      <c r="U184">
        <v>1</v>
      </c>
      <c r="V184">
        <v>2</v>
      </c>
      <c r="W184">
        <v>2</v>
      </c>
    </row>
    <row r="185" spans="1:28" hidden="1" x14ac:dyDescent="0.3">
      <c r="A185">
        <v>21169</v>
      </c>
      <c r="B185">
        <v>0</v>
      </c>
      <c r="C185">
        <v>1949</v>
      </c>
      <c r="D185" s="1">
        <v>44133.506944444445</v>
      </c>
      <c r="E185" t="s">
        <v>62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4</v>
      </c>
      <c r="L185">
        <v>1</v>
      </c>
      <c r="M185">
        <v>2</v>
      </c>
      <c r="N185">
        <v>1</v>
      </c>
      <c r="O185">
        <v>1</v>
      </c>
      <c r="P185">
        <v>1</v>
      </c>
      <c r="Q185">
        <v>1</v>
      </c>
      <c r="R185">
        <v>4</v>
      </c>
      <c r="S185">
        <v>1</v>
      </c>
      <c r="T185">
        <v>1</v>
      </c>
      <c r="U185">
        <v>1</v>
      </c>
      <c r="V185">
        <v>1</v>
      </c>
      <c r="W185">
        <v>1</v>
      </c>
    </row>
    <row r="186" spans="1:28" x14ac:dyDescent="0.3">
      <c r="A186">
        <v>21159</v>
      </c>
      <c r="B186">
        <v>1</v>
      </c>
      <c r="C186">
        <v>1965</v>
      </c>
      <c r="D186" s="1">
        <v>44133.51666666667</v>
      </c>
      <c r="E186" t="s">
        <v>62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3</v>
      </c>
      <c r="P186">
        <v>1</v>
      </c>
      <c r="Q186">
        <v>1</v>
      </c>
      <c r="R186">
        <v>4</v>
      </c>
      <c r="S186">
        <v>1</v>
      </c>
      <c r="T186">
        <v>1</v>
      </c>
      <c r="U186">
        <v>1</v>
      </c>
      <c r="V186">
        <v>1</v>
      </c>
      <c r="W186">
        <v>1</v>
      </c>
      <c r="X186">
        <f>SUBTOTAL(9,F186:W186)</f>
        <v>23</v>
      </c>
      <c r="Z186">
        <v>62</v>
      </c>
      <c r="AA186" s="9">
        <f>(Z186-$AF$1)/$AH$1</f>
        <v>2.8543584107108897</v>
      </c>
      <c r="AB186">
        <v>9</v>
      </c>
    </row>
    <row r="187" spans="1:28" hidden="1" x14ac:dyDescent="0.3">
      <c r="A187" s="6">
        <v>21224</v>
      </c>
      <c r="B187" s="6">
        <v>0</v>
      </c>
      <c r="C187" s="6">
        <v>1993</v>
      </c>
      <c r="D187" s="7">
        <v>44133.541666666664</v>
      </c>
      <c r="E187" s="6" t="s">
        <v>157</v>
      </c>
      <c r="F187" s="6">
        <v>3</v>
      </c>
      <c r="G187" s="6">
        <v>1</v>
      </c>
      <c r="H187" s="6">
        <v>1</v>
      </c>
      <c r="I187" s="6">
        <v>1</v>
      </c>
      <c r="J187" s="6">
        <v>1</v>
      </c>
      <c r="K187" s="6">
        <v>3</v>
      </c>
      <c r="L187" s="6">
        <v>1</v>
      </c>
      <c r="M187" s="6">
        <v>3</v>
      </c>
      <c r="N187" s="6">
        <v>1</v>
      </c>
      <c r="O187" s="6">
        <v>4</v>
      </c>
      <c r="P187" s="6">
        <v>1</v>
      </c>
      <c r="Q187" s="6">
        <v>3</v>
      </c>
      <c r="R187" s="6">
        <v>1</v>
      </c>
      <c r="S187" s="6">
        <v>1</v>
      </c>
      <c r="T187" s="6">
        <v>2</v>
      </c>
      <c r="U187" s="6">
        <v>1</v>
      </c>
      <c r="V187" s="6">
        <v>2</v>
      </c>
      <c r="W187" s="6">
        <v>2</v>
      </c>
    </row>
    <row r="188" spans="1:28" hidden="1" x14ac:dyDescent="0.3">
      <c r="A188">
        <v>19898</v>
      </c>
      <c r="B188">
        <v>0</v>
      </c>
      <c r="C188">
        <v>2000</v>
      </c>
      <c r="D188" s="1">
        <v>44133.552083333336</v>
      </c>
      <c r="E188" t="s">
        <v>62</v>
      </c>
      <c r="F188">
        <v>1</v>
      </c>
      <c r="G188">
        <v>1</v>
      </c>
      <c r="H188">
        <v>1</v>
      </c>
      <c r="I188">
        <v>1</v>
      </c>
      <c r="J188">
        <v>1</v>
      </c>
      <c r="K188">
        <v>4</v>
      </c>
      <c r="L188">
        <v>1</v>
      </c>
      <c r="M188">
        <v>1</v>
      </c>
      <c r="N188">
        <v>1</v>
      </c>
      <c r="O188">
        <v>1</v>
      </c>
      <c r="P188">
        <v>1</v>
      </c>
      <c r="Q188">
        <v>1</v>
      </c>
      <c r="R188">
        <v>4</v>
      </c>
      <c r="S188">
        <v>1</v>
      </c>
      <c r="T188">
        <v>1</v>
      </c>
      <c r="U188">
        <v>1</v>
      </c>
      <c r="V188">
        <v>1</v>
      </c>
      <c r="W188">
        <v>1</v>
      </c>
    </row>
    <row r="189" spans="1:28" hidden="1" x14ac:dyDescent="0.3">
      <c r="A189">
        <v>20110</v>
      </c>
      <c r="B189">
        <v>0</v>
      </c>
      <c r="C189">
        <v>1998</v>
      </c>
      <c r="D189" s="1">
        <v>44133.57916666667</v>
      </c>
      <c r="E189" t="s">
        <v>62</v>
      </c>
      <c r="F189">
        <v>3</v>
      </c>
      <c r="G189">
        <v>1</v>
      </c>
      <c r="H189">
        <v>1</v>
      </c>
      <c r="I189">
        <v>1</v>
      </c>
      <c r="J189">
        <v>2</v>
      </c>
      <c r="K189">
        <v>3</v>
      </c>
      <c r="L189">
        <v>2</v>
      </c>
      <c r="M189">
        <v>2</v>
      </c>
      <c r="N189">
        <v>1</v>
      </c>
      <c r="O189">
        <v>2</v>
      </c>
      <c r="P189">
        <v>2</v>
      </c>
      <c r="Q189">
        <v>3</v>
      </c>
      <c r="R189">
        <v>4</v>
      </c>
      <c r="S189">
        <v>2</v>
      </c>
      <c r="T189">
        <v>3</v>
      </c>
      <c r="U189">
        <v>1</v>
      </c>
      <c r="V189">
        <v>2</v>
      </c>
      <c r="W189">
        <v>2</v>
      </c>
    </row>
    <row r="190" spans="1:28" x14ac:dyDescent="0.3">
      <c r="A190">
        <v>21218</v>
      </c>
      <c r="B190">
        <v>1</v>
      </c>
      <c r="C190">
        <v>1989</v>
      </c>
      <c r="D190" s="1">
        <v>44133.598611111112</v>
      </c>
      <c r="E190" t="s">
        <v>60</v>
      </c>
      <c r="F190">
        <v>2</v>
      </c>
      <c r="G190">
        <v>1</v>
      </c>
      <c r="H190">
        <v>1</v>
      </c>
      <c r="I190">
        <v>1</v>
      </c>
      <c r="J190">
        <v>1</v>
      </c>
      <c r="K190">
        <v>2</v>
      </c>
      <c r="L190">
        <v>1</v>
      </c>
      <c r="M190">
        <v>2</v>
      </c>
      <c r="N190">
        <v>1</v>
      </c>
      <c r="O190">
        <v>1</v>
      </c>
      <c r="P190">
        <v>2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f>SUBTOTAL(9,F190:W190)</f>
        <v>22</v>
      </c>
      <c r="Z190">
        <v>63</v>
      </c>
      <c r="AA190" s="9">
        <f>(Z190-$AF$1)/$AH$1</f>
        <v>2.9617534361579776</v>
      </c>
      <c r="AB190">
        <v>9</v>
      </c>
    </row>
    <row r="191" spans="1:28" hidden="1" x14ac:dyDescent="0.3">
      <c r="A191">
        <v>21263</v>
      </c>
      <c r="B191">
        <v>0</v>
      </c>
      <c r="C191">
        <v>1999</v>
      </c>
      <c r="D191" s="1">
        <v>44133.607638888891</v>
      </c>
      <c r="E191" t="s">
        <v>62</v>
      </c>
      <c r="F191">
        <v>2</v>
      </c>
      <c r="G191">
        <v>2</v>
      </c>
      <c r="H191">
        <v>3</v>
      </c>
      <c r="I191">
        <v>4</v>
      </c>
      <c r="J191">
        <v>2</v>
      </c>
      <c r="K191">
        <v>2</v>
      </c>
      <c r="L191">
        <v>3</v>
      </c>
      <c r="M191">
        <v>3</v>
      </c>
      <c r="N191">
        <v>1</v>
      </c>
      <c r="O191">
        <v>2</v>
      </c>
      <c r="P191">
        <v>2</v>
      </c>
      <c r="Q191">
        <v>3</v>
      </c>
      <c r="R191">
        <v>4</v>
      </c>
      <c r="S191">
        <v>1</v>
      </c>
      <c r="T191">
        <v>1</v>
      </c>
      <c r="U191">
        <v>1</v>
      </c>
      <c r="V191">
        <v>1</v>
      </c>
      <c r="W191">
        <v>3</v>
      </c>
    </row>
    <row r="192" spans="1:28" hidden="1" x14ac:dyDescent="0.3">
      <c r="A192">
        <v>21278</v>
      </c>
      <c r="B192">
        <v>0</v>
      </c>
      <c r="C192">
        <v>1998</v>
      </c>
      <c r="D192" s="1">
        <v>44133.613194444442</v>
      </c>
      <c r="E192" t="s">
        <v>62</v>
      </c>
      <c r="F192">
        <v>2</v>
      </c>
      <c r="G192">
        <v>1</v>
      </c>
      <c r="H192">
        <v>1</v>
      </c>
      <c r="I192">
        <v>1</v>
      </c>
      <c r="J192">
        <v>1</v>
      </c>
      <c r="K192">
        <v>2</v>
      </c>
      <c r="L192">
        <v>1</v>
      </c>
      <c r="M192">
        <v>1</v>
      </c>
      <c r="N192">
        <v>1</v>
      </c>
      <c r="O192">
        <v>3</v>
      </c>
      <c r="P192">
        <v>1</v>
      </c>
      <c r="Q192">
        <v>1</v>
      </c>
      <c r="R192">
        <v>1</v>
      </c>
      <c r="S192">
        <v>1</v>
      </c>
      <c r="T192">
        <v>2</v>
      </c>
      <c r="U192">
        <v>1</v>
      </c>
      <c r="V192">
        <v>1</v>
      </c>
      <c r="W192">
        <v>1</v>
      </c>
    </row>
    <row r="193" spans="1:28" x14ac:dyDescent="0.3">
      <c r="A193">
        <v>21291</v>
      </c>
      <c r="B193">
        <v>1</v>
      </c>
      <c r="C193">
        <v>1998</v>
      </c>
      <c r="D193" s="1">
        <v>44133.62222222222</v>
      </c>
      <c r="E193" t="s">
        <v>63</v>
      </c>
      <c r="F193">
        <v>3</v>
      </c>
      <c r="G193">
        <v>3</v>
      </c>
      <c r="H193">
        <v>2</v>
      </c>
      <c r="I193">
        <v>4</v>
      </c>
      <c r="J193">
        <v>2</v>
      </c>
      <c r="K193">
        <v>3</v>
      </c>
      <c r="L193">
        <v>2</v>
      </c>
      <c r="M193">
        <v>3</v>
      </c>
      <c r="N193">
        <v>1</v>
      </c>
      <c r="O193">
        <v>3</v>
      </c>
      <c r="P193">
        <v>2</v>
      </c>
      <c r="Q193">
        <v>3</v>
      </c>
      <c r="R193">
        <v>2</v>
      </c>
      <c r="S193">
        <v>4</v>
      </c>
      <c r="T193">
        <v>2</v>
      </c>
      <c r="U193">
        <v>3</v>
      </c>
      <c r="V193">
        <v>3</v>
      </c>
      <c r="W193">
        <v>2</v>
      </c>
      <c r="X193">
        <f t="shared" ref="X193:X194" si="24">SUBTOTAL(9,F193:W193)</f>
        <v>47</v>
      </c>
      <c r="Z193">
        <v>64</v>
      </c>
      <c r="AA193" s="9">
        <f t="shared" ref="AA193:AA194" si="25">(Z193-$AF$1)/$AH$1</f>
        <v>3.0691484616050659</v>
      </c>
      <c r="AB193">
        <v>9</v>
      </c>
    </row>
    <row r="194" spans="1:28" x14ac:dyDescent="0.3">
      <c r="A194">
        <v>21294</v>
      </c>
      <c r="B194">
        <v>1</v>
      </c>
      <c r="C194">
        <v>1997</v>
      </c>
      <c r="D194" s="1">
        <v>44133.631249999999</v>
      </c>
      <c r="E194" t="s">
        <v>62</v>
      </c>
      <c r="F194">
        <v>3</v>
      </c>
      <c r="G194">
        <v>1</v>
      </c>
      <c r="H194">
        <v>2</v>
      </c>
      <c r="I194">
        <v>1</v>
      </c>
      <c r="J194">
        <v>1</v>
      </c>
      <c r="K194">
        <v>2</v>
      </c>
      <c r="L194">
        <v>1</v>
      </c>
      <c r="M194">
        <v>3</v>
      </c>
      <c r="N194">
        <v>1</v>
      </c>
      <c r="O194">
        <v>3</v>
      </c>
      <c r="P194">
        <v>1</v>
      </c>
      <c r="Q194">
        <v>3</v>
      </c>
      <c r="R194">
        <v>1</v>
      </c>
      <c r="S194">
        <v>1</v>
      </c>
      <c r="T194">
        <v>2</v>
      </c>
      <c r="U194">
        <v>1</v>
      </c>
      <c r="V194">
        <v>2</v>
      </c>
      <c r="W194">
        <v>2</v>
      </c>
      <c r="X194">
        <f t="shared" si="24"/>
        <v>31</v>
      </c>
      <c r="Z194">
        <v>65</v>
      </c>
      <c r="AA194" s="9">
        <f t="shared" si="25"/>
        <v>3.1765434870521538</v>
      </c>
      <c r="AB194">
        <v>9</v>
      </c>
    </row>
    <row r="195" spans="1:28" hidden="1" x14ac:dyDescent="0.3">
      <c r="A195" s="6">
        <v>21310</v>
      </c>
      <c r="B195" s="6">
        <v>0</v>
      </c>
      <c r="C195" s="6">
        <v>2000</v>
      </c>
      <c r="D195" s="7">
        <v>44133.662499999999</v>
      </c>
      <c r="E195" s="6" t="s">
        <v>157</v>
      </c>
      <c r="F195" s="6">
        <v>1</v>
      </c>
      <c r="G195" s="6">
        <v>1</v>
      </c>
      <c r="H195" s="6">
        <v>2</v>
      </c>
      <c r="I195" s="6">
        <v>1</v>
      </c>
      <c r="J195" s="6">
        <v>1</v>
      </c>
      <c r="K195" s="6">
        <v>2</v>
      </c>
      <c r="L195" s="6">
        <v>1</v>
      </c>
      <c r="M195" s="6">
        <v>1</v>
      </c>
      <c r="N195" s="6">
        <v>1</v>
      </c>
      <c r="O195" s="6">
        <v>2</v>
      </c>
      <c r="P195" s="6">
        <v>1</v>
      </c>
      <c r="Q195" s="6">
        <v>2</v>
      </c>
      <c r="R195" s="6">
        <v>4</v>
      </c>
      <c r="S195" s="6">
        <v>1</v>
      </c>
      <c r="T195" s="6">
        <v>2</v>
      </c>
      <c r="U195" s="6">
        <v>1</v>
      </c>
      <c r="V195" s="6">
        <v>1</v>
      </c>
      <c r="W195" s="6">
        <v>1</v>
      </c>
    </row>
    <row r="196" spans="1:28" x14ac:dyDescent="0.3">
      <c r="A196">
        <v>21247</v>
      </c>
      <c r="B196">
        <v>1</v>
      </c>
      <c r="C196">
        <v>1998</v>
      </c>
      <c r="D196" s="1">
        <v>44133.68472222222</v>
      </c>
      <c r="E196" t="s">
        <v>60</v>
      </c>
      <c r="F196">
        <v>2</v>
      </c>
      <c r="G196">
        <v>1</v>
      </c>
      <c r="H196">
        <v>1</v>
      </c>
      <c r="I196">
        <v>4</v>
      </c>
      <c r="J196">
        <v>1</v>
      </c>
      <c r="K196">
        <v>3</v>
      </c>
      <c r="L196">
        <v>1</v>
      </c>
      <c r="M196">
        <v>2</v>
      </c>
      <c r="N196">
        <v>1</v>
      </c>
      <c r="O196">
        <v>2</v>
      </c>
      <c r="P196">
        <v>1</v>
      </c>
      <c r="Q196">
        <v>2</v>
      </c>
      <c r="R196">
        <v>4</v>
      </c>
      <c r="S196">
        <v>1</v>
      </c>
      <c r="T196">
        <v>1</v>
      </c>
      <c r="U196">
        <v>1</v>
      </c>
      <c r="V196">
        <v>1</v>
      </c>
      <c r="W196">
        <v>1</v>
      </c>
      <c r="X196">
        <f>SUBTOTAL(9,F196:W196)</f>
        <v>30</v>
      </c>
      <c r="Z196">
        <v>66</v>
      </c>
      <c r="AA196" s="9">
        <f>(Z196-$AF$1)/$AH$1</f>
        <v>3.2839385124992422</v>
      </c>
      <c r="AB196">
        <v>9</v>
      </c>
    </row>
    <row r="197" spans="1:28" hidden="1" x14ac:dyDescent="0.3">
      <c r="A197">
        <v>21349</v>
      </c>
      <c r="B197">
        <v>0</v>
      </c>
      <c r="C197">
        <v>1999</v>
      </c>
      <c r="D197" s="1">
        <v>44133.715277777781</v>
      </c>
      <c r="E197" t="s">
        <v>60</v>
      </c>
      <c r="F197">
        <v>1</v>
      </c>
      <c r="G197">
        <v>1</v>
      </c>
      <c r="H197">
        <v>1</v>
      </c>
      <c r="I197">
        <v>4</v>
      </c>
      <c r="J197">
        <v>1</v>
      </c>
      <c r="K197">
        <v>1</v>
      </c>
      <c r="L197">
        <v>1</v>
      </c>
      <c r="M197">
        <v>1</v>
      </c>
      <c r="N197">
        <v>1</v>
      </c>
      <c r="O197">
        <v>1</v>
      </c>
      <c r="P197">
        <v>1</v>
      </c>
      <c r="Q197">
        <v>4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</row>
    <row r="198" spans="1:28" hidden="1" x14ac:dyDescent="0.3">
      <c r="A198">
        <v>21371</v>
      </c>
      <c r="B198">
        <v>0</v>
      </c>
      <c r="C198">
        <v>1992</v>
      </c>
      <c r="D198" s="1">
        <v>44133.726388888892</v>
      </c>
      <c r="E198" t="s">
        <v>62</v>
      </c>
      <c r="F198">
        <v>3</v>
      </c>
      <c r="G198">
        <v>1</v>
      </c>
      <c r="H198">
        <v>1</v>
      </c>
      <c r="I198">
        <v>1</v>
      </c>
      <c r="J198">
        <v>1</v>
      </c>
      <c r="K198">
        <v>2</v>
      </c>
      <c r="L198">
        <v>1</v>
      </c>
      <c r="M198">
        <v>2</v>
      </c>
      <c r="N198">
        <v>1</v>
      </c>
      <c r="O198">
        <v>2</v>
      </c>
      <c r="P198">
        <v>1</v>
      </c>
      <c r="Q198">
        <v>1</v>
      </c>
      <c r="R198">
        <v>4</v>
      </c>
      <c r="S198">
        <v>1</v>
      </c>
      <c r="T198">
        <v>1</v>
      </c>
      <c r="U198">
        <v>1</v>
      </c>
      <c r="V198">
        <v>1</v>
      </c>
      <c r="W198">
        <v>1</v>
      </c>
    </row>
    <row r="199" spans="1:28" hidden="1" x14ac:dyDescent="0.3">
      <c r="A199">
        <v>21389</v>
      </c>
      <c r="B199">
        <v>0</v>
      </c>
      <c r="C199">
        <v>1997</v>
      </c>
      <c r="D199" s="1">
        <v>44133.740277777775</v>
      </c>
      <c r="E199" t="s">
        <v>61</v>
      </c>
      <c r="F199">
        <v>3</v>
      </c>
      <c r="G199">
        <v>3</v>
      </c>
      <c r="H199">
        <v>3</v>
      </c>
      <c r="I199">
        <v>4</v>
      </c>
      <c r="J199">
        <v>3</v>
      </c>
      <c r="K199">
        <v>3</v>
      </c>
      <c r="L199">
        <v>3</v>
      </c>
      <c r="M199">
        <v>4</v>
      </c>
      <c r="N199">
        <v>4</v>
      </c>
      <c r="O199">
        <v>3</v>
      </c>
      <c r="P199">
        <v>4</v>
      </c>
      <c r="Q199">
        <v>4</v>
      </c>
      <c r="R199">
        <v>3</v>
      </c>
      <c r="S199">
        <v>3</v>
      </c>
      <c r="T199">
        <v>2</v>
      </c>
      <c r="U199">
        <v>2</v>
      </c>
      <c r="V199">
        <v>3</v>
      </c>
      <c r="W199">
        <v>3</v>
      </c>
    </row>
    <row r="200" spans="1:28" hidden="1" x14ac:dyDescent="0.3">
      <c r="A200">
        <v>21398</v>
      </c>
      <c r="B200">
        <v>0</v>
      </c>
      <c r="C200">
        <v>1997</v>
      </c>
      <c r="D200" s="1">
        <v>44133.746527777781</v>
      </c>
      <c r="E200" t="s">
        <v>61</v>
      </c>
      <c r="F200">
        <v>4</v>
      </c>
      <c r="G200">
        <v>3</v>
      </c>
      <c r="H200">
        <v>3</v>
      </c>
      <c r="I200">
        <v>4</v>
      </c>
      <c r="J200">
        <v>3</v>
      </c>
      <c r="K200">
        <v>3</v>
      </c>
      <c r="L200">
        <v>3</v>
      </c>
      <c r="M200">
        <v>4</v>
      </c>
      <c r="N200">
        <v>4</v>
      </c>
      <c r="O200">
        <v>3</v>
      </c>
      <c r="P200">
        <v>4</v>
      </c>
      <c r="Q200">
        <v>4</v>
      </c>
      <c r="R200">
        <v>3</v>
      </c>
      <c r="S200">
        <v>3</v>
      </c>
      <c r="T200">
        <v>3</v>
      </c>
      <c r="U200">
        <v>2</v>
      </c>
      <c r="V200">
        <v>3</v>
      </c>
      <c r="W200">
        <v>3</v>
      </c>
    </row>
    <row r="201" spans="1:28" x14ac:dyDescent="0.3">
      <c r="A201">
        <v>21392</v>
      </c>
      <c r="B201">
        <v>1</v>
      </c>
      <c r="C201">
        <v>1995</v>
      </c>
      <c r="D201" s="1">
        <v>44133.74722222222</v>
      </c>
      <c r="E201" t="s">
        <v>60</v>
      </c>
      <c r="F201">
        <v>1</v>
      </c>
      <c r="G201">
        <v>3</v>
      </c>
      <c r="H201">
        <v>2</v>
      </c>
      <c r="I201">
        <v>2</v>
      </c>
      <c r="J201">
        <v>3</v>
      </c>
      <c r="K201">
        <v>1</v>
      </c>
      <c r="L201">
        <v>3</v>
      </c>
      <c r="M201">
        <v>1</v>
      </c>
      <c r="N201">
        <v>2</v>
      </c>
      <c r="O201">
        <v>2</v>
      </c>
      <c r="P201">
        <v>2</v>
      </c>
      <c r="Q201">
        <v>1</v>
      </c>
      <c r="R201">
        <v>1</v>
      </c>
      <c r="S201">
        <v>1</v>
      </c>
      <c r="T201">
        <v>2</v>
      </c>
      <c r="U201">
        <v>2</v>
      </c>
      <c r="V201">
        <v>1</v>
      </c>
      <c r="W201">
        <v>2</v>
      </c>
      <c r="X201">
        <f>SUBTOTAL(9,F201:W201)</f>
        <v>32</v>
      </c>
      <c r="Z201">
        <v>67</v>
      </c>
      <c r="AA201" s="9">
        <f>(Z201-$AF$1)/$AH$1</f>
        <v>3.3913335379463305</v>
      </c>
      <c r="AB201">
        <v>9</v>
      </c>
    </row>
    <row r="202" spans="1:28" hidden="1" x14ac:dyDescent="0.3">
      <c r="A202">
        <v>21405</v>
      </c>
      <c r="B202">
        <v>0</v>
      </c>
      <c r="C202">
        <v>1998</v>
      </c>
      <c r="D202" s="1">
        <v>44133.754166666666</v>
      </c>
      <c r="E202" t="s">
        <v>62</v>
      </c>
      <c r="F202">
        <v>3</v>
      </c>
      <c r="G202">
        <v>1</v>
      </c>
      <c r="H202">
        <v>2</v>
      </c>
      <c r="I202">
        <v>3</v>
      </c>
      <c r="J202">
        <v>1</v>
      </c>
      <c r="K202">
        <v>2</v>
      </c>
      <c r="L202">
        <v>1</v>
      </c>
      <c r="M202">
        <v>3</v>
      </c>
      <c r="N202">
        <v>2</v>
      </c>
      <c r="O202">
        <v>3</v>
      </c>
      <c r="P202">
        <v>2</v>
      </c>
      <c r="Q202">
        <v>3</v>
      </c>
      <c r="R202">
        <v>4</v>
      </c>
      <c r="S202">
        <v>1</v>
      </c>
      <c r="T202">
        <v>3</v>
      </c>
      <c r="U202">
        <v>4</v>
      </c>
      <c r="V202">
        <v>3</v>
      </c>
      <c r="W202">
        <v>3</v>
      </c>
    </row>
    <row r="203" spans="1:28" x14ac:dyDescent="0.3">
      <c r="A203">
        <v>21411</v>
      </c>
      <c r="B203">
        <v>1</v>
      </c>
      <c r="C203">
        <v>1991</v>
      </c>
      <c r="D203" s="1">
        <v>44133.759722222225</v>
      </c>
      <c r="E203" t="s">
        <v>60</v>
      </c>
      <c r="F203">
        <v>2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1</v>
      </c>
      <c r="N203">
        <v>4</v>
      </c>
      <c r="O203">
        <v>3</v>
      </c>
      <c r="P203">
        <v>2</v>
      </c>
      <c r="Q203">
        <v>3</v>
      </c>
      <c r="R203">
        <v>4</v>
      </c>
      <c r="S203">
        <v>1</v>
      </c>
      <c r="T203">
        <v>1</v>
      </c>
      <c r="U203">
        <v>1</v>
      </c>
      <c r="V203">
        <v>1</v>
      </c>
      <c r="W203">
        <v>1</v>
      </c>
      <c r="X203">
        <f t="shared" ref="X203:X204" si="26">SUBTOTAL(9,F203:W203)</f>
        <v>31</v>
      </c>
      <c r="Z203">
        <v>68</v>
      </c>
      <c r="AA203" s="9">
        <f t="shared" ref="AA203:AA204" si="27">(Z203-$AF$1)/$AH$1</f>
        <v>3.4987285633934184</v>
      </c>
      <c r="AB203">
        <v>9</v>
      </c>
    </row>
    <row r="204" spans="1:28" x14ac:dyDescent="0.3">
      <c r="A204">
        <v>21410</v>
      </c>
      <c r="B204">
        <v>1</v>
      </c>
      <c r="C204">
        <v>1995</v>
      </c>
      <c r="D204" s="1">
        <v>44133.759722222225</v>
      </c>
      <c r="E204" t="s">
        <v>60</v>
      </c>
      <c r="F204">
        <v>1</v>
      </c>
      <c r="G204">
        <v>3</v>
      </c>
      <c r="H204">
        <v>1</v>
      </c>
      <c r="I204">
        <v>1</v>
      </c>
      <c r="J204">
        <v>3</v>
      </c>
      <c r="K204">
        <v>1</v>
      </c>
      <c r="L204">
        <v>3</v>
      </c>
      <c r="M204">
        <v>1</v>
      </c>
      <c r="N204">
        <v>2</v>
      </c>
      <c r="O204">
        <v>2</v>
      </c>
      <c r="P204">
        <v>2</v>
      </c>
      <c r="Q204">
        <v>1</v>
      </c>
      <c r="R204">
        <v>2</v>
      </c>
      <c r="S204">
        <v>1</v>
      </c>
      <c r="T204">
        <v>2</v>
      </c>
      <c r="U204">
        <v>2</v>
      </c>
      <c r="V204">
        <v>3</v>
      </c>
      <c r="W204">
        <v>2</v>
      </c>
      <c r="X204">
        <f t="shared" si="26"/>
        <v>33</v>
      </c>
      <c r="Z204">
        <v>69</v>
      </c>
      <c r="AA204" s="9">
        <f t="shared" si="27"/>
        <v>3.6061235888405068</v>
      </c>
      <c r="AB204">
        <v>9</v>
      </c>
    </row>
    <row r="205" spans="1:28" hidden="1" x14ac:dyDescent="0.3">
      <c r="A205" s="6">
        <v>21412</v>
      </c>
      <c r="B205" s="6">
        <v>0</v>
      </c>
      <c r="C205" s="6">
        <v>1989</v>
      </c>
      <c r="D205" s="7">
        <v>44133.769444444442</v>
      </c>
      <c r="E205" s="6" t="s">
        <v>157</v>
      </c>
      <c r="F205" s="6">
        <v>2</v>
      </c>
      <c r="G205" s="6">
        <v>1</v>
      </c>
      <c r="H205" s="6">
        <v>2</v>
      </c>
      <c r="I205" s="6">
        <v>1</v>
      </c>
      <c r="J205" s="6">
        <v>1</v>
      </c>
      <c r="K205" s="6">
        <v>1</v>
      </c>
      <c r="L205" s="6">
        <v>2</v>
      </c>
      <c r="M205" s="6">
        <v>3</v>
      </c>
      <c r="N205" s="6">
        <v>1</v>
      </c>
      <c r="O205" s="6">
        <v>4</v>
      </c>
      <c r="P205" s="6">
        <v>2</v>
      </c>
      <c r="Q205" s="6">
        <v>3</v>
      </c>
      <c r="R205" s="6">
        <v>4</v>
      </c>
      <c r="S205" s="6">
        <v>4</v>
      </c>
      <c r="T205" s="6">
        <v>3</v>
      </c>
      <c r="U205" s="6">
        <v>2</v>
      </c>
      <c r="V205" s="6">
        <v>4</v>
      </c>
      <c r="W205" s="6">
        <v>2</v>
      </c>
    </row>
    <row r="206" spans="1:28" hidden="1" x14ac:dyDescent="0.3">
      <c r="A206">
        <v>21426</v>
      </c>
      <c r="B206">
        <v>0</v>
      </c>
      <c r="C206">
        <v>1998</v>
      </c>
      <c r="D206" s="1">
        <v>44133.788194444445</v>
      </c>
      <c r="E206" t="s">
        <v>60</v>
      </c>
      <c r="F206">
        <v>2</v>
      </c>
      <c r="G206">
        <v>1</v>
      </c>
      <c r="H206">
        <v>1</v>
      </c>
      <c r="I206">
        <v>1</v>
      </c>
      <c r="J206">
        <v>1</v>
      </c>
      <c r="K206">
        <v>3</v>
      </c>
      <c r="L206">
        <v>1</v>
      </c>
      <c r="M206">
        <v>2</v>
      </c>
      <c r="N206">
        <v>1</v>
      </c>
      <c r="O206">
        <v>3</v>
      </c>
      <c r="P206">
        <v>1</v>
      </c>
      <c r="Q206">
        <v>3</v>
      </c>
      <c r="R206">
        <v>1</v>
      </c>
      <c r="S206">
        <v>1</v>
      </c>
      <c r="T206">
        <v>1</v>
      </c>
      <c r="U206">
        <v>1</v>
      </c>
      <c r="V206">
        <v>2</v>
      </c>
      <c r="W206">
        <v>1</v>
      </c>
    </row>
    <row r="207" spans="1:28" x14ac:dyDescent="0.3">
      <c r="A207" s="6">
        <v>21435</v>
      </c>
      <c r="B207" s="6">
        <v>1</v>
      </c>
      <c r="C207" s="6">
        <v>1999</v>
      </c>
      <c r="D207" s="7">
        <v>44133.799305555556</v>
      </c>
      <c r="E207" s="6" t="s">
        <v>157</v>
      </c>
      <c r="F207" s="6">
        <v>3</v>
      </c>
      <c r="G207" s="6">
        <v>2</v>
      </c>
      <c r="H207" s="6">
        <v>3</v>
      </c>
      <c r="I207" s="6">
        <v>1</v>
      </c>
      <c r="J207" s="6">
        <v>1</v>
      </c>
      <c r="K207" s="6">
        <v>1</v>
      </c>
      <c r="L207" s="6">
        <v>2</v>
      </c>
      <c r="M207" s="6">
        <v>2</v>
      </c>
      <c r="N207" s="6">
        <v>1</v>
      </c>
      <c r="O207" s="6">
        <v>4</v>
      </c>
      <c r="P207" s="6">
        <v>3</v>
      </c>
      <c r="Q207" s="6">
        <v>4</v>
      </c>
      <c r="R207" s="6">
        <v>3</v>
      </c>
      <c r="S207" s="6">
        <v>2</v>
      </c>
      <c r="T207" s="6">
        <v>1</v>
      </c>
      <c r="U207" s="6">
        <v>4</v>
      </c>
      <c r="V207" s="6">
        <v>3</v>
      </c>
      <c r="W207" s="6">
        <v>3</v>
      </c>
      <c r="X207">
        <f>SUBTOTAL(9,F207:W207)</f>
        <v>43</v>
      </c>
      <c r="Z207">
        <v>70</v>
      </c>
      <c r="AA207" s="9">
        <f>(Z207-$AF$1)/$AH$1</f>
        <v>3.7135186142875947</v>
      </c>
      <c r="AB207">
        <v>9</v>
      </c>
    </row>
    <row r="208" spans="1:28" hidden="1" x14ac:dyDescent="0.3">
      <c r="A208">
        <v>21441</v>
      </c>
      <c r="B208">
        <v>0</v>
      </c>
      <c r="C208">
        <v>1995</v>
      </c>
      <c r="D208" s="1">
        <v>44133.8125</v>
      </c>
      <c r="E208" t="s">
        <v>62</v>
      </c>
      <c r="F208">
        <v>2</v>
      </c>
      <c r="G208">
        <v>1</v>
      </c>
      <c r="H208">
        <v>3</v>
      </c>
      <c r="I208">
        <v>1</v>
      </c>
      <c r="J208">
        <v>2</v>
      </c>
      <c r="K208">
        <v>2</v>
      </c>
      <c r="L208">
        <v>3</v>
      </c>
      <c r="M208">
        <v>2</v>
      </c>
      <c r="N208">
        <v>1</v>
      </c>
      <c r="O208">
        <v>3</v>
      </c>
      <c r="P208">
        <v>1</v>
      </c>
      <c r="Q208">
        <v>2</v>
      </c>
      <c r="R208">
        <v>4</v>
      </c>
      <c r="S208">
        <v>2</v>
      </c>
      <c r="T208">
        <v>1</v>
      </c>
      <c r="U208">
        <v>2</v>
      </c>
      <c r="V208">
        <v>2</v>
      </c>
      <c r="W208">
        <v>3</v>
      </c>
    </row>
    <row r="209" spans="1:28" hidden="1" x14ac:dyDescent="0.3">
      <c r="A209">
        <v>21444</v>
      </c>
      <c r="B209">
        <v>0</v>
      </c>
      <c r="C209">
        <v>2000</v>
      </c>
      <c r="D209" s="1">
        <v>44133.820833333331</v>
      </c>
      <c r="E209" t="s">
        <v>62</v>
      </c>
      <c r="F209">
        <v>3</v>
      </c>
      <c r="G209">
        <v>1</v>
      </c>
      <c r="H209">
        <v>2</v>
      </c>
      <c r="I209">
        <v>2</v>
      </c>
      <c r="J209">
        <v>2</v>
      </c>
      <c r="K209">
        <v>3</v>
      </c>
      <c r="L209">
        <v>3</v>
      </c>
      <c r="M209">
        <v>3</v>
      </c>
      <c r="N209">
        <v>2</v>
      </c>
      <c r="O209">
        <v>3</v>
      </c>
      <c r="P209">
        <v>2</v>
      </c>
      <c r="Q209">
        <v>3</v>
      </c>
      <c r="R209">
        <v>4</v>
      </c>
      <c r="S209">
        <v>1</v>
      </c>
      <c r="T209">
        <v>1</v>
      </c>
      <c r="U209">
        <v>2</v>
      </c>
      <c r="V209">
        <v>2</v>
      </c>
      <c r="W209">
        <v>2</v>
      </c>
    </row>
    <row r="210" spans="1:28" hidden="1" x14ac:dyDescent="0.3">
      <c r="A210">
        <v>21447</v>
      </c>
      <c r="B210">
        <v>0</v>
      </c>
      <c r="C210">
        <v>1986</v>
      </c>
      <c r="D210" s="1">
        <v>44133.822916666664</v>
      </c>
      <c r="E210" t="s">
        <v>62</v>
      </c>
      <c r="F210">
        <v>3</v>
      </c>
      <c r="G210">
        <v>1</v>
      </c>
      <c r="H210">
        <v>3</v>
      </c>
      <c r="I210">
        <v>4</v>
      </c>
      <c r="J210">
        <v>1</v>
      </c>
      <c r="K210">
        <v>1</v>
      </c>
      <c r="L210">
        <v>1</v>
      </c>
      <c r="M210">
        <v>2</v>
      </c>
      <c r="N210">
        <v>1</v>
      </c>
      <c r="O210">
        <v>2</v>
      </c>
      <c r="P210">
        <v>1</v>
      </c>
      <c r="Q210">
        <v>1</v>
      </c>
      <c r="R210">
        <v>2</v>
      </c>
      <c r="S210">
        <v>1</v>
      </c>
      <c r="T210">
        <v>1</v>
      </c>
      <c r="U210">
        <v>1</v>
      </c>
      <c r="V210">
        <v>1</v>
      </c>
      <c r="W210">
        <v>2</v>
      </c>
    </row>
    <row r="211" spans="1:28" x14ac:dyDescent="0.3">
      <c r="A211" s="6">
        <v>21454</v>
      </c>
      <c r="B211" s="6">
        <v>1</v>
      </c>
      <c r="C211" s="6">
        <v>1987</v>
      </c>
      <c r="D211" s="7">
        <v>44133.831944444442</v>
      </c>
      <c r="E211" s="6" t="s">
        <v>157</v>
      </c>
      <c r="F211" s="6">
        <v>2</v>
      </c>
      <c r="G211" s="6">
        <v>1</v>
      </c>
      <c r="H211" s="6">
        <v>1</v>
      </c>
      <c r="I211" s="6">
        <v>1</v>
      </c>
      <c r="J211" s="6">
        <v>2</v>
      </c>
      <c r="K211" s="6">
        <v>3</v>
      </c>
      <c r="L211" s="6">
        <v>2</v>
      </c>
      <c r="M211" s="6">
        <v>2</v>
      </c>
      <c r="N211" s="6">
        <v>2</v>
      </c>
      <c r="O211" s="6">
        <v>1</v>
      </c>
      <c r="P211" s="6">
        <v>1</v>
      </c>
      <c r="Q211" s="6">
        <v>2</v>
      </c>
      <c r="R211" s="6">
        <v>3</v>
      </c>
      <c r="S211" s="6">
        <v>1</v>
      </c>
      <c r="T211" s="6">
        <v>1</v>
      </c>
      <c r="U211" s="6">
        <v>1</v>
      </c>
      <c r="V211" s="6">
        <v>1</v>
      </c>
      <c r="W211" s="6">
        <v>1</v>
      </c>
      <c r="X211">
        <f t="shared" ref="X211:X212" si="28">SUBTOTAL(9,F211:W211)</f>
        <v>28</v>
      </c>
      <c r="Z211">
        <v>71</v>
      </c>
      <c r="AA211" s="9">
        <f t="shared" ref="AA211:AA212" si="29">(Z211-$AF$1)/$AH$1</f>
        <v>3.820913639734683</v>
      </c>
      <c r="AB211">
        <v>9</v>
      </c>
    </row>
    <row r="212" spans="1:28" x14ac:dyDescent="0.3">
      <c r="A212">
        <v>21469</v>
      </c>
      <c r="B212">
        <v>1</v>
      </c>
      <c r="C212">
        <v>1998</v>
      </c>
      <c r="D212" s="1">
        <v>44133.840277777781</v>
      </c>
      <c r="E212" t="s">
        <v>62</v>
      </c>
      <c r="F212">
        <v>1</v>
      </c>
      <c r="G212">
        <v>2</v>
      </c>
      <c r="H212">
        <v>4</v>
      </c>
      <c r="I212">
        <v>2</v>
      </c>
      <c r="J212">
        <v>3</v>
      </c>
      <c r="K212">
        <v>1</v>
      </c>
      <c r="L212">
        <v>3</v>
      </c>
      <c r="M212">
        <v>1</v>
      </c>
      <c r="N212">
        <v>4</v>
      </c>
      <c r="O212">
        <v>1</v>
      </c>
      <c r="P212">
        <v>3</v>
      </c>
      <c r="Q212">
        <v>2</v>
      </c>
      <c r="R212">
        <v>1</v>
      </c>
      <c r="S212">
        <v>2</v>
      </c>
      <c r="T212">
        <v>1</v>
      </c>
      <c r="U212">
        <v>1</v>
      </c>
      <c r="V212">
        <v>1</v>
      </c>
      <c r="W212">
        <v>4</v>
      </c>
      <c r="X212">
        <f t="shared" si="28"/>
        <v>37</v>
      </c>
      <c r="Z212">
        <v>72</v>
      </c>
      <c r="AA212" s="9">
        <f t="shared" si="29"/>
        <v>3.9283086651817709</v>
      </c>
      <c r="AB212">
        <v>9</v>
      </c>
    </row>
    <row r="213" spans="1:28" hidden="1" x14ac:dyDescent="0.3">
      <c r="A213">
        <v>19684</v>
      </c>
      <c r="B213">
        <v>0</v>
      </c>
      <c r="C213">
        <v>1997</v>
      </c>
      <c r="D213" s="1">
        <v>44133.842361111114</v>
      </c>
      <c r="E213" t="s">
        <v>60</v>
      </c>
      <c r="F213">
        <v>2</v>
      </c>
      <c r="G213">
        <v>1</v>
      </c>
      <c r="H213">
        <v>1</v>
      </c>
      <c r="I213">
        <v>1</v>
      </c>
      <c r="J213">
        <v>1</v>
      </c>
      <c r="K213">
        <v>3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2</v>
      </c>
      <c r="R213">
        <v>4</v>
      </c>
      <c r="S213">
        <v>1</v>
      </c>
      <c r="T213">
        <v>1</v>
      </c>
      <c r="U213">
        <v>1</v>
      </c>
      <c r="V213">
        <v>1</v>
      </c>
      <c r="W213">
        <v>1</v>
      </c>
    </row>
    <row r="214" spans="1:28" hidden="1" x14ac:dyDescent="0.3">
      <c r="A214" s="6">
        <v>21475</v>
      </c>
      <c r="B214" s="6">
        <v>0</v>
      </c>
      <c r="C214" s="6">
        <v>1996</v>
      </c>
      <c r="D214" s="7">
        <v>44133.849305555559</v>
      </c>
      <c r="E214" s="6" t="s">
        <v>157</v>
      </c>
      <c r="F214" s="6">
        <v>3</v>
      </c>
      <c r="G214" s="6">
        <v>2</v>
      </c>
      <c r="H214" s="6">
        <v>3</v>
      </c>
      <c r="I214" s="6">
        <v>1</v>
      </c>
      <c r="J214" s="6">
        <v>2</v>
      </c>
      <c r="K214" s="6">
        <v>2</v>
      </c>
      <c r="L214" s="6">
        <v>1</v>
      </c>
      <c r="M214" s="6">
        <v>3</v>
      </c>
      <c r="N214" s="6">
        <v>2</v>
      </c>
      <c r="O214" s="6">
        <v>3</v>
      </c>
      <c r="P214" s="6">
        <v>1</v>
      </c>
      <c r="Q214" s="6">
        <v>4</v>
      </c>
      <c r="R214" s="6">
        <v>1</v>
      </c>
      <c r="S214" s="6">
        <v>2</v>
      </c>
      <c r="T214" s="6">
        <v>3</v>
      </c>
      <c r="U214" s="6">
        <v>1</v>
      </c>
      <c r="V214" s="6">
        <v>2</v>
      </c>
      <c r="W214" s="6">
        <v>3</v>
      </c>
    </row>
    <row r="215" spans="1:28" x14ac:dyDescent="0.3">
      <c r="A215">
        <v>21479</v>
      </c>
      <c r="B215">
        <v>1</v>
      </c>
      <c r="C215">
        <v>1997</v>
      </c>
      <c r="D215" s="1">
        <v>44133.852777777778</v>
      </c>
      <c r="E215" t="s">
        <v>62</v>
      </c>
      <c r="F215">
        <v>3</v>
      </c>
      <c r="G215">
        <v>2</v>
      </c>
      <c r="H215">
        <v>2</v>
      </c>
      <c r="I215">
        <v>1</v>
      </c>
      <c r="J215">
        <v>3</v>
      </c>
      <c r="K215">
        <v>2</v>
      </c>
      <c r="L215">
        <v>2</v>
      </c>
      <c r="M215">
        <v>2</v>
      </c>
      <c r="N215">
        <v>1</v>
      </c>
      <c r="O215">
        <v>3</v>
      </c>
      <c r="P215">
        <v>2</v>
      </c>
      <c r="Q215">
        <v>3</v>
      </c>
      <c r="R215">
        <v>1</v>
      </c>
      <c r="S215">
        <v>1</v>
      </c>
      <c r="T215">
        <v>2</v>
      </c>
      <c r="U215">
        <v>3</v>
      </c>
      <c r="V215">
        <v>3</v>
      </c>
      <c r="W215">
        <v>3</v>
      </c>
      <c r="X215">
        <f>SUBTOTAL(9,F215:W215)</f>
        <v>39</v>
      </c>
    </row>
    <row r="216" spans="1:28" hidden="1" x14ac:dyDescent="0.3">
      <c r="A216">
        <v>21477</v>
      </c>
      <c r="B216">
        <v>0</v>
      </c>
      <c r="C216">
        <v>1987</v>
      </c>
      <c r="D216" s="1">
        <v>44133.854166666664</v>
      </c>
      <c r="E216" t="s">
        <v>62</v>
      </c>
      <c r="F216">
        <v>2</v>
      </c>
      <c r="G216">
        <v>1</v>
      </c>
      <c r="H216">
        <v>1</v>
      </c>
      <c r="I216">
        <v>1</v>
      </c>
      <c r="J216">
        <v>1</v>
      </c>
      <c r="K216">
        <v>3</v>
      </c>
      <c r="L216">
        <v>1</v>
      </c>
      <c r="M216">
        <v>3</v>
      </c>
      <c r="N216">
        <v>1</v>
      </c>
      <c r="O216">
        <v>1</v>
      </c>
      <c r="P216">
        <v>1</v>
      </c>
      <c r="Q216">
        <v>1</v>
      </c>
      <c r="R216">
        <v>4</v>
      </c>
      <c r="S216">
        <v>1</v>
      </c>
      <c r="T216">
        <v>1</v>
      </c>
      <c r="U216">
        <v>1</v>
      </c>
      <c r="V216">
        <v>1</v>
      </c>
      <c r="W216">
        <v>1</v>
      </c>
    </row>
    <row r="217" spans="1:28" hidden="1" x14ac:dyDescent="0.3">
      <c r="A217" s="6">
        <v>21482</v>
      </c>
      <c r="B217" s="6">
        <v>0</v>
      </c>
      <c r="C217" s="6">
        <v>1996</v>
      </c>
      <c r="D217" s="7">
        <v>44133.855555555558</v>
      </c>
      <c r="E217" s="6" t="s">
        <v>157</v>
      </c>
      <c r="F217" s="6">
        <v>3</v>
      </c>
      <c r="G217" s="6">
        <v>2</v>
      </c>
      <c r="H217" s="6">
        <v>3</v>
      </c>
      <c r="I217" s="6">
        <v>2</v>
      </c>
      <c r="J217" s="6">
        <v>2</v>
      </c>
      <c r="K217" s="6">
        <v>3</v>
      </c>
      <c r="L217" s="6">
        <v>3</v>
      </c>
      <c r="M217" s="6">
        <v>3</v>
      </c>
      <c r="N217" s="6">
        <v>3</v>
      </c>
      <c r="O217" s="6">
        <v>3</v>
      </c>
      <c r="P217" s="6">
        <v>2</v>
      </c>
      <c r="Q217" s="6">
        <v>3</v>
      </c>
      <c r="R217" s="6">
        <v>4</v>
      </c>
      <c r="S217" s="6">
        <v>2</v>
      </c>
      <c r="T217" s="6">
        <v>2</v>
      </c>
      <c r="U217" s="6">
        <v>2</v>
      </c>
      <c r="V217" s="6">
        <v>2</v>
      </c>
      <c r="W217" s="6">
        <v>2</v>
      </c>
    </row>
    <row r="218" spans="1:28" hidden="1" x14ac:dyDescent="0.3">
      <c r="A218">
        <v>21491</v>
      </c>
      <c r="B218">
        <v>0</v>
      </c>
      <c r="C218">
        <v>1999</v>
      </c>
      <c r="D218" s="1">
        <v>44133.867361111108</v>
      </c>
      <c r="E218" t="s">
        <v>62</v>
      </c>
      <c r="F218">
        <v>3</v>
      </c>
      <c r="G218">
        <v>1</v>
      </c>
      <c r="H218">
        <v>1</v>
      </c>
      <c r="I218">
        <v>4</v>
      </c>
      <c r="J218">
        <v>3</v>
      </c>
      <c r="K218">
        <v>4</v>
      </c>
      <c r="L218">
        <v>3</v>
      </c>
      <c r="M218">
        <v>4</v>
      </c>
      <c r="N218">
        <v>2</v>
      </c>
      <c r="O218">
        <v>4</v>
      </c>
      <c r="P218">
        <v>1</v>
      </c>
      <c r="Q218">
        <v>3</v>
      </c>
      <c r="R218">
        <v>4</v>
      </c>
      <c r="S218">
        <v>2</v>
      </c>
      <c r="T218">
        <v>2</v>
      </c>
      <c r="U218">
        <v>1</v>
      </c>
      <c r="V218">
        <v>3</v>
      </c>
      <c r="W218">
        <v>2</v>
      </c>
    </row>
    <row r="219" spans="1:28" hidden="1" x14ac:dyDescent="0.3">
      <c r="A219">
        <v>21494</v>
      </c>
      <c r="B219">
        <v>0</v>
      </c>
      <c r="C219">
        <v>1999</v>
      </c>
      <c r="D219" s="1">
        <v>44133.87222222222</v>
      </c>
      <c r="E219" t="s">
        <v>62</v>
      </c>
      <c r="F219">
        <v>3</v>
      </c>
      <c r="G219">
        <v>2</v>
      </c>
      <c r="H219">
        <v>3</v>
      </c>
      <c r="I219">
        <v>4</v>
      </c>
      <c r="J219">
        <v>2</v>
      </c>
      <c r="K219">
        <v>3</v>
      </c>
      <c r="L219">
        <v>3</v>
      </c>
      <c r="M219">
        <v>4</v>
      </c>
      <c r="N219">
        <v>2</v>
      </c>
      <c r="O219">
        <v>4</v>
      </c>
      <c r="P219">
        <v>2</v>
      </c>
      <c r="Q219">
        <v>4</v>
      </c>
      <c r="R219">
        <v>3</v>
      </c>
      <c r="S219">
        <v>2</v>
      </c>
      <c r="T219">
        <v>1</v>
      </c>
      <c r="U219">
        <v>3</v>
      </c>
      <c r="V219">
        <v>3</v>
      </c>
      <c r="W219">
        <v>3</v>
      </c>
    </row>
    <row r="220" spans="1:28" x14ac:dyDescent="0.3">
      <c r="A220" s="6">
        <v>21506</v>
      </c>
      <c r="B220" s="6">
        <v>1</v>
      </c>
      <c r="C220" s="6">
        <v>1999</v>
      </c>
      <c r="D220" s="7">
        <v>44133.882638888892</v>
      </c>
      <c r="E220" s="6" t="s">
        <v>157</v>
      </c>
      <c r="F220" s="6">
        <v>2</v>
      </c>
      <c r="G220" s="6">
        <v>2</v>
      </c>
      <c r="H220" s="6">
        <v>3</v>
      </c>
      <c r="I220" s="6">
        <v>2</v>
      </c>
      <c r="J220" s="6">
        <v>2</v>
      </c>
      <c r="K220" s="6">
        <v>2</v>
      </c>
      <c r="L220" s="6">
        <v>4</v>
      </c>
      <c r="M220" s="6">
        <v>2</v>
      </c>
      <c r="N220" s="6">
        <v>3</v>
      </c>
      <c r="O220" s="6">
        <v>2</v>
      </c>
      <c r="P220" s="6">
        <v>3</v>
      </c>
      <c r="Q220" s="6">
        <v>2</v>
      </c>
      <c r="R220" s="6">
        <v>3</v>
      </c>
      <c r="S220" s="6">
        <v>2</v>
      </c>
      <c r="T220" s="6">
        <v>2</v>
      </c>
      <c r="U220" s="6">
        <v>2</v>
      </c>
      <c r="V220" s="6">
        <v>2</v>
      </c>
      <c r="W220" s="6">
        <v>3</v>
      </c>
      <c r="X220">
        <f t="shared" ref="X220:X221" si="30">SUBTOTAL(9,F220:W220)</f>
        <v>43</v>
      </c>
    </row>
    <row r="221" spans="1:28" x14ac:dyDescent="0.3">
      <c r="A221" s="6">
        <v>21493</v>
      </c>
      <c r="B221" s="6">
        <v>1</v>
      </c>
      <c r="C221" s="6">
        <v>1997</v>
      </c>
      <c r="D221" s="7">
        <v>44133.884027777778</v>
      </c>
      <c r="E221" s="6" t="s">
        <v>157</v>
      </c>
      <c r="F221" s="6">
        <v>2</v>
      </c>
      <c r="G221" s="6">
        <v>2</v>
      </c>
      <c r="H221" s="6">
        <v>2</v>
      </c>
      <c r="I221" s="6">
        <v>2</v>
      </c>
      <c r="J221" s="6">
        <v>1</v>
      </c>
      <c r="K221" s="6">
        <v>2</v>
      </c>
      <c r="L221" s="6">
        <v>2</v>
      </c>
      <c r="M221" s="6">
        <v>2</v>
      </c>
      <c r="N221" s="6">
        <v>2</v>
      </c>
      <c r="O221" s="6">
        <v>2</v>
      </c>
      <c r="P221" s="6">
        <v>3</v>
      </c>
      <c r="Q221" s="6">
        <v>2</v>
      </c>
      <c r="R221" s="6">
        <v>2</v>
      </c>
      <c r="S221" s="6">
        <v>1</v>
      </c>
      <c r="T221" s="6">
        <v>2</v>
      </c>
      <c r="U221" s="6">
        <v>1</v>
      </c>
      <c r="V221" s="6">
        <v>1</v>
      </c>
      <c r="W221" s="6">
        <v>2</v>
      </c>
      <c r="X221">
        <f t="shared" si="30"/>
        <v>33</v>
      </c>
    </row>
    <row r="222" spans="1:28" hidden="1" x14ac:dyDescent="0.3">
      <c r="A222">
        <v>21514</v>
      </c>
      <c r="B222">
        <v>0</v>
      </c>
      <c r="C222">
        <v>1999</v>
      </c>
      <c r="D222" s="1">
        <v>44133.888194444444</v>
      </c>
      <c r="E222" t="s">
        <v>62</v>
      </c>
      <c r="F222">
        <v>3</v>
      </c>
      <c r="G222">
        <v>1</v>
      </c>
      <c r="H222">
        <v>2</v>
      </c>
      <c r="I222">
        <v>2</v>
      </c>
      <c r="J222">
        <v>1</v>
      </c>
      <c r="K222">
        <v>2</v>
      </c>
      <c r="L222">
        <v>3</v>
      </c>
      <c r="M222">
        <v>3</v>
      </c>
      <c r="N222">
        <v>2</v>
      </c>
      <c r="O222">
        <v>3</v>
      </c>
      <c r="P222">
        <v>1</v>
      </c>
      <c r="Q222">
        <v>3</v>
      </c>
      <c r="R222">
        <v>4</v>
      </c>
      <c r="S222">
        <v>2</v>
      </c>
      <c r="T222">
        <v>2</v>
      </c>
      <c r="U222">
        <v>2</v>
      </c>
      <c r="V222">
        <v>2</v>
      </c>
      <c r="W222">
        <v>2</v>
      </c>
    </row>
    <row r="223" spans="1:28" hidden="1" x14ac:dyDescent="0.3">
      <c r="A223" s="6">
        <v>21518</v>
      </c>
      <c r="B223" s="6">
        <v>0</v>
      </c>
      <c r="C223" s="6">
        <v>1999</v>
      </c>
      <c r="D223" s="7">
        <v>44133.893055555556</v>
      </c>
      <c r="E223" s="6" t="s">
        <v>157</v>
      </c>
      <c r="F223" s="6">
        <v>3</v>
      </c>
      <c r="G223" s="6">
        <v>2</v>
      </c>
      <c r="H223" s="6">
        <v>3</v>
      </c>
      <c r="I223" s="6">
        <v>3</v>
      </c>
      <c r="J223" s="6">
        <v>3</v>
      </c>
      <c r="K223" s="6">
        <v>3</v>
      </c>
      <c r="L223" s="6">
        <v>4</v>
      </c>
      <c r="M223" s="6">
        <v>3</v>
      </c>
      <c r="N223" s="6">
        <v>3</v>
      </c>
      <c r="O223" s="6">
        <v>3</v>
      </c>
      <c r="P223" s="6">
        <v>3</v>
      </c>
      <c r="Q223" s="6">
        <v>3</v>
      </c>
      <c r="R223" s="6">
        <v>2</v>
      </c>
      <c r="S223" s="6">
        <v>2</v>
      </c>
      <c r="T223" s="6">
        <v>2</v>
      </c>
      <c r="U223" s="6">
        <v>2</v>
      </c>
      <c r="V223" s="6">
        <v>2</v>
      </c>
      <c r="W223" s="6">
        <v>3</v>
      </c>
    </row>
    <row r="224" spans="1:28" hidden="1" x14ac:dyDescent="0.3">
      <c r="A224">
        <v>21486</v>
      </c>
      <c r="B224">
        <v>0</v>
      </c>
      <c r="C224">
        <v>1992</v>
      </c>
      <c r="D224" s="1">
        <v>44133.896527777775</v>
      </c>
      <c r="E224" t="s">
        <v>60</v>
      </c>
      <c r="F224">
        <v>3</v>
      </c>
      <c r="G224">
        <v>1</v>
      </c>
      <c r="H224">
        <v>1</v>
      </c>
      <c r="I224">
        <v>1</v>
      </c>
      <c r="J224">
        <v>3</v>
      </c>
      <c r="K224">
        <v>2</v>
      </c>
      <c r="L224">
        <v>2</v>
      </c>
      <c r="M224">
        <v>3</v>
      </c>
      <c r="N224">
        <v>1</v>
      </c>
      <c r="O224">
        <v>3</v>
      </c>
      <c r="P224">
        <v>1</v>
      </c>
      <c r="Q224">
        <v>3</v>
      </c>
      <c r="R224">
        <v>2</v>
      </c>
      <c r="S224">
        <v>1</v>
      </c>
      <c r="T224">
        <v>2</v>
      </c>
      <c r="U224">
        <v>1</v>
      </c>
      <c r="V224">
        <v>1</v>
      </c>
      <c r="W224">
        <v>2</v>
      </c>
    </row>
    <row r="225" spans="1:24" hidden="1" x14ac:dyDescent="0.3">
      <c r="A225">
        <v>21525</v>
      </c>
      <c r="B225">
        <v>0</v>
      </c>
      <c r="C225">
        <v>1999</v>
      </c>
      <c r="D225" s="1">
        <v>44133.900694444441</v>
      </c>
      <c r="E225" t="s">
        <v>62</v>
      </c>
      <c r="F225">
        <v>3</v>
      </c>
      <c r="G225">
        <v>2</v>
      </c>
      <c r="H225">
        <v>3</v>
      </c>
      <c r="I225">
        <v>3</v>
      </c>
      <c r="J225">
        <v>2</v>
      </c>
      <c r="K225">
        <v>3</v>
      </c>
      <c r="L225">
        <v>3</v>
      </c>
      <c r="M225">
        <v>3</v>
      </c>
      <c r="N225">
        <v>3</v>
      </c>
      <c r="O225">
        <v>2</v>
      </c>
      <c r="P225">
        <v>2</v>
      </c>
      <c r="Q225">
        <v>3</v>
      </c>
      <c r="R225">
        <v>3</v>
      </c>
      <c r="S225">
        <v>3</v>
      </c>
      <c r="T225">
        <v>2</v>
      </c>
      <c r="U225">
        <v>2</v>
      </c>
      <c r="V225">
        <v>2</v>
      </c>
      <c r="W225">
        <v>3</v>
      </c>
    </row>
    <row r="226" spans="1:24" hidden="1" x14ac:dyDescent="0.3">
      <c r="A226">
        <v>21527</v>
      </c>
      <c r="B226">
        <v>0</v>
      </c>
      <c r="C226">
        <v>1998</v>
      </c>
      <c r="D226" s="1">
        <v>44133.904861111114</v>
      </c>
      <c r="E226" t="s">
        <v>62</v>
      </c>
      <c r="F226">
        <v>2</v>
      </c>
      <c r="G226">
        <v>1</v>
      </c>
      <c r="H226">
        <v>3</v>
      </c>
      <c r="I226">
        <v>2</v>
      </c>
      <c r="J226">
        <v>2</v>
      </c>
      <c r="K226">
        <v>3</v>
      </c>
      <c r="L226">
        <v>3</v>
      </c>
      <c r="M226">
        <v>2</v>
      </c>
      <c r="N226">
        <v>2</v>
      </c>
      <c r="O226">
        <v>2</v>
      </c>
      <c r="P226">
        <v>3</v>
      </c>
      <c r="Q226">
        <v>2</v>
      </c>
      <c r="R226">
        <v>2</v>
      </c>
      <c r="S226">
        <v>2</v>
      </c>
      <c r="T226">
        <v>1</v>
      </c>
      <c r="U226">
        <v>3</v>
      </c>
      <c r="V226">
        <v>2</v>
      </c>
      <c r="W226">
        <v>2</v>
      </c>
    </row>
    <row r="227" spans="1:24" hidden="1" x14ac:dyDescent="0.3">
      <c r="A227" s="6">
        <v>21531</v>
      </c>
      <c r="B227" s="6">
        <v>0</v>
      </c>
      <c r="C227" s="6">
        <v>1998</v>
      </c>
      <c r="D227" s="7">
        <v>44133.921527777777</v>
      </c>
      <c r="E227" s="6" t="s">
        <v>157</v>
      </c>
      <c r="F227" s="6">
        <v>3</v>
      </c>
      <c r="G227" s="6">
        <v>2</v>
      </c>
      <c r="H227" s="6">
        <v>2</v>
      </c>
      <c r="I227" s="6">
        <v>2</v>
      </c>
      <c r="J227" s="6">
        <v>3</v>
      </c>
      <c r="K227" s="6">
        <v>3</v>
      </c>
      <c r="L227" s="6">
        <v>3</v>
      </c>
      <c r="M227" s="6">
        <v>3</v>
      </c>
      <c r="N227" s="6">
        <v>2</v>
      </c>
      <c r="O227" s="6">
        <v>3</v>
      </c>
      <c r="P227" s="6">
        <v>2</v>
      </c>
      <c r="Q227" s="6">
        <v>3</v>
      </c>
      <c r="R227" s="6">
        <v>2</v>
      </c>
      <c r="S227" s="6">
        <v>3</v>
      </c>
      <c r="T227" s="6">
        <v>3</v>
      </c>
      <c r="U227" s="6">
        <v>3</v>
      </c>
      <c r="V227" s="6">
        <v>3</v>
      </c>
      <c r="W227" s="6">
        <v>2</v>
      </c>
    </row>
    <row r="228" spans="1:24" hidden="1" x14ac:dyDescent="0.3">
      <c r="A228">
        <v>21431</v>
      </c>
      <c r="B228">
        <v>0</v>
      </c>
      <c r="C228">
        <v>1991</v>
      </c>
      <c r="D228" s="1">
        <v>44133.930555555555</v>
      </c>
      <c r="E228" t="s">
        <v>62</v>
      </c>
      <c r="F228">
        <v>1</v>
      </c>
      <c r="G228">
        <v>1</v>
      </c>
      <c r="H228">
        <v>1</v>
      </c>
      <c r="I228">
        <v>1</v>
      </c>
      <c r="J228">
        <v>1</v>
      </c>
      <c r="K228">
        <v>4</v>
      </c>
      <c r="L228">
        <v>1</v>
      </c>
      <c r="M228">
        <v>4</v>
      </c>
      <c r="N228">
        <v>1</v>
      </c>
      <c r="O228">
        <v>1</v>
      </c>
      <c r="P228">
        <v>1</v>
      </c>
      <c r="Q228">
        <v>1</v>
      </c>
      <c r="R228">
        <v>4</v>
      </c>
      <c r="S228">
        <v>1</v>
      </c>
      <c r="T228">
        <v>1</v>
      </c>
      <c r="U228">
        <v>1</v>
      </c>
      <c r="V228">
        <v>1</v>
      </c>
      <c r="W228">
        <v>1</v>
      </c>
    </row>
    <row r="229" spans="1:24" x14ac:dyDescent="0.3">
      <c r="A229" s="6">
        <v>21550</v>
      </c>
      <c r="B229" s="6">
        <v>1</v>
      </c>
      <c r="C229" s="6">
        <v>1992</v>
      </c>
      <c r="D229" s="7">
        <v>44133.986111111109</v>
      </c>
      <c r="E229" s="6" t="s">
        <v>157</v>
      </c>
      <c r="F229" s="6">
        <v>2</v>
      </c>
      <c r="G229" s="6">
        <v>1</v>
      </c>
      <c r="H229" s="6">
        <v>3</v>
      </c>
      <c r="I229" s="6">
        <v>3</v>
      </c>
      <c r="J229" s="6">
        <v>1</v>
      </c>
      <c r="K229" s="6">
        <v>1</v>
      </c>
      <c r="L229" s="6">
        <v>3</v>
      </c>
      <c r="M229" s="6">
        <v>2</v>
      </c>
      <c r="N229" s="6">
        <v>2</v>
      </c>
      <c r="O229" s="6">
        <v>3</v>
      </c>
      <c r="P229" s="6">
        <v>2</v>
      </c>
      <c r="Q229" s="6">
        <v>1</v>
      </c>
      <c r="R229" s="6">
        <v>4</v>
      </c>
      <c r="S229" s="6">
        <v>3</v>
      </c>
      <c r="T229" s="6">
        <v>2</v>
      </c>
      <c r="U229" s="6">
        <v>1</v>
      </c>
      <c r="V229" s="6">
        <v>2</v>
      </c>
      <c r="W229" s="6">
        <v>2</v>
      </c>
      <c r="X229">
        <f>SUBTOTAL(9,F229:W229)</f>
        <v>38</v>
      </c>
    </row>
    <row r="230" spans="1:24" hidden="1" x14ac:dyDescent="0.3">
      <c r="A230">
        <v>21558</v>
      </c>
      <c r="B230">
        <v>0</v>
      </c>
      <c r="C230">
        <v>1999</v>
      </c>
      <c r="D230" s="1">
        <v>44134.097916666666</v>
      </c>
      <c r="E230" t="s">
        <v>61</v>
      </c>
      <c r="F230">
        <v>4</v>
      </c>
      <c r="G230">
        <v>4</v>
      </c>
      <c r="H230">
        <v>3</v>
      </c>
      <c r="I230">
        <v>2</v>
      </c>
      <c r="J230">
        <v>4</v>
      </c>
      <c r="K230">
        <v>3</v>
      </c>
      <c r="L230">
        <v>4</v>
      </c>
      <c r="M230">
        <v>4</v>
      </c>
      <c r="N230">
        <v>2</v>
      </c>
      <c r="O230">
        <v>3</v>
      </c>
      <c r="P230">
        <v>3</v>
      </c>
      <c r="Q230">
        <v>4</v>
      </c>
      <c r="R230">
        <v>3</v>
      </c>
      <c r="S230">
        <v>4</v>
      </c>
      <c r="T230">
        <v>4</v>
      </c>
      <c r="U230">
        <v>4</v>
      </c>
      <c r="V230">
        <v>3</v>
      </c>
      <c r="W230">
        <v>4</v>
      </c>
    </row>
    <row r="231" spans="1:24" hidden="1" x14ac:dyDescent="0.3">
      <c r="A231" s="6">
        <v>21575</v>
      </c>
      <c r="B231" s="6">
        <v>0</v>
      </c>
      <c r="C231" s="6">
        <v>2000</v>
      </c>
      <c r="D231" s="7">
        <v>44134.347916666666</v>
      </c>
      <c r="E231" s="6" t="s">
        <v>157</v>
      </c>
      <c r="F231" s="6">
        <v>1</v>
      </c>
      <c r="G231" s="6">
        <v>3</v>
      </c>
      <c r="H231" s="6">
        <v>1</v>
      </c>
      <c r="I231" s="6">
        <v>1</v>
      </c>
      <c r="J231" s="6">
        <v>1</v>
      </c>
      <c r="K231" s="6">
        <v>1</v>
      </c>
      <c r="L231" s="6">
        <v>1</v>
      </c>
      <c r="M231" s="6">
        <v>1</v>
      </c>
      <c r="N231" s="6">
        <v>1</v>
      </c>
      <c r="O231" s="6">
        <v>1</v>
      </c>
      <c r="P231" s="6">
        <v>2</v>
      </c>
      <c r="Q231" s="6">
        <v>2</v>
      </c>
      <c r="R231" s="6">
        <v>1</v>
      </c>
      <c r="S231" s="6">
        <v>1</v>
      </c>
      <c r="T231" s="6">
        <v>1</v>
      </c>
      <c r="U231" s="6">
        <v>1</v>
      </c>
      <c r="V231" s="6">
        <v>1</v>
      </c>
      <c r="W231" s="6">
        <v>2</v>
      </c>
    </row>
    <row r="232" spans="1:24" hidden="1" x14ac:dyDescent="0.3">
      <c r="A232">
        <v>21589</v>
      </c>
      <c r="B232">
        <v>0</v>
      </c>
      <c r="C232">
        <v>1990</v>
      </c>
      <c r="D232" s="1">
        <v>44134.40347222222</v>
      </c>
      <c r="E232" t="s">
        <v>60</v>
      </c>
      <c r="F232">
        <v>3</v>
      </c>
      <c r="G232">
        <v>3</v>
      </c>
      <c r="H232">
        <v>2</v>
      </c>
      <c r="I232">
        <v>2</v>
      </c>
      <c r="J232">
        <v>1</v>
      </c>
      <c r="K232">
        <v>3</v>
      </c>
      <c r="L232">
        <v>2</v>
      </c>
      <c r="M232">
        <v>3</v>
      </c>
      <c r="N232">
        <v>3</v>
      </c>
      <c r="O232">
        <v>1</v>
      </c>
      <c r="P232">
        <v>2</v>
      </c>
      <c r="Q232">
        <v>3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2</v>
      </c>
    </row>
    <row r="233" spans="1:24" hidden="1" x14ac:dyDescent="0.3">
      <c r="A233">
        <v>21608</v>
      </c>
      <c r="B233">
        <v>0</v>
      </c>
      <c r="C233">
        <v>1997</v>
      </c>
      <c r="D233" s="1">
        <v>44134.409722222219</v>
      </c>
      <c r="E233" t="s">
        <v>63</v>
      </c>
      <c r="F233">
        <v>3</v>
      </c>
      <c r="G233">
        <v>3</v>
      </c>
      <c r="H233">
        <v>3</v>
      </c>
      <c r="I233">
        <v>2</v>
      </c>
      <c r="J233">
        <v>3</v>
      </c>
      <c r="K233">
        <v>3</v>
      </c>
      <c r="L233">
        <v>3</v>
      </c>
      <c r="M233">
        <v>3</v>
      </c>
      <c r="N233">
        <v>2</v>
      </c>
      <c r="O233">
        <v>3</v>
      </c>
      <c r="P233">
        <v>3</v>
      </c>
      <c r="Q233">
        <v>2</v>
      </c>
      <c r="R233">
        <v>3</v>
      </c>
      <c r="S233">
        <v>3</v>
      </c>
      <c r="T233">
        <v>3</v>
      </c>
      <c r="U233">
        <v>3</v>
      </c>
      <c r="V233">
        <v>3</v>
      </c>
      <c r="W233">
        <v>4</v>
      </c>
    </row>
    <row r="234" spans="1:24" hidden="1" x14ac:dyDescent="0.3">
      <c r="A234">
        <v>21675</v>
      </c>
      <c r="B234">
        <v>0</v>
      </c>
      <c r="C234">
        <v>2000</v>
      </c>
      <c r="D234" s="1">
        <v>44134.559027777781</v>
      </c>
      <c r="E234" t="s">
        <v>60</v>
      </c>
      <c r="F234">
        <v>3</v>
      </c>
      <c r="G234">
        <v>1</v>
      </c>
      <c r="H234">
        <v>2</v>
      </c>
      <c r="I234">
        <v>1</v>
      </c>
      <c r="J234">
        <v>1</v>
      </c>
      <c r="K234">
        <v>3</v>
      </c>
      <c r="L234">
        <v>1</v>
      </c>
      <c r="M234">
        <v>4</v>
      </c>
      <c r="N234">
        <v>1</v>
      </c>
      <c r="O234">
        <v>3</v>
      </c>
      <c r="P234">
        <v>1</v>
      </c>
      <c r="Q234">
        <v>3</v>
      </c>
      <c r="R234">
        <v>4</v>
      </c>
      <c r="S234">
        <v>1</v>
      </c>
      <c r="T234">
        <v>1</v>
      </c>
      <c r="U234">
        <v>1</v>
      </c>
      <c r="V234">
        <v>1</v>
      </c>
      <c r="W234">
        <v>2</v>
      </c>
    </row>
    <row r="235" spans="1:24" hidden="1" x14ac:dyDescent="0.3">
      <c r="A235">
        <v>19415</v>
      </c>
      <c r="B235">
        <v>0</v>
      </c>
      <c r="C235">
        <v>1992</v>
      </c>
      <c r="D235" s="1">
        <v>44134.576388888891</v>
      </c>
      <c r="E235" t="s">
        <v>63</v>
      </c>
      <c r="F235">
        <v>3</v>
      </c>
      <c r="G235">
        <v>4</v>
      </c>
      <c r="H235">
        <v>3</v>
      </c>
      <c r="I235">
        <v>2</v>
      </c>
      <c r="J235">
        <v>4</v>
      </c>
      <c r="K235">
        <v>3</v>
      </c>
      <c r="L235">
        <v>3</v>
      </c>
      <c r="M235">
        <v>4</v>
      </c>
      <c r="N235">
        <v>2</v>
      </c>
      <c r="O235">
        <v>4</v>
      </c>
      <c r="P235">
        <v>2</v>
      </c>
      <c r="Q235">
        <v>3</v>
      </c>
      <c r="R235">
        <v>2</v>
      </c>
      <c r="S235">
        <v>3</v>
      </c>
      <c r="T235">
        <v>3</v>
      </c>
      <c r="U235">
        <v>4</v>
      </c>
      <c r="V235">
        <v>3</v>
      </c>
      <c r="W235">
        <v>3</v>
      </c>
    </row>
    <row r="236" spans="1:24" hidden="1" x14ac:dyDescent="0.3">
      <c r="A236" s="6">
        <v>21683</v>
      </c>
      <c r="B236" s="6">
        <v>0</v>
      </c>
      <c r="C236" s="6">
        <v>1991</v>
      </c>
      <c r="D236" s="7">
        <v>44134.615277777775</v>
      </c>
      <c r="E236" s="6" t="s">
        <v>157</v>
      </c>
      <c r="F236" s="6">
        <v>2</v>
      </c>
      <c r="G236" s="6">
        <v>1</v>
      </c>
      <c r="H236" s="6">
        <v>2</v>
      </c>
      <c r="I236" s="6">
        <v>1</v>
      </c>
      <c r="J236" s="6">
        <v>1</v>
      </c>
      <c r="K236" s="6">
        <v>1</v>
      </c>
      <c r="L236" s="6">
        <v>1</v>
      </c>
      <c r="M236" s="6">
        <v>1</v>
      </c>
      <c r="N236" s="6">
        <v>1</v>
      </c>
      <c r="O236" s="6">
        <v>3</v>
      </c>
      <c r="P236" s="6">
        <v>1</v>
      </c>
      <c r="Q236" s="6">
        <v>1</v>
      </c>
      <c r="R236" s="6">
        <v>1</v>
      </c>
      <c r="S236" s="6">
        <v>1</v>
      </c>
      <c r="T236" s="6">
        <v>1</v>
      </c>
      <c r="U236" s="6">
        <v>2</v>
      </c>
      <c r="V236" s="6">
        <v>1</v>
      </c>
      <c r="W236" s="6">
        <v>1</v>
      </c>
    </row>
    <row r="237" spans="1:24" x14ac:dyDescent="0.3">
      <c r="A237">
        <v>21691</v>
      </c>
      <c r="B237">
        <v>1</v>
      </c>
      <c r="C237">
        <v>1989</v>
      </c>
      <c r="D237" s="1">
        <v>44134.628472222219</v>
      </c>
      <c r="E237" t="s">
        <v>60</v>
      </c>
      <c r="F237">
        <v>2</v>
      </c>
      <c r="G237">
        <v>1</v>
      </c>
      <c r="H237">
        <v>1</v>
      </c>
      <c r="I237">
        <v>3</v>
      </c>
      <c r="J237">
        <v>2</v>
      </c>
      <c r="K237">
        <v>1</v>
      </c>
      <c r="L237">
        <v>3</v>
      </c>
      <c r="M237">
        <v>1</v>
      </c>
      <c r="N237">
        <v>3</v>
      </c>
      <c r="O237">
        <v>2</v>
      </c>
      <c r="P237">
        <v>4</v>
      </c>
      <c r="Q237">
        <v>2</v>
      </c>
      <c r="R237">
        <v>1</v>
      </c>
      <c r="S237">
        <v>2</v>
      </c>
      <c r="T237">
        <v>2</v>
      </c>
      <c r="U237">
        <v>3</v>
      </c>
      <c r="V237">
        <v>2</v>
      </c>
      <c r="W237">
        <v>3</v>
      </c>
      <c r="X237">
        <f>SUBTOTAL(9,F237:W237)</f>
        <v>38</v>
      </c>
    </row>
    <row r="238" spans="1:24" hidden="1" x14ac:dyDescent="0.3">
      <c r="A238">
        <v>21705</v>
      </c>
      <c r="B238">
        <v>0</v>
      </c>
      <c r="C238">
        <v>1999</v>
      </c>
      <c r="D238" s="1">
        <v>44134.658333333333</v>
      </c>
      <c r="E238" t="s">
        <v>62</v>
      </c>
      <c r="F238">
        <v>3</v>
      </c>
      <c r="G238">
        <v>1</v>
      </c>
      <c r="H238">
        <v>1</v>
      </c>
      <c r="I238">
        <v>4</v>
      </c>
      <c r="J238">
        <v>2</v>
      </c>
      <c r="K238">
        <v>3</v>
      </c>
      <c r="L238">
        <v>1</v>
      </c>
      <c r="M238">
        <v>4</v>
      </c>
      <c r="N238">
        <v>1</v>
      </c>
      <c r="O238">
        <v>3</v>
      </c>
      <c r="P238">
        <v>1</v>
      </c>
      <c r="Q238">
        <v>3</v>
      </c>
      <c r="R238">
        <v>4</v>
      </c>
      <c r="S238">
        <v>1</v>
      </c>
      <c r="T238">
        <v>3</v>
      </c>
      <c r="U238">
        <v>1</v>
      </c>
      <c r="V238">
        <v>3</v>
      </c>
      <c r="W238">
        <v>1</v>
      </c>
    </row>
    <row r="239" spans="1:24" hidden="1" x14ac:dyDescent="0.3">
      <c r="A239">
        <v>21721</v>
      </c>
      <c r="B239">
        <v>0</v>
      </c>
      <c r="C239">
        <v>1963</v>
      </c>
      <c r="D239" s="1">
        <v>44134.709722222222</v>
      </c>
      <c r="E239" t="s">
        <v>62</v>
      </c>
      <c r="F239">
        <v>4</v>
      </c>
      <c r="G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</row>
    <row r="240" spans="1:24" hidden="1" x14ac:dyDescent="0.3">
      <c r="A240">
        <v>21727</v>
      </c>
      <c r="B240">
        <v>0</v>
      </c>
      <c r="C240">
        <v>1997</v>
      </c>
      <c r="D240" s="1">
        <v>44134.72152777778</v>
      </c>
      <c r="E240" t="s">
        <v>62</v>
      </c>
      <c r="F240">
        <v>3</v>
      </c>
      <c r="G240">
        <v>1</v>
      </c>
      <c r="H240">
        <v>3</v>
      </c>
      <c r="I240">
        <v>3</v>
      </c>
      <c r="J240">
        <v>2</v>
      </c>
      <c r="K240">
        <v>3</v>
      </c>
      <c r="L240">
        <v>2</v>
      </c>
      <c r="M240">
        <v>3</v>
      </c>
      <c r="N240">
        <v>2</v>
      </c>
      <c r="O240">
        <v>3</v>
      </c>
      <c r="P240">
        <v>2</v>
      </c>
      <c r="Q240">
        <v>3</v>
      </c>
      <c r="R240">
        <v>4</v>
      </c>
      <c r="S240">
        <v>2</v>
      </c>
      <c r="T240">
        <v>2</v>
      </c>
      <c r="U240">
        <v>2</v>
      </c>
      <c r="V240">
        <v>2</v>
      </c>
      <c r="W240">
        <v>2</v>
      </c>
    </row>
    <row r="241" spans="1:24" hidden="1" x14ac:dyDescent="0.3">
      <c r="A241">
        <v>21759</v>
      </c>
      <c r="B241">
        <v>0</v>
      </c>
      <c r="C241">
        <v>1989</v>
      </c>
      <c r="D241" s="1">
        <v>44134.802777777775</v>
      </c>
      <c r="E241" t="s">
        <v>62</v>
      </c>
      <c r="F241">
        <v>3</v>
      </c>
      <c r="G241">
        <v>1</v>
      </c>
      <c r="H241">
        <v>1</v>
      </c>
      <c r="I241">
        <v>1</v>
      </c>
      <c r="J241">
        <v>1</v>
      </c>
      <c r="K241">
        <v>4</v>
      </c>
      <c r="L241">
        <v>2</v>
      </c>
      <c r="M241">
        <v>4</v>
      </c>
      <c r="N241">
        <v>1</v>
      </c>
      <c r="O241">
        <v>2</v>
      </c>
      <c r="P241">
        <v>1</v>
      </c>
      <c r="Q241">
        <v>1</v>
      </c>
      <c r="R241">
        <v>4</v>
      </c>
      <c r="S241">
        <v>1</v>
      </c>
      <c r="T241">
        <v>1</v>
      </c>
      <c r="U241">
        <v>1</v>
      </c>
      <c r="V241">
        <v>1</v>
      </c>
      <c r="W241">
        <v>1</v>
      </c>
    </row>
    <row r="242" spans="1:24" hidden="1" x14ac:dyDescent="0.3">
      <c r="A242">
        <v>21680</v>
      </c>
      <c r="B242">
        <v>0</v>
      </c>
      <c r="C242">
        <v>1993</v>
      </c>
      <c r="D242" s="1">
        <v>44134.832638888889</v>
      </c>
      <c r="E242" t="s">
        <v>61</v>
      </c>
      <c r="F242">
        <v>4</v>
      </c>
      <c r="G242">
        <v>4</v>
      </c>
      <c r="H242">
        <v>3</v>
      </c>
      <c r="I242">
        <v>2</v>
      </c>
      <c r="J242">
        <v>3</v>
      </c>
      <c r="K242">
        <v>4</v>
      </c>
      <c r="L242">
        <v>3</v>
      </c>
      <c r="M242">
        <v>4</v>
      </c>
      <c r="N242">
        <v>2</v>
      </c>
      <c r="O242">
        <v>4</v>
      </c>
      <c r="P242">
        <v>1</v>
      </c>
      <c r="Q242">
        <v>4</v>
      </c>
      <c r="R242">
        <v>2</v>
      </c>
      <c r="S242">
        <v>4</v>
      </c>
      <c r="T242">
        <v>4</v>
      </c>
      <c r="U242">
        <v>2</v>
      </c>
      <c r="V242">
        <v>4</v>
      </c>
      <c r="W242">
        <v>4</v>
      </c>
    </row>
    <row r="243" spans="1:24" hidden="1" x14ac:dyDescent="0.3">
      <c r="A243">
        <v>21810</v>
      </c>
      <c r="B243">
        <v>0</v>
      </c>
      <c r="C243">
        <v>2000</v>
      </c>
      <c r="D243" s="1">
        <v>44135.069444444445</v>
      </c>
      <c r="E243" t="s">
        <v>60</v>
      </c>
      <c r="F243">
        <v>3</v>
      </c>
      <c r="G243">
        <v>3</v>
      </c>
      <c r="H243">
        <v>2</v>
      </c>
      <c r="I243">
        <v>2</v>
      </c>
      <c r="J243">
        <v>3</v>
      </c>
      <c r="K243">
        <v>2</v>
      </c>
      <c r="L243">
        <v>2</v>
      </c>
      <c r="M243">
        <v>3</v>
      </c>
      <c r="N243">
        <v>2</v>
      </c>
      <c r="O243">
        <v>3</v>
      </c>
      <c r="P243">
        <v>1</v>
      </c>
      <c r="Q243">
        <v>3</v>
      </c>
      <c r="R243">
        <v>2</v>
      </c>
      <c r="S243">
        <v>1</v>
      </c>
      <c r="T243">
        <v>2</v>
      </c>
      <c r="U243">
        <v>2</v>
      </c>
      <c r="V243">
        <v>3</v>
      </c>
      <c r="W243">
        <v>3</v>
      </c>
    </row>
    <row r="244" spans="1:24" hidden="1" x14ac:dyDescent="0.3">
      <c r="A244">
        <v>21811</v>
      </c>
      <c r="B244">
        <v>0</v>
      </c>
      <c r="C244">
        <v>2001</v>
      </c>
      <c r="D244" s="1">
        <v>44135.095833333333</v>
      </c>
      <c r="E244" t="s">
        <v>63</v>
      </c>
      <c r="F244">
        <v>4</v>
      </c>
      <c r="G244">
        <v>3</v>
      </c>
      <c r="H244">
        <v>2</v>
      </c>
      <c r="I244">
        <v>2</v>
      </c>
      <c r="J244">
        <v>4</v>
      </c>
      <c r="K244">
        <v>4</v>
      </c>
      <c r="L244">
        <v>3</v>
      </c>
      <c r="M244">
        <v>4</v>
      </c>
      <c r="N244">
        <v>3</v>
      </c>
      <c r="O244">
        <v>4</v>
      </c>
      <c r="P244">
        <v>3</v>
      </c>
      <c r="Q244">
        <v>3</v>
      </c>
      <c r="R244">
        <v>3</v>
      </c>
      <c r="S244">
        <v>4</v>
      </c>
      <c r="T244">
        <v>4</v>
      </c>
      <c r="U244">
        <v>4</v>
      </c>
      <c r="V244">
        <v>4</v>
      </c>
      <c r="W244">
        <v>3</v>
      </c>
    </row>
    <row r="245" spans="1:24" x14ac:dyDescent="0.3">
      <c r="A245">
        <v>21814</v>
      </c>
      <c r="B245">
        <v>1</v>
      </c>
      <c r="C245">
        <v>1999</v>
      </c>
      <c r="D245" s="1">
        <v>44135.145138888889</v>
      </c>
      <c r="E245" t="s">
        <v>62</v>
      </c>
      <c r="F245">
        <v>2</v>
      </c>
      <c r="G245">
        <v>1</v>
      </c>
      <c r="H245">
        <v>1</v>
      </c>
      <c r="I245">
        <v>4</v>
      </c>
      <c r="J245">
        <v>3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1</v>
      </c>
      <c r="Q245">
        <v>2</v>
      </c>
      <c r="R245">
        <v>1</v>
      </c>
      <c r="S245">
        <v>3</v>
      </c>
      <c r="T245">
        <v>3</v>
      </c>
      <c r="U245">
        <v>3</v>
      </c>
      <c r="V245">
        <v>1</v>
      </c>
      <c r="W245">
        <v>1</v>
      </c>
      <c r="X245">
        <f t="shared" ref="X245:X247" si="31">SUBTOTAL(9,F245:W245)</f>
        <v>31</v>
      </c>
    </row>
    <row r="246" spans="1:24" x14ac:dyDescent="0.3">
      <c r="A246">
        <v>21820</v>
      </c>
      <c r="B246">
        <v>1</v>
      </c>
      <c r="C246">
        <v>1994</v>
      </c>
      <c r="D246" s="1">
        <v>44135.327777777777</v>
      </c>
      <c r="E246" t="s">
        <v>62</v>
      </c>
      <c r="F246">
        <v>2</v>
      </c>
      <c r="G246">
        <v>3</v>
      </c>
      <c r="H246">
        <v>3</v>
      </c>
      <c r="I246">
        <v>2</v>
      </c>
      <c r="J246">
        <v>1</v>
      </c>
      <c r="K246">
        <v>1</v>
      </c>
      <c r="L246">
        <v>2</v>
      </c>
      <c r="M246">
        <v>2</v>
      </c>
      <c r="N246">
        <v>2</v>
      </c>
      <c r="O246">
        <v>1</v>
      </c>
      <c r="P246">
        <v>1</v>
      </c>
      <c r="Q246">
        <v>2</v>
      </c>
      <c r="R246">
        <v>2</v>
      </c>
      <c r="S246">
        <v>1</v>
      </c>
      <c r="T246">
        <v>1</v>
      </c>
      <c r="U246">
        <v>1</v>
      </c>
      <c r="V246">
        <v>1</v>
      </c>
      <c r="W246">
        <v>2</v>
      </c>
      <c r="X246">
        <f t="shared" si="31"/>
        <v>30</v>
      </c>
    </row>
    <row r="247" spans="1:24" x14ac:dyDescent="0.3">
      <c r="A247" s="6">
        <v>21828</v>
      </c>
      <c r="B247" s="6">
        <v>1</v>
      </c>
      <c r="C247" s="6">
        <v>1998</v>
      </c>
      <c r="D247" s="7">
        <v>44135.352083333331</v>
      </c>
      <c r="E247" s="6" t="s">
        <v>157</v>
      </c>
      <c r="F247" s="6">
        <v>1</v>
      </c>
      <c r="G247" s="6">
        <v>1</v>
      </c>
      <c r="H247" s="6">
        <v>2</v>
      </c>
      <c r="I247" s="6">
        <v>2</v>
      </c>
      <c r="J247" s="6">
        <v>1</v>
      </c>
      <c r="K247" s="6">
        <v>2</v>
      </c>
      <c r="L247" s="6">
        <v>2</v>
      </c>
      <c r="M247" s="6">
        <v>2</v>
      </c>
      <c r="N247" s="6">
        <v>2</v>
      </c>
      <c r="O247" s="6">
        <v>2</v>
      </c>
      <c r="P247" s="6">
        <v>2</v>
      </c>
      <c r="Q247" s="6">
        <v>2</v>
      </c>
      <c r="R247" s="6">
        <v>2</v>
      </c>
      <c r="S247" s="6">
        <v>1</v>
      </c>
      <c r="T247" s="6">
        <v>2</v>
      </c>
      <c r="U247" s="6">
        <v>1</v>
      </c>
      <c r="V247" s="6">
        <v>2</v>
      </c>
      <c r="W247" s="6">
        <v>2</v>
      </c>
      <c r="X247">
        <f t="shared" si="31"/>
        <v>31</v>
      </c>
    </row>
    <row r="248" spans="1:24" hidden="1" x14ac:dyDescent="0.3">
      <c r="A248">
        <v>21853</v>
      </c>
      <c r="B248">
        <v>0</v>
      </c>
      <c r="C248">
        <v>1991</v>
      </c>
      <c r="D248" s="1">
        <v>44135.453472222223</v>
      </c>
      <c r="E248" t="s">
        <v>63</v>
      </c>
      <c r="F248">
        <v>3</v>
      </c>
      <c r="G248">
        <v>1</v>
      </c>
      <c r="H248">
        <v>1</v>
      </c>
      <c r="I248">
        <v>1</v>
      </c>
      <c r="J248">
        <v>3</v>
      </c>
      <c r="K248">
        <v>4</v>
      </c>
      <c r="L248">
        <v>1</v>
      </c>
      <c r="M248">
        <v>4</v>
      </c>
      <c r="N248">
        <v>1</v>
      </c>
      <c r="O248">
        <v>2</v>
      </c>
      <c r="P248">
        <v>1</v>
      </c>
      <c r="Q248">
        <v>1</v>
      </c>
      <c r="R248">
        <v>1</v>
      </c>
      <c r="S248">
        <v>3</v>
      </c>
      <c r="T248">
        <v>3</v>
      </c>
      <c r="U248">
        <v>3</v>
      </c>
      <c r="V248">
        <v>3</v>
      </c>
      <c r="W248">
        <v>3</v>
      </c>
    </row>
    <row r="249" spans="1:24" hidden="1" x14ac:dyDescent="0.3">
      <c r="A249">
        <v>21857</v>
      </c>
      <c r="B249">
        <v>0</v>
      </c>
      <c r="C249">
        <v>1998</v>
      </c>
      <c r="D249" s="1">
        <v>44135.462500000001</v>
      </c>
      <c r="E249" t="s">
        <v>62</v>
      </c>
      <c r="F249">
        <v>3</v>
      </c>
      <c r="G249">
        <v>2</v>
      </c>
      <c r="H249">
        <v>2</v>
      </c>
      <c r="I249">
        <v>1</v>
      </c>
      <c r="J249">
        <v>3</v>
      </c>
      <c r="K249">
        <v>3</v>
      </c>
      <c r="L249">
        <v>2</v>
      </c>
      <c r="M249">
        <v>2</v>
      </c>
      <c r="N249">
        <v>2</v>
      </c>
      <c r="O249">
        <v>4</v>
      </c>
      <c r="P249">
        <v>2</v>
      </c>
      <c r="Q249">
        <v>3</v>
      </c>
      <c r="R249">
        <v>1</v>
      </c>
      <c r="S249">
        <v>3</v>
      </c>
      <c r="T249">
        <v>3</v>
      </c>
      <c r="U249">
        <v>1</v>
      </c>
      <c r="V249">
        <v>3</v>
      </c>
      <c r="W249">
        <v>2</v>
      </c>
    </row>
    <row r="250" spans="1:24" x14ac:dyDescent="0.3">
      <c r="A250">
        <v>21856</v>
      </c>
      <c r="B250">
        <v>1</v>
      </c>
      <c r="C250">
        <v>1997</v>
      </c>
      <c r="D250" s="1">
        <v>44135.476388888892</v>
      </c>
      <c r="E250" t="s">
        <v>62</v>
      </c>
      <c r="F250">
        <v>3</v>
      </c>
      <c r="G250">
        <v>2</v>
      </c>
      <c r="H250">
        <v>2</v>
      </c>
      <c r="I250">
        <v>1</v>
      </c>
      <c r="J250">
        <v>2</v>
      </c>
      <c r="K250">
        <v>4</v>
      </c>
      <c r="L250">
        <v>2</v>
      </c>
      <c r="M250">
        <v>3</v>
      </c>
      <c r="N250">
        <v>1</v>
      </c>
      <c r="O250">
        <v>4</v>
      </c>
      <c r="P250">
        <v>1</v>
      </c>
      <c r="Q250">
        <v>3</v>
      </c>
      <c r="R250">
        <v>2</v>
      </c>
      <c r="S250">
        <v>4</v>
      </c>
      <c r="T250">
        <v>4</v>
      </c>
      <c r="U250">
        <v>2</v>
      </c>
      <c r="V250">
        <v>2</v>
      </c>
      <c r="W250">
        <v>2</v>
      </c>
      <c r="X250">
        <f>SUBTOTAL(9,F250:W250)</f>
        <v>44</v>
      </c>
    </row>
    <row r="251" spans="1:24" hidden="1" x14ac:dyDescent="0.3">
      <c r="A251">
        <v>21872</v>
      </c>
      <c r="B251">
        <v>0</v>
      </c>
      <c r="C251">
        <v>2004</v>
      </c>
      <c r="D251" s="1">
        <v>44135.5</v>
      </c>
      <c r="E251" t="s">
        <v>62</v>
      </c>
      <c r="F251">
        <v>3</v>
      </c>
      <c r="G251">
        <v>1</v>
      </c>
      <c r="H251">
        <v>3</v>
      </c>
      <c r="I251">
        <v>2</v>
      </c>
      <c r="J251">
        <v>2</v>
      </c>
      <c r="K251">
        <v>2</v>
      </c>
      <c r="L251">
        <v>4</v>
      </c>
      <c r="M251">
        <v>3</v>
      </c>
      <c r="N251">
        <v>1</v>
      </c>
      <c r="O251">
        <v>3</v>
      </c>
      <c r="P251">
        <v>1</v>
      </c>
      <c r="Q251">
        <v>2</v>
      </c>
      <c r="R251">
        <v>1</v>
      </c>
      <c r="S251">
        <v>1</v>
      </c>
      <c r="T251">
        <v>1</v>
      </c>
      <c r="U251">
        <v>2</v>
      </c>
      <c r="V251">
        <v>2</v>
      </c>
      <c r="W251">
        <v>3</v>
      </c>
    </row>
    <row r="252" spans="1:24" x14ac:dyDescent="0.3">
      <c r="A252">
        <v>21876</v>
      </c>
      <c r="B252">
        <v>1</v>
      </c>
      <c r="C252">
        <v>2002</v>
      </c>
      <c r="D252" s="1">
        <v>44135.501388888886</v>
      </c>
      <c r="E252" t="s">
        <v>63</v>
      </c>
      <c r="F252">
        <v>2</v>
      </c>
      <c r="G252">
        <v>4</v>
      </c>
      <c r="H252">
        <v>2</v>
      </c>
      <c r="I252">
        <v>4</v>
      </c>
      <c r="J252">
        <v>2</v>
      </c>
      <c r="K252">
        <v>2</v>
      </c>
      <c r="L252">
        <v>4</v>
      </c>
      <c r="M252">
        <v>2</v>
      </c>
      <c r="N252">
        <v>4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1</v>
      </c>
      <c r="V252">
        <v>1</v>
      </c>
      <c r="W252">
        <v>3</v>
      </c>
      <c r="X252">
        <f t="shared" ref="X252:X257" si="32">SUBTOTAL(9,F252:W252)</f>
        <v>43</v>
      </c>
    </row>
    <row r="253" spans="1:24" x14ac:dyDescent="0.3">
      <c r="A253">
        <v>21883</v>
      </c>
      <c r="B253">
        <v>1</v>
      </c>
      <c r="C253">
        <v>1988</v>
      </c>
      <c r="D253" s="1">
        <v>44135.509027777778</v>
      </c>
      <c r="E253" t="s">
        <v>62</v>
      </c>
      <c r="F253">
        <v>2</v>
      </c>
      <c r="G253">
        <v>2</v>
      </c>
      <c r="H253">
        <v>1</v>
      </c>
      <c r="I253">
        <v>2</v>
      </c>
      <c r="J253">
        <v>2</v>
      </c>
      <c r="K253">
        <v>2</v>
      </c>
      <c r="L253">
        <v>3</v>
      </c>
      <c r="M253">
        <v>3</v>
      </c>
      <c r="N253">
        <v>2</v>
      </c>
      <c r="O253">
        <v>2</v>
      </c>
      <c r="P253">
        <v>3</v>
      </c>
      <c r="Q253">
        <v>2</v>
      </c>
      <c r="R253">
        <v>3</v>
      </c>
      <c r="S253">
        <v>1</v>
      </c>
      <c r="T253">
        <v>2</v>
      </c>
      <c r="U253">
        <v>1</v>
      </c>
      <c r="V253">
        <v>1</v>
      </c>
      <c r="W253">
        <v>3</v>
      </c>
      <c r="X253">
        <f t="shared" si="32"/>
        <v>37</v>
      </c>
    </row>
    <row r="254" spans="1:24" x14ac:dyDescent="0.3">
      <c r="A254">
        <v>21885</v>
      </c>
      <c r="B254">
        <v>1</v>
      </c>
      <c r="C254">
        <v>2004</v>
      </c>
      <c r="D254" s="1">
        <v>44135.512499999997</v>
      </c>
      <c r="E254" t="s">
        <v>60</v>
      </c>
      <c r="F254">
        <v>1</v>
      </c>
      <c r="G254">
        <v>2</v>
      </c>
      <c r="H254">
        <v>2</v>
      </c>
      <c r="I254">
        <v>2</v>
      </c>
      <c r="J254">
        <v>1</v>
      </c>
      <c r="K254">
        <v>1</v>
      </c>
      <c r="L254">
        <v>2</v>
      </c>
      <c r="M254">
        <v>2</v>
      </c>
      <c r="N254">
        <v>2</v>
      </c>
      <c r="O254">
        <v>1</v>
      </c>
      <c r="P254">
        <v>2</v>
      </c>
      <c r="Q254">
        <v>2</v>
      </c>
      <c r="R254">
        <v>2</v>
      </c>
      <c r="S254">
        <v>1</v>
      </c>
      <c r="T254">
        <v>1</v>
      </c>
      <c r="U254">
        <v>1</v>
      </c>
      <c r="V254">
        <v>1</v>
      </c>
      <c r="W254">
        <v>2</v>
      </c>
      <c r="X254">
        <f t="shared" si="32"/>
        <v>28</v>
      </c>
    </row>
    <row r="255" spans="1:24" x14ac:dyDescent="0.3">
      <c r="A255">
        <v>21882</v>
      </c>
      <c r="B255">
        <v>1</v>
      </c>
      <c r="C255">
        <v>1991</v>
      </c>
      <c r="D255" s="1">
        <v>44135.517361111109</v>
      </c>
      <c r="E255" t="s">
        <v>62</v>
      </c>
      <c r="F255">
        <v>2</v>
      </c>
      <c r="G255">
        <v>1</v>
      </c>
      <c r="H255">
        <v>2</v>
      </c>
      <c r="I255">
        <v>1</v>
      </c>
      <c r="J255">
        <v>1</v>
      </c>
      <c r="K255">
        <v>3</v>
      </c>
      <c r="L255">
        <v>1</v>
      </c>
      <c r="M255">
        <v>2</v>
      </c>
      <c r="N255">
        <v>1</v>
      </c>
      <c r="O255">
        <v>3</v>
      </c>
      <c r="P255">
        <v>2</v>
      </c>
      <c r="Q255">
        <v>2</v>
      </c>
      <c r="R255">
        <v>1</v>
      </c>
      <c r="S255">
        <v>1</v>
      </c>
      <c r="T255">
        <v>4</v>
      </c>
      <c r="U255">
        <v>2</v>
      </c>
      <c r="V255">
        <v>2</v>
      </c>
      <c r="W255">
        <v>3</v>
      </c>
      <c r="X255">
        <f t="shared" si="32"/>
        <v>34</v>
      </c>
    </row>
    <row r="256" spans="1:24" x14ac:dyDescent="0.3">
      <c r="A256">
        <v>21891</v>
      </c>
      <c r="B256">
        <v>1</v>
      </c>
      <c r="C256">
        <v>1993</v>
      </c>
      <c r="D256" s="1">
        <v>44135.52847222222</v>
      </c>
      <c r="E256" t="s">
        <v>62</v>
      </c>
      <c r="F256">
        <v>1</v>
      </c>
      <c r="G256">
        <v>1</v>
      </c>
      <c r="H256">
        <v>3</v>
      </c>
      <c r="I256">
        <v>3</v>
      </c>
      <c r="J256">
        <v>2</v>
      </c>
      <c r="K256">
        <v>2</v>
      </c>
      <c r="L256">
        <v>2</v>
      </c>
      <c r="M256">
        <v>2</v>
      </c>
      <c r="N256">
        <v>2</v>
      </c>
      <c r="O256">
        <v>2</v>
      </c>
      <c r="P256">
        <v>3</v>
      </c>
      <c r="Q256">
        <v>2</v>
      </c>
      <c r="R256">
        <v>4</v>
      </c>
      <c r="S256">
        <v>1</v>
      </c>
      <c r="T256">
        <v>2</v>
      </c>
      <c r="U256">
        <v>1</v>
      </c>
      <c r="V256">
        <v>1</v>
      </c>
      <c r="W256">
        <v>3</v>
      </c>
      <c r="X256">
        <f t="shared" si="32"/>
        <v>37</v>
      </c>
    </row>
    <row r="257" spans="1:24" x14ac:dyDescent="0.3">
      <c r="A257">
        <v>21911</v>
      </c>
      <c r="B257">
        <v>1</v>
      </c>
      <c r="C257">
        <v>1978</v>
      </c>
      <c r="D257" s="1">
        <v>44135.543055555558</v>
      </c>
      <c r="E257" t="s">
        <v>62</v>
      </c>
      <c r="F257">
        <v>2</v>
      </c>
      <c r="G257">
        <v>2</v>
      </c>
      <c r="H257">
        <v>2</v>
      </c>
      <c r="I257">
        <v>1</v>
      </c>
      <c r="J257">
        <v>2</v>
      </c>
      <c r="K257">
        <v>2</v>
      </c>
      <c r="L257">
        <v>1</v>
      </c>
      <c r="M257">
        <v>2</v>
      </c>
      <c r="N257">
        <v>4</v>
      </c>
      <c r="O257">
        <v>2</v>
      </c>
      <c r="P257">
        <v>2</v>
      </c>
      <c r="Q257">
        <v>2</v>
      </c>
      <c r="R257">
        <v>3</v>
      </c>
      <c r="S257">
        <v>1</v>
      </c>
      <c r="T257">
        <v>3</v>
      </c>
      <c r="U257">
        <v>1</v>
      </c>
      <c r="V257">
        <v>1</v>
      </c>
      <c r="W257">
        <v>3</v>
      </c>
      <c r="X257">
        <f t="shared" si="32"/>
        <v>36</v>
      </c>
    </row>
    <row r="258" spans="1:24" hidden="1" x14ac:dyDescent="0.3">
      <c r="A258">
        <v>21920</v>
      </c>
      <c r="B258">
        <v>0</v>
      </c>
      <c r="C258">
        <v>1990</v>
      </c>
      <c r="D258" s="1">
        <v>44135.552777777775</v>
      </c>
      <c r="E258" t="s">
        <v>62</v>
      </c>
      <c r="F258">
        <v>2</v>
      </c>
      <c r="G258">
        <v>1</v>
      </c>
      <c r="H258">
        <v>2</v>
      </c>
      <c r="I258">
        <v>1</v>
      </c>
      <c r="J258">
        <v>2</v>
      </c>
      <c r="K258">
        <v>2</v>
      </c>
      <c r="L258">
        <v>1</v>
      </c>
      <c r="M258">
        <v>3</v>
      </c>
      <c r="N258">
        <v>1</v>
      </c>
      <c r="O258">
        <v>2</v>
      </c>
      <c r="P258">
        <v>1</v>
      </c>
      <c r="Q258">
        <v>2</v>
      </c>
      <c r="R258">
        <v>4</v>
      </c>
      <c r="S258">
        <v>2</v>
      </c>
      <c r="T258">
        <v>2</v>
      </c>
      <c r="U258">
        <v>1</v>
      </c>
      <c r="V258">
        <v>2</v>
      </c>
      <c r="W258">
        <v>2</v>
      </c>
    </row>
    <row r="259" spans="1:24" hidden="1" x14ac:dyDescent="0.3">
      <c r="A259">
        <v>21923</v>
      </c>
      <c r="B259">
        <v>0</v>
      </c>
      <c r="C259">
        <v>1978</v>
      </c>
      <c r="D259" s="1">
        <v>44135.554861111108</v>
      </c>
      <c r="E259" t="s">
        <v>62</v>
      </c>
      <c r="F259">
        <v>2</v>
      </c>
      <c r="G259">
        <v>1</v>
      </c>
      <c r="H259">
        <v>1</v>
      </c>
      <c r="I259">
        <v>1</v>
      </c>
      <c r="J259">
        <v>1</v>
      </c>
      <c r="K259">
        <v>2</v>
      </c>
      <c r="L259">
        <v>1</v>
      </c>
      <c r="M259">
        <v>2</v>
      </c>
      <c r="N259">
        <v>1</v>
      </c>
      <c r="O259">
        <v>2</v>
      </c>
      <c r="P259">
        <v>1</v>
      </c>
      <c r="Q259">
        <v>3</v>
      </c>
      <c r="R259">
        <v>1</v>
      </c>
      <c r="S259">
        <v>1</v>
      </c>
      <c r="T259">
        <v>1</v>
      </c>
      <c r="U259">
        <v>1</v>
      </c>
      <c r="V259">
        <v>2</v>
      </c>
      <c r="W259">
        <v>2</v>
      </c>
    </row>
    <row r="260" spans="1:24" x14ac:dyDescent="0.3">
      <c r="A260">
        <v>21925</v>
      </c>
      <c r="B260">
        <v>1</v>
      </c>
      <c r="C260">
        <v>1987</v>
      </c>
      <c r="D260" s="1">
        <v>44135.555555555555</v>
      </c>
      <c r="E260" t="s">
        <v>62</v>
      </c>
      <c r="F260">
        <v>2</v>
      </c>
      <c r="G260">
        <v>2</v>
      </c>
      <c r="H260">
        <v>3</v>
      </c>
      <c r="I260">
        <v>2</v>
      </c>
      <c r="J260">
        <v>4</v>
      </c>
      <c r="K260">
        <v>2</v>
      </c>
      <c r="L260">
        <v>4</v>
      </c>
      <c r="M260">
        <v>2</v>
      </c>
      <c r="N260">
        <v>1</v>
      </c>
      <c r="O260">
        <v>3</v>
      </c>
      <c r="P260">
        <v>3</v>
      </c>
      <c r="Q260">
        <v>3</v>
      </c>
      <c r="R260">
        <v>3</v>
      </c>
      <c r="S260">
        <v>2</v>
      </c>
      <c r="T260">
        <v>3</v>
      </c>
      <c r="U260">
        <v>2</v>
      </c>
      <c r="V260">
        <v>3</v>
      </c>
      <c r="W260">
        <v>3</v>
      </c>
      <c r="X260">
        <f t="shared" ref="X260:X261" si="33">SUBTOTAL(9,F260:W260)</f>
        <v>47</v>
      </c>
    </row>
    <row r="261" spans="1:24" x14ac:dyDescent="0.3">
      <c r="A261" s="6">
        <v>21964</v>
      </c>
      <c r="B261" s="6">
        <v>1</v>
      </c>
      <c r="C261" s="6">
        <v>1977</v>
      </c>
      <c r="D261" s="7">
        <v>44135.649305555555</v>
      </c>
      <c r="E261" s="6" t="s">
        <v>157</v>
      </c>
      <c r="F261" s="6">
        <v>2</v>
      </c>
      <c r="G261" s="6">
        <v>1</v>
      </c>
      <c r="H261" s="6">
        <v>1</v>
      </c>
      <c r="I261" s="6">
        <v>2</v>
      </c>
      <c r="J261" s="6">
        <v>2</v>
      </c>
      <c r="K261" s="6">
        <v>3</v>
      </c>
      <c r="L261" s="6">
        <v>2</v>
      </c>
      <c r="M261" s="6">
        <v>3</v>
      </c>
      <c r="N261" s="6">
        <v>2</v>
      </c>
      <c r="O261" s="6">
        <v>2</v>
      </c>
      <c r="P261" s="6">
        <v>2</v>
      </c>
      <c r="Q261" s="6">
        <v>2</v>
      </c>
      <c r="R261" s="6">
        <v>1</v>
      </c>
      <c r="S261" s="6">
        <v>2</v>
      </c>
      <c r="T261" s="6">
        <v>2</v>
      </c>
      <c r="U261" s="6">
        <v>2</v>
      </c>
      <c r="V261" s="6">
        <v>2</v>
      </c>
      <c r="W261" s="6">
        <v>2</v>
      </c>
      <c r="X261">
        <f t="shared" si="33"/>
        <v>35</v>
      </c>
    </row>
    <row r="262" spans="1:24" hidden="1" x14ac:dyDescent="0.3">
      <c r="A262">
        <v>21982</v>
      </c>
      <c r="B262">
        <v>0</v>
      </c>
      <c r="C262">
        <v>1963</v>
      </c>
      <c r="D262" s="1">
        <v>44135.696527777778</v>
      </c>
      <c r="E262" t="s">
        <v>62</v>
      </c>
      <c r="F262">
        <v>2</v>
      </c>
      <c r="G262">
        <v>1</v>
      </c>
      <c r="H262">
        <v>2</v>
      </c>
      <c r="I262">
        <v>4</v>
      </c>
      <c r="J262">
        <v>1</v>
      </c>
      <c r="K262">
        <v>1</v>
      </c>
      <c r="L262">
        <v>1</v>
      </c>
      <c r="M262">
        <v>4</v>
      </c>
      <c r="N262">
        <v>1</v>
      </c>
      <c r="O262">
        <v>2</v>
      </c>
      <c r="P262">
        <v>1</v>
      </c>
      <c r="Q262">
        <v>1</v>
      </c>
      <c r="R262">
        <v>4</v>
      </c>
      <c r="S262">
        <v>1</v>
      </c>
      <c r="T262">
        <v>1</v>
      </c>
      <c r="U262">
        <v>1</v>
      </c>
      <c r="V262">
        <v>1</v>
      </c>
      <c r="W262">
        <v>1</v>
      </c>
    </row>
    <row r="263" spans="1:24" hidden="1" x14ac:dyDescent="0.3">
      <c r="A263">
        <v>21975</v>
      </c>
      <c r="B263">
        <v>0</v>
      </c>
      <c r="C263">
        <v>1963</v>
      </c>
      <c r="D263" s="1">
        <v>44135.709027777775</v>
      </c>
      <c r="E263" t="s">
        <v>62</v>
      </c>
      <c r="F263">
        <v>2</v>
      </c>
      <c r="G263">
        <v>1</v>
      </c>
      <c r="H263">
        <v>1</v>
      </c>
      <c r="I263">
        <v>2</v>
      </c>
      <c r="J263">
        <v>1</v>
      </c>
      <c r="K263">
        <v>2</v>
      </c>
      <c r="L263">
        <v>2</v>
      </c>
      <c r="M263">
        <v>3</v>
      </c>
      <c r="N263">
        <v>2</v>
      </c>
      <c r="O263">
        <v>2</v>
      </c>
      <c r="P263">
        <v>2</v>
      </c>
      <c r="Q263">
        <v>3</v>
      </c>
      <c r="R263">
        <v>1</v>
      </c>
      <c r="S263">
        <v>1</v>
      </c>
      <c r="T263">
        <v>1</v>
      </c>
      <c r="U263">
        <v>2</v>
      </c>
      <c r="V263">
        <v>2</v>
      </c>
      <c r="W263">
        <v>1</v>
      </c>
    </row>
    <row r="264" spans="1:24" hidden="1" x14ac:dyDescent="0.3">
      <c r="A264">
        <v>21994</v>
      </c>
      <c r="B264">
        <v>0</v>
      </c>
      <c r="C264">
        <v>1999</v>
      </c>
      <c r="D264" s="1">
        <v>44135.731249999997</v>
      </c>
      <c r="E264" t="s">
        <v>62</v>
      </c>
      <c r="F264">
        <v>3</v>
      </c>
      <c r="G264">
        <v>1</v>
      </c>
      <c r="H264">
        <v>1</v>
      </c>
      <c r="I264">
        <v>1</v>
      </c>
      <c r="J264">
        <v>1</v>
      </c>
      <c r="K264">
        <v>2</v>
      </c>
      <c r="L264">
        <v>1</v>
      </c>
      <c r="M264">
        <v>1</v>
      </c>
      <c r="N264">
        <v>1</v>
      </c>
      <c r="O264">
        <v>1</v>
      </c>
      <c r="P264">
        <v>1</v>
      </c>
      <c r="Q264">
        <v>3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</row>
    <row r="265" spans="1:24" hidden="1" x14ac:dyDescent="0.3">
      <c r="A265" s="6">
        <v>22001</v>
      </c>
      <c r="B265" s="6">
        <v>0</v>
      </c>
      <c r="C265" s="6">
        <v>2001</v>
      </c>
      <c r="D265" s="7">
        <v>44135.740277777775</v>
      </c>
      <c r="E265" s="6" t="s">
        <v>157</v>
      </c>
      <c r="F265" s="6">
        <v>3</v>
      </c>
      <c r="G265" s="6">
        <v>4</v>
      </c>
      <c r="H265" s="6">
        <v>2</v>
      </c>
      <c r="I265" s="6">
        <v>2</v>
      </c>
      <c r="J265" s="6">
        <v>3</v>
      </c>
      <c r="K265" s="6">
        <v>3</v>
      </c>
      <c r="L265" s="6">
        <v>3</v>
      </c>
      <c r="M265" s="6">
        <v>3</v>
      </c>
      <c r="N265" s="6">
        <v>2</v>
      </c>
      <c r="O265" s="6">
        <v>3</v>
      </c>
      <c r="P265" s="6">
        <v>2</v>
      </c>
      <c r="Q265" s="6">
        <v>3</v>
      </c>
      <c r="R265" s="6">
        <v>3</v>
      </c>
      <c r="S265" s="6">
        <v>3</v>
      </c>
      <c r="T265" s="6">
        <v>2</v>
      </c>
      <c r="U265" s="6">
        <v>3</v>
      </c>
      <c r="V265" s="6">
        <v>4</v>
      </c>
      <c r="W265" s="6">
        <v>3</v>
      </c>
    </row>
    <row r="266" spans="1:24" hidden="1" x14ac:dyDescent="0.3">
      <c r="A266">
        <v>21998</v>
      </c>
      <c r="B266">
        <v>0</v>
      </c>
      <c r="C266">
        <v>2000</v>
      </c>
      <c r="D266" s="1">
        <v>44135.743055555555</v>
      </c>
      <c r="E266" t="s">
        <v>62</v>
      </c>
      <c r="F266">
        <v>4</v>
      </c>
      <c r="G266">
        <v>3</v>
      </c>
      <c r="H266">
        <v>2</v>
      </c>
      <c r="I266">
        <v>4</v>
      </c>
      <c r="J266">
        <v>1</v>
      </c>
      <c r="K266">
        <v>3</v>
      </c>
      <c r="L266">
        <v>3</v>
      </c>
      <c r="M266">
        <v>3</v>
      </c>
      <c r="N266">
        <v>1</v>
      </c>
      <c r="O266">
        <v>3</v>
      </c>
      <c r="P266">
        <v>2</v>
      </c>
      <c r="Q266">
        <v>4</v>
      </c>
      <c r="R266">
        <v>4</v>
      </c>
      <c r="S266">
        <v>2</v>
      </c>
      <c r="T266">
        <v>1</v>
      </c>
      <c r="U266">
        <v>2</v>
      </c>
      <c r="V266">
        <v>1</v>
      </c>
      <c r="W266">
        <v>3</v>
      </c>
    </row>
    <row r="267" spans="1:24" hidden="1" x14ac:dyDescent="0.3">
      <c r="A267">
        <v>22003</v>
      </c>
      <c r="B267">
        <v>0</v>
      </c>
      <c r="C267">
        <v>2000</v>
      </c>
      <c r="D267" s="1">
        <v>44135.746527777781</v>
      </c>
      <c r="E267" t="s">
        <v>60</v>
      </c>
      <c r="F267">
        <v>3</v>
      </c>
      <c r="G267">
        <v>1</v>
      </c>
      <c r="H267">
        <v>1</v>
      </c>
      <c r="I267">
        <v>2</v>
      </c>
      <c r="J267">
        <v>1</v>
      </c>
      <c r="K267">
        <v>3</v>
      </c>
      <c r="L267">
        <v>1</v>
      </c>
      <c r="M267">
        <v>2</v>
      </c>
      <c r="N267">
        <v>1</v>
      </c>
      <c r="O267">
        <v>3</v>
      </c>
      <c r="P267">
        <v>1</v>
      </c>
      <c r="Q267">
        <v>3</v>
      </c>
      <c r="R267">
        <v>2</v>
      </c>
      <c r="S267">
        <v>1</v>
      </c>
      <c r="T267">
        <v>1</v>
      </c>
      <c r="U267">
        <v>1</v>
      </c>
      <c r="V267">
        <v>1</v>
      </c>
      <c r="W267">
        <v>2</v>
      </c>
    </row>
    <row r="268" spans="1:24" hidden="1" x14ac:dyDescent="0.3">
      <c r="A268">
        <v>21991</v>
      </c>
      <c r="B268">
        <v>0</v>
      </c>
      <c r="C268">
        <v>1962</v>
      </c>
      <c r="D268" s="1">
        <v>44135.754861111112</v>
      </c>
      <c r="E268" t="s">
        <v>62</v>
      </c>
      <c r="F268">
        <v>2</v>
      </c>
      <c r="G268">
        <v>1</v>
      </c>
      <c r="H268">
        <v>4</v>
      </c>
      <c r="I268">
        <v>4</v>
      </c>
      <c r="J268">
        <v>1</v>
      </c>
      <c r="K268">
        <v>4</v>
      </c>
      <c r="L268">
        <v>1</v>
      </c>
      <c r="M268">
        <v>4</v>
      </c>
      <c r="N268">
        <v>1</v>
      </c>
      <c r="O268">
        <v>1</v>
      </c>
      <c r="P268">
        <v>1</v>
      </c>
      <c r="Q268">
        <v>2</v>
      </c>
      <c r="R268">
        <v>4</v>
      </c>
      <c r="S268">
        <v>1</v>
      </c>
      <c r="T268">
        <v>1</v>
      </c>
      <c r="U268">
        <v>1</v>
      </c>
      <c r="V268">
        <v>1</v>
      </c>
      <c r="W268">
        <v>1</v>
      </c>
    </row>
    <row r="269" spans="1:24" hidden="1" x14ac:dyDescent="0.3">
      <c r="A269">
        <v>20360</v>
      </c>
      <c r="B269">
        <v>0</v>
      </c>
      <c r="C269">
        <v>2001</v>
      </c>
      <c r="D269" s="1">
        <v>44135.756944444445</v>
      </c>
      <c r="E269" t="s">
        <v>62</v>
      </c>
      <c r="F269">
        <v>3</v>
      </c>
      <c r="G269">
        <v>2</v>
      </c>
      <c r="H269">
        <v>3</v>
      </c>
      <c r="I269">
        <v>3</v>
      </c>
      <c r="J269">
        <v>3</v>
      </c>
      <c r="K269">
        <v>2</v>
      </c>
      <c r="L269">
        <v>3</v>
      </c>
      <c r="M269">
        <v>3</v>
      </c>
      <c r="N269">
        <v>2</v>
      </c>
      <c r="O269">
        <v>3</v>
      </c>
      <c r="P269">
        <v>2</v>
      </c>
      <c r="Q269">
        <v>3</v>
      </c>
      <c r="R269">
        <v>2</v>
      </c>
      <c r="S269">
        <v>3</v>
      </c>
      <c r="T269">
        <v>2</v>
      </c>
      <c r="U269">
        <v>2</v>
      </c>
      <c r="V269">
        <v>3</v>
      </c>
      <c r="W269">
        <v>2</v>
      </c>
    </row>
    <row r="270" spans="1:24" x14ac:dyDescent="0.3">
      <c r="A270">
        <v>22017</v>
      </c>
      <c r="B270">
        <v>1</v>
      </c>
      <c r="C270">
        <v>1999</v>
      </c>
      <c r="D270" s="1">
        <v>44135.767361111109</v>
      </c>
      <c r="E270" t="s">
        <v>61</v>
      </c>
      <c r="F270">
        <v>2</v>
      </c>
      <c r="G270">
        <v>2</v>
      </c>
      <c r="H270">
        <v>1</v>
      </c>
      <c r="I270">
        <v>1</v>
      </c>
      <c r="J270">
        <v>3</v>
      </c>
      <c r="K270">
        <v>1</v>
      </c>
      <c r="L270">
        <v>4</v>
      </c>
      <c r="M270">
        <v>3</v>
      </c>
      <c r="N270">
        <v>1</v>
      </c>
      <c r="O270">
        <v>3</v>
      </c>
      <c r="P270">
        <v>1</v>
      </c>
      <c r="Q270">
        <v>1</v>
      </c>
      <c r="R270">
        <v>1</v>
      </c>
      <c r="S270">
        <v>3</v>
      </c>
      <c r="T270">
        <v>4</v>
      </c>
      <c r="U270">
        <v>2</v>
      </c>
      <c r="V270">
        <v>3</v>
      </c>
      <c r="W270">
        <v>1</v>
      </c>
      <c r="X270">
        <f>SUBTOTAL(9,F270:W270)</f>
        <v>37</v>
      </c>
    </row>
    <row r="271" spans="1:24" hidden="1" x14ac:dyDescent="0.3">
      <c r="A271" s="6">
        <v>22023</v>
      </c>
      <c r="B271" s="6">
        <v>0</v>
      </c>
      <c r="C271" s="6">
        <v>1998</v>
      </c>
      <c r="D271" s="7">
        <v>44135.797222222223</v>
      </c>
      <c r="E271" s="6" t="s">
        <v>157</v>
      </c>
      <c r="F271" s="6">
        <v>3</v>
      </c>
      <c r="G271" s="6">
        <v>1</v>
      </c>
      <c r="H271" s="6">
        <v>2</v>
      </c>
      <c r="I271" s="6">
        <v>2</v>
      </c>
      <c r="J271" s="6">
        <v>1</v>
      </c>
      <c r="K271" s="6">
        <v>2</v>
      </c>
      <c r="L271" s="6">
        <v>3</v>
      </c>
      <c r="M271" s="6">
        <v>2</v>
      </c>
      <c r="N271" s="6">
        <v>2</v>
      </c>
      <c r="O271" s="6">
        <v>3</v>
      </c>
      <c r="P271" s="6">
        <v>2</v>
      </c>
      <c r="Q271" s="6">
        <v>2</v>
      </c>
      <c r="R271" s="6">
        <v>1</v>
      </c>
      <c r="S271" s="6">
        <v>2</v>
      </c>
      <c r="T271" s="6">
        <v>3</v>
      </c>
      <c r="U271" s="6">
        <v>3</v>
      </c>
      <c r="V271" s="6">
        <v>2</v>
      </c>
      <c r="W271" s="6">
        <v>2</v>
      </c>
    </row>
    <row r="272" spans="1:24" x14ac:dyDescent="0.3">
      <c r="A272" s="6">
        <v>21988</v>
      </c>
      <c r="B272" s="6">
        <v>1</v>
      </c>
      <c r="C272" s="6">
        <v>2001</v>
      </c>
      <c r="D272" s="7">
        <v>44135.831250000003</v>
      </c>
      <c r="E272" s="6" t="s">
        <v>157</v>
      </c>
      <c r="F272" s="6">
        <v>3</v>
      </c>
      <c r="G272" s="6">
        <v>3</v>
      </c>
      <c r="H272" s="6">
        <v>4</v>
      </c>
      <c r="I272" s="6">
        <v>2</v>
      </c>
      <c r="J272" s="6">
        <v>3</v>
      </c>
      <c r="K272" s="6">
        <v>3</v>
      </c>
      <c r="L272" s="6">
        <v>3</v>
      </c>
      <c r="M272" s="6">
        <v>4</v>
      </c>
      <c r="N272" s="6">
        <v>3</v>
      </c>
      <c r="O272" s="6">
        <v>3</v>
      </c>
      <c r="P272" s="6">
        <v>3</v>
      </c>
      <c r="Q272" s="6">
        <v>3</v>
      </c>
      <c r="R272" s="6">
        <v>2</v>
      </c>
      <c r="S272" s="6">
        <v>3</v>
      </c>
      <c r="T272" s="6">
        <v>3</v>
      </c>
      <c r="U272" s="6">
        <v>3</v>
      </c>
      <c r="V272" s="6">
        <v>3</v>
      </c>
      <c r="W272" s="6">
        <v>3</v>
      </c>
      <c r="X272">
        <f>SUBTOTAL(9,F272:W272)</f>
        <v>54</v>
      </c>
    </row>
    <row r="273" spans="1:24" hidden="1" x14ac:dyDescent="0.3">
      <c r="A273" s="6">
        <v>22038</v>
      </c>
      <c r="B273" s="6">
        <v>0</v>
      </c>
      <c r="C273" s="6">
        <v>1998</v>
      </c>
      <c r="D273" s="7">
        <v>44135.833333333336</v>
      </c>
      <c r="E273" s="6" t="s">
        <v>157</v>
      </c>
      <c r="F273" s="6">
        <v>3</v>
      </c>
      <c r="G273" s="6">
        <v>1</v>
      </c>
      <c r="H273" s="6">
        <v>3</v>
      </c>
      <c r="I273" s="6">
        <v>2</v>
      </c>
      <c r="J273" s="6">
        <v>3</v>
      </c>
      <c r="K273" s="6">
        <v>2</v>
      </c>
      <c r="L273" s="6">
        <v>3</v>
      </c>
      <c r="M273" s="6">
        <v>3</v>
      </c>
      <c r="N273" s="6">
        <v>2</v>
      </c>
      <c r="O273" s="6">
        <v>3</v>
      </c>
      <c r="P273" s="6">
        <v>3</v>
      </c>
      <c r="Q273" s="6">
        <v>3</v>
      </c>
      <c r="R273" s="6">
        <v>2</v>
      </c>
      <c r="S273" s="6">
        <v>3</v>
      </c>
      <c r="T273" s="6">
        <v>3</v>
      </c>
      <c r="U273" s="6">
        <v>2</v>
      </c>
      <c r="V273" s="6">
        <v>2</v>
      </c>
      <c r="W273" s="6">
        <v>4</v>
      </c>
    </row>
    <row r="274" spans="1:24" hidden="1" x14ac:dyDescent="0.3">
      <c r="A274">
        <v>22039</v>
      </c>
      <c r="B274">
        <v>0</v>
      </c>
      <c r="C274">
        <v>1996</v>
      </c>
      <c r="D274" s="1">
        <v>44135.835416666669</v>
      </c>
      <c r="E274" t="s">
        <v>62</v>
      </c>
      <c r="F274">
        <v>3</v>
      </c>
      <c r="G274">
        <v>2</v>
      </c>
      <c r="H274">
        <v>2</v>
      </c>
      <c r="I274">
        <v>1</v>
      </c>
      <c r="J274">
        <v>1</v>
      </c>
      <c r="K274">
        <v>3</v>
      </c>
      <c r="L274">
        <v>1</v>
      </c>
      <c r="M274">
        <v>2</v>
      </c>
      <c r="N274">
        <v>2</v>
      </c>
      <c r="O274">
        <v>3</v>
      </c>
      <c r="P274">
        <v>1</v>
      </c>
      <c r="Q274">
        <v>3</v>
      </c>
      <c r="R274">
        <v>2</v>
      </c>
      <c r="S274">
        <v>2</v>
      </c>
      <c r="T274">
        <v>3</v>
      </c>
      <c r="U274">
        <v>2</v>
      </c>
      <c r="V274">
        <v>3</v>
      </c>
      <c r="W274">
        <v>3</v>
      </c>
    </row>
    <row r="275" spans="1:24" hidden="1" x14ac:dyDescent="0.3">
      <c r="A275">
        <v>22040</v>
      </c>
      <c r="B275">
        <v>0</v>
      </c>
      <c r="C275">
        <v>2003</v>
      </c>
      <c r="D275" s="1">
        <v>44135.84375</v>
      </c>
      <c r="E275" t="s">
        <v>62</v>
      </c>
      <c r="F275">
        <v>4</v>
      </c>
      <c r="G275">
        <v>1</v>
      </c>
      <c r="H275">
        <v>3</v>
      </c>
      <c r="I275">
        <v>4</v>
      </c>
      <c r="J275">
        <v>4</v>
      </c>
      <c r="K275">
        <v>4</v>
      </c>
      <c r="L275">
        <v>3</v>
      </c>
      <c r="M275">
        <v>4</v>
      </c>
      <c r="N275">
        <v>1</v>
      </c>
      <c r="O275">
        <v>3</v>
      </c>
      <c r="P275">
        <v>2</v>
      </c>
      <c r="Q275">
        <v>4</v>
      </c>
      <c r="R275">
        <v>1</v>
      </c>
      <c r="S275">
        <v>2</v>
      </c>
      <c r="T275">
        <v>1</v>
      </c>
      <c r="U275">
        <v>1</v>
      </c>
      <c r="V275">
        <v>2</v>
      </c>
      <c r="W275">
        <v>2</v>
      </c>
    </row>
    <row r="276" spans="1:24" hidden="1" x14ac:dyDescent="0.3">
      <c r="A276">
        <v>22050</v>
      </c>
      <c r="B276">
        <v>0</v>
      </c>
      <c r="C276">
        <v>1977</v>
      </c>
      <c r="D276" s="1">
        <v>44135.897222222222</v>
      </c>
      <c r="E276" t="s">
        <v>62</v>
      </c>
      <c r="F276">
        <v>2</v>
      </c>
      <c r="G276">
        <v>1</v>
      </c>
      <c r="H276">
        <v>3</v>
      </c>
      <c r="I276">
        <v>4</v>
      </c>
      <c r="J276">
        <v>2</v>
      </c>
      <c r="K276">
        <v>3</v>
      </c>
      <c r="L276">
        <v>2</v>
      </c>
      <c r="M276">
        <v>3</v>
      </c>
      <c r="N276">
        <v>1</v>
      </c>
      <c r="O276">
        <v>3</v>
      </c>
      <c r="P276">
        <v>3</v>
      </c>
      <c r="Q276">
        <v>3</v>
      </c>
      <c r="R276">
        <v>4</v>
      </c>
      <c r="S276">
        <v>2</v>
      </c>
      <c r="T276">
        <v>2</v>
      </c>
      <c r="U276">
        <v>1</v>
      </c>
      <c r="V276">
        <v>1</v>
      </c>
      <c r="W276">
        <v>3</v>
      </c>
    </row>
    <row r="277" spans="1:24" hidden="1" x14ac:dyDescent="0.3">
      <c r="A277">
        <v>22046</v>
      </c>
      <c r="B277">
        <v>0</v>
      </c>
      <c r="C277">
        <v>1988</v>
      </c>
      <c r="D277" s="1">
        <v>44135.909722222219</v>
      </c>
      <c r="E277" t="s">
        <v>62</v>
      </c>
      <c r="F277">
        <v>1</v>
      </c>
      <c r="G277">
        <v>2</v>
      </c>
      <c r="H277">
        <v>1</v>
      </c>
      <c r="I277">
        <v>1</v>
      </c>
      <c r="J277">
        <v>1</v>
      </c>
      <c r="K277">
        <v>3</v>
      </c>
      <c r="L277">
        <v>3</v>
      </c>
      <c r="M277">
        <v>1</v>
      </c>
      <c r="N277">
        <v>1</v>
      </c>
      <c r="O277">
        <v>4</v>
      </c>
      <c r="P277">
        <v>1</v>
      </c>
      <c r="Q277">
        <v>1</v>
      </c>
      <c r="R277">
        <v>2</v>
      </c>
      <c r="S277">
        <v>3</v>
      </c>
      <c r="T277">
        <v>1</v>
      </c>
      <c r="U277">
        <v>1</v>
      </c>
      <c r="V277">
        <v>1</v>
      </c>
      <c r="W277">
        <v>2</v>
      </c>
    </row>
    <row r="278" spans="1:24" hidden="1" x14ac:dyDescent="0.3">
      <c r="A278">
        <v>22057</v>
      </c>
      <c r="B278">
        <v>0</v>
      </c>
      <c r="C278">
        <v>2001</v>
      </c>
      <c r="D278" s="1">
        <v>44135.914583333331</v>
      </c>
      <c r="E278" t="s">
        <v>60</v>
      </c>
      <c r="F278">
        <v>3</v>
      </c>
      <c r="G278">
        <v>2</v>
      </c>
      <c r="H278">
        <v>2</v>
      </c>
      <c r="I278">
        <v>3</v>
      </c>
      <c r="J278">
        <v>2</v>
      </c>
      <c r="K278">
        <v>2</v>
      </c>
      <c r="L278">
        <v>3</v>
      </c>
      <c r="M278">
        <v>3</v>
      </c>
      <c r="N278">
        <v>2</v>
      </c>
      <c r="O278">
        <v>3</v>
      </c>
      <c r="P278">
        <v>4</v>
      </c>
      <c r="Q278">
        <v>3</v>
      </c>
      <c r="R278">
        <v>4</v>
      </c>
      <c r="S278">
        <v>1</v>
      </c>
      <c r="T278">
        <v>2</v>
      </c>
      <c r="U278">
        <v>3</v>
      </c>
      <c r="V278">
        <v>2</v>
      </c>
      <c r="W278">
        <v>3</v>
      </c>
    </row>
    <row r="279" spans="1:24" x14ac:dyDescent="0.3">
      <c r="A279">
        <v>22059</v>
      </c>
      <c r="B279">
        <v>1</v>
      </c>
      <c r="C279">
        <v>1998</v>
      </c>
      <c r="D279" s="1">
        <v>44135.920138888891</v>
      </c>
      <c r="E279" t="s">
        <v>60</v>
      </c>
      <c r="F279">
        <v>2</v>
      </c>
      <c r="G279">
        <v>1</v>
      </c>
      <c r="H279">
        <v>2</v>
      </c>
      <c r="I279">
        <v>4</v>
      </c>
      <c r="J279">
        <v>1</v>
      </c>
      <c r="K279">
        <v>2</v>
      </c>
      <c r="L279">
        <v>2</v>
      </c>
      <c r="M279">
        <v>2</v>
      </c>
      <c r="N279">
        <v>1</v>
      </c>
      <c r="O279">
        <v>1</v>
      </c>
      <c r="P279">
        <v>1</v>
      </c>
      <c r="Q279">
        <v>2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2</v>
      </c>
      <c r="X279">
        <f>SUBTOTAL(9,F279:W279)</f>
        <v>28</v>
      </c>
    </row>
    <row r="280" spans="1:24" hidden="1" x14ac:dyDescent="0.3">
      <c r="A280">
        <v>21669</v>
      </c>
      <c r="B280">
        <v>0</v>
      </c>
      <c r="C280">
        <v>1995</v>
      </c>
      <c r="D280" s="1">
        <v>44135.930555555555</v>
      </c>
      <c r="E280" t="s">
        <v>62</v>
      </c>
      <c r="F280">
        <v>4</v>
      </c>
      <c r="G280">
        <v>1</v>
      </c>
      <c r="H280">
        <v>2</v>
      </c>
      <c r="I280">
        <v>1</v>
      </c>
      <c r="J280">
        <v>2</v>
      </c>
      <c r="K280">
        <v>4</v>
      </c>
      <c r="L280">
        <v>1</v>
      </c>
      <c r="M280">
        <v>3</v>
      </c>
      <c r="N280">
        <v>1</v>
      </c>
      <c r="O280">
        <v>3</v>
      </c>
      <c r="P280">
        <v>1</v>
      </c>
      <c r="Q280">
        <v>3</v>
      </c>
      <c r="R280">
        <v>4</v>
      </c>
      <c r="S280">
        <v>3</v>
      </c>
      <c r="T280">
        <v>3</v>
      </c>
      <c r="U280">
        <v>2</v>
      </c>
      <c r="V280">
        <v>3</v>
      </c>
      <c r="W280">
        <v>3</v>
      </c>
    </row>
    <row r="281" spans="1:24" hidden="1" x14ac:dyDescent="0.3">
      <c r="A281" s="6">
        <v>22073</v>
      </c>
      <c r="B281" s="6">
        <v>0</v>
      </c>
      <c r="C281" s="6">
        <v>1980</v>
      </c>
      <c r="D281" s="7">
        <v>44135.95208333333</v>
      </c>
      <c r="E281" s="6" t="s">
        <v>157</v>
      </c>
      <c r="F281" s="6">
        <v>3</v>
      </c>
      <c r="G281" s="6">
        <v>3</v>
      </c>
      <c r="H281" s="6">
        <v>2</v>
      </c>
      <c r="I281" s="6">
        <v>4</v>
      </c>
      <c r="J281" s="6">
        <v>3</v>
      </c>
      <c r="K281" s="6">
        <v>3</v>
      </c>
      <c r="L281" s="6">
        <v>3</v>
      </c>
      <c r="M281" s="6">
        <v>3</v>
      </c>
      <c r="N281" s="6">
        <v>2</v>
      </c>
      <c r="O281" s="6">
        <v>3</v>
      </c>
      <c r="P281" s="6">
        <v>2</v>
      </c>
      <c r="Q281" s="6">
        <v>3</v>
      </c>
      <c r="R281" s="6">
        <v>2</v>
      </c>
      <c r="S281" s="6">
        <v>3</v>
      </c>
      <c r="T281" s="6">
        <v>3</v>
      </c>
      <c r="U281" s="6">
        <v>2</v>
      </c>
      <c r="V281" s="6">
        <v>3</v>
      </c>
      <c r="W281" s="6">
        <v>3</v>
      </c>
    </row>
    <row r="282" spans="1:24" x14ac:dyDescent="0.3">
      <c r="A282" s="6">
        <v>22066</v>
      </c>
      <c r="B282" s="6">
        <v>1</v>
      </c>
      <c r="C282" s="6">
        <v>1941</v>
      </c>
      <c r="D282" s="7">
        <v>44135.955555555556</v>
      </c>
      <c r="E282" s="6" t="s">
        <v>157</v>
      </c>
      <c r="F282" s="6">
        <v>2</v>
      </c>
      <c r="G282" s="6">
        <v>1</v>
      </c>
      <c r="H282" s="6">
        <v>3</v>
      </c>
      <c r="I282" s="6">
        <v>4</v>
      </c>
      <c r="J282" s="6">
        <v>1</v>
      </c>
      <c r="K282" s="6">
        <v>3</v>
      </c>
      <c r="L282" s="6">
        <v>1</v>
      </c>
      <c r="M282" s="6">
        <v>2</v>
      </c>
      <c r="N282" s="6">
        <v>4</v>
      </c>
      <c r="O282" s="6">
        <v>1</v>
      </c>
      <c r="P282" s="6">
        <v>1</v>
      </c>
      <c r="Q282" s="6">
        <v>1</v>
      </c>
      <c r="R282" s="6">
        <v>4</v>
      </c>
      <c r="S282" s="6">
        <v>1</v>
      </c>
      <c r="T282" s="6">
        <v>1</v>
      </c>
      <c r="U282" s="6">
        <v>1</v>
      </c>
      <c r="V282" s="6">
        <v>1</v>
      </c>
      <c r="W282" s="6">
        <v>2</v>
      </c>
      <c r="X282">
        <f>SUBTOTAL(9,F282:W282)</f>
        <v>34</v>
      </c>
    </row>
    <row r="283" spans="1:24" hidden="1" x14ac:dyDescent="0.3">
      <c r="A283">
        <v>22079</v>
      </c>
      <c r="B283">
        <v>0</v>
      </c>
      <c r="C283">
        <v>1998</v>
      </c>
      <c r="D283" s="1">
        <v>44135.995138888888</v>
      </c>
      <c r="E283" t="s">
        <v>60</v>
      </c>
      <c r="F283">
        <v>2</v>
      </c>
      <c r="G283">
        <v>1</v>
      </c>
      <c r="H283">
        <v>3</v>
      </c>
      <c r="I283">
        <v>1</v>
      </c>
      <c r="J283">
        <v>3</v>
      </c>
      <c r="K283">
        <v>2</v>
      </c>
      <c r="L283">
        <v>2</v>
      </c>
      <c r="M283">
        <v>4</v>
      </c>
      <c r="N283">
        <v>2</v>
      </c>
      <c r="O283">
        <v>3</v>
      </c>
      <c r="P283">
        <v>1</v>
      </c>
      <c r="Q283">
        <v>3</v>
      </c>
      <c r="R283">
        <v>3</v>
      </c>
      <c r="S283">
        <v>2</v>
      </c>
      <c r="T283">
        <v>2</v>
      </c>
      <c r="U283">
        <v>2</v>
      </c>
      <c r="V283">
        <v>3</v>
      </c>
      <c r="W283">
        <v>2</v>
      </c>
    </row>
    <row r="284" spans="1:24" x14ac:dyDescent="0.3">
      <c r="A284">
        <v>22080</v>
      </c>
      <c r="B284">
        <v>1</v>
      </c>
      <c r="C284">
        <v>1975</v>
      </c>
      <c r="D284" s="1">
        <v>44136.114583333336</v>
      </c>
      <c r="E284" t="s">
        <v>62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2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1</v>
      </c>
      <c r="R284">
        <v>4</v>
      </c>
      <c r="S284">
        <v>1</v>
      </c>
      <c r="T284">
        <v>1</v>
      </c>
      <c r="U284">
        <v>1</v>
      </c>
      <c r="V284">
        <v>1</v>
      </c>
      <c r="W284">
        <v>1</v>
      </c>
      <c r="X284">
        <f>SUBTOTAL(9,F284:W284)</f>
        <v>22</v>
      </c>
    </row>
    <row r="285" spans="1:24" hidden="1" x14ac:dyDescent="0.3">
      <c r="A285">
        <v>22088</v>
      </c>
      <c r="B285">
        <v>0</v>
      </c>
      <c r="C285">
        <v>1970</v>
      </c>
      <c r="D285" s="1">
        <v>44136.363888888889</v>
      </c>
      <c r="E285" t="s">
        <v>62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2</v>
      </c>
      <c r="L285">
        <v>1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4</v>
      </c>
      <c r="S285">
        <v>1</v>
      </c>
      <c r="T285">
        <v>1</v>
      </c>
      <c r="U285">
        <v>1</v>
      </c>
      <c r="V285">
        <v>1</v>
      </c>
      <c r="W285">
        <v>1</v>
      </c>
    </row>
    <row r="286" spans="1:24" x14ac:dyDescent="0.3">
      <c r="A286">
        <v>22093</v>
      </c>
      <c r="B286">
        <v>1</v>
      </c>
      <c r="C286">
        <v>1979</v>
      </c>
      <c r="D286" s="1">
        <v>44136.395138888889</v>
      </c>
      <c r="E286" t="s">
        <v>62</v>
      </c>
      <c r="F286">
        <v>2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2</v>
      </c>
      <c r="O286">
        <v>2</v>
      </c>
      <c r="P286">
        <v>2</v>
      </c>
      <c r="Q286">
        <v>2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2</v>
      </c>
      <c r="X286">
        <f t="shared" ref="X286:X287" si="34">SUBTOTAL(9,F286:W286)</f>
        <v>31</v>
      </c>
    </row>
    <row r="287" spans="1:24" x14ac:dyDescent="0.3">
      <c r="A287">
        <v>22091</v>
      </c>
      <c r="B287">
        <v>1</v>
      </c>
      <c r="C287">
        <v>1974</v>
      </c>
      <c r="D287" s="1">
        <v>44136.405555555553</v>
      </c>
      <c r="E287" t="s">
        <v>62</v>
      </c>
      <c r="F287">
        <v>2</v>
      </c>
      <c r="G287">
        <v>1</v>
      </c>
      <c r="H287">
        <v>2</v>
      </c>
      <c r="I287">
        <v>1</v>
      </c>
      <c r="J287">
        <v>1</v>
      </c>
      <c r="K287">
        <v>2</v>
      </c>
      <c r="L287">
        <v>2</v>
      </c>
      <c r="M287">
        <v>3</v>
      </c>
      <c r="N287">
        <v>1</v>
      </c>
      <c r="O287">
        <v>3</v>
      </c>
      <c r="P287">
        <v>1</v>
      </c>
      <c r="Q287">
        <v>2</v>
      </c>
      <c r="R287">
        <v>1</v>
      </c>
      <c r="S287">
        <v>1</v>
      </c>
      <c r="T287">
        <v>1</v>
      </c>
      <c r="U287">
        <v>2</v>
      </c>
      <c r="V287">
        <v>1</v>
      </c>
      <c r="W287">
        <v>2</v>
      </c>
      <c r="X287">
        <f t="shared" si="34"/>
        <v>29</v>
      </c>
    </row>
    <row r="288" spans="1:24" hidden="1" x14ac:dyDescent="0.3">
      <c r="A288">
        <v>22140</v>
      </c>
      <c r="B288">
        <v>0</v>
      </c>
      <c r="C288">
        <v>2001</v>
      </c>
      <c r="D288" s="1">
        <v>44136.633333333331</v>
      </c>
      <c r="E288" t="s">
        <v>63</v>
      </c>
      <c r="F288">
        <v>3</v>
      </c>
      <c r="G288">
        <v>2</v>
      </c>
      <c r="H288">
        <v>3</v>
      </c>
      <c r="I288">
        <v>3</v>
      </c>
      <c r="J288">
        <v>3</v>
      </c>
      <c r="K288">
        <v>3</v>
      </c>
      <c r="L288">
        <v>3</v>
      </c>
      <c r="M288">
        <v>3</v>
      </c>
      <c r="N288">
        <v>3</v>
      </c>
      <c r="O288">
        <v>2</v>
      </c>
      <c r="P288">
        <v>3</v>
      </c>
      <c r="Q288">
        <v>3</v>
      </c>
      <c r="R288">
        <v>3</v>
      </c>
      <c r="S288">
        <v>3</v>
      </c>
      <c r="T288">
        <v>2</v>
      </c>
      <c r="U288">
        <v>2</v>
      </c>
      <c r="V288">
        <v>2</v>
      </c>
      <c r="W288">
        <v>3</v>
      </c>
    </row>
    <row r="289" spans="1:24" x14ac:dyDescent="0.3">
      <c r="A289" s="6">
        <v>22212</v>
      </c>
      <c r="B289" s="6">
        <v>1</v>
      </c>
      <c r="C289" s="6">
        <v>1991</v>
      </c>
      <c r="D289" s="7">
        <v>44137.380555555559</v>
      </c>
      <c r="E289" s="6" t="s">
        <v>157</v>
      </c>
      <c r="F289" s="6">
        <v>1</v>
      </c>
      <c r="G289" s="6">
        <v>1</v>
      </c>
      <c r="H289" s="6">
        <v>1</v>
      </c>
      <c r="I289" s="6">
        <v>2</v>
      </c>
      <c r="J289" s="6">
        <v>2</v>
      </c>
      <c r="K289" s="6">
        <v>1</v>
      </c>
      <c r="L289" s="6">
        <v>2</v>
      </c>
      <c r="M289" s="6">
        <v>1</v>
      </c>
      <c r="N289" s="6">
        <v>1</v>
      </c>
      <c r="O289" s="6">
        <v>1</v>
      </c>
      <c r="P289" s="6">
        <v>1</v>
      </c>
      <c r="Q289" s="6">
        <v>1</v>
      </c>
      <c r="R289" s="6">
        <v>1</v>
      </c>
      <c r="S289" s="6">
        <v>1</v>
      </c>
      <c r="T289" s="6">
        <v>1</v>
      </c>
      <c r="U289" s="6">
        <v>2</v>
      </c>
      <c r="V289" s="6">
        <v>2</v>
      </c>
      <c r="W289" s="6">
        <v>2</v>
      </c>
      <c r="X289">
        <f>SUBTOTAL(9,F289:W289)</f>
        <v>24</v>
      </c>
    </row>
    <row r="290" spans="1:24" hidden="1" x14ac:dyDescent="0.3">
      <c r="A290">
        <v>22217</v>
      </c>
      <c r="B290">
        <v>0</v>
      </c>
      <c r="C290">
        <v>1997</v>
      </c>
      <c r="D290" s="1">
        <v>44137.395138888889</v>
      </c>
      <c r="E290" t="s">
        <v>60</v>
      </c>
      <c r="F290">
        <v>3</v>
      </c>
      <c r="G290">
        <v>1</v>
      </c>
      <c r="H290">
        <v>3</v>
      </c>
      <c r="I290">
        <v>2</v>
      </c>
      <c r="J290">
        <v>3</v>
      </c>
      <c r="K290">
        <v>3</v>
      </c>
      <c r="L290">
        <v>2</v>
      </c>
      <c r="M290">
        <v>3</v>
      </c>
      <c r="N290">
        <v>3</v>
      </c>
      <c r="O290">
        <v>3</v>
      </c>
      <c r="P290">
        <v>3</v>
      </c>
      <c r="Q290">
        <v>3</v>
      </c>
      <c r="R290">
        <v>1</v>
      </c>
      <c r="S290">
        <v>2</v>
      </c>
      <c r="T290">
        <v>2</v>
      </c>
      <c r="U290">
        <v>3</v>
      </c>
      <c r="V290">
        <v>2</v>
      </c>
      <c r="W290">
        <v>3</v>
      </c>
    </row>
    <row r="291" spans="1:24" x14ac:dyDescent="0.3">
      <c r="A291">
        <v>22221</v>
      </c>
      <c r="B291">
        <v>1</v>
      </c>
      <c r="C291">
        <v>1955</v>
      </c>
      <c r="D291" s="1">
        <v>44137.409722222219</v>
      </c>
      <c r="E291" t="s">
        <v>60</v>
      </c>
      <c r="F291">
        <v>1</v>
      </c>
      <c r="G291">
        <v>2</v>
      </c>
      <c r="H291">
        <v>2</v>
      </c>
      <c r="I291">
        <v>4</v>
      </c>
      <c r="J291">
        <v>2</v>
      </c>
      <c r="K291">
        <v>2</v>
      </c>
      <c r="L291">
        <v>1</v>
      </c>
      <c r="M291">
        <v>2</v>
      </c>
      <c r="N291">
        <v>1</v>
      </c>
      <c r="O291">
        <v>2</v>
      </c>
      <c r="P291">
        <v>1</v>
      </c>
      <c r="Q291">
        <v>1</v>
      </c>
      <c r="R291">
        <v>4</v>
      </c>
      <c r="S291">
        <v>1</v>
      </c>
      <c r="T291">
        <v>1</v>
      </c>
      <c r="U291">
        <v>1</v>
      </c>
      <c r="V291">
        <v>1</v>
      </c>
      <c r="W291">
        <v>2</v>
      </c>
      <c r="X291">
        <f>SUBTOTAL(9,F291:W291)</f>
        <v>31</v>
      </c>
    </row>
    <row r="292" spans="1:24" hidden="1" x14ac:dyDescent="0.3">
      <c r="A292">
        <v>22218</v>
      </c>
      <c r="B292">
        <v>0</v>
      </c>
      <c r="C292">
        <v>1998</v>
      </c>
      <c r="D292" s="1">
        <v>44137.426388888889</v>
      </c>
      <c r="E292" t="s">
        <v>63</v>
      </c>
      <c r="F292">
        <v>3</v>
      </c>
      <c r="G292">
        <v>3</v>
      </c>
      <c r="H292">
        <v>3</v>
      </c>
      <c r="I292">
        <v>2</v>
      </c>
      <c r="J292">
        <v>2</v>
      </c>
      <c r="K292">
        <v>2</v>
      </c>
      <c r="L292">
        <v>3</v>
      </c>
      <c r="M292">
        <v>2</v>
      </c>
      <c r="N292">
        <v>2</v>
      </c>
      <c r="O292">
        <v>3</v>
      </c>
      <c r="P292">
        <v>2</v>
      </c>
      <c r="Q292">
        <v>2</v>
      </c>
      <c r="R292">
        <v>3</v>
      </c>
      <c r="S292">
        <v>2</v>
      </c>
      <c r="T292">
        <v>3</v>
      </c>
      <c r="U292">
        <v>3</v>
      </c>
      <c r="V292">
        <v>3</v>
      </c>
      <c r="W292">
        <v>2</v>
      </c>
    </row>
    <row r="293" spans="1:24" hidden="1" x14ac:dyDescent="0.3">
      <c r="A293">
        <v>19228</v>
      </c>
      <c r="B293">
        <v>0</v>
      </c>
      <c r="C293">
        <v>1999</v>
      </c>
      <c r="D293" s="1">
        <v>44137.428472222222</v>
      </c>
      <c r="E293" t="s">
        <v>63</v>
      </c>
      <c r="F293">
        <v>2</v>
      </c>
      <c r="G293">
        <v>3</v>
      </c>
      <c r="H293">
        <v>1</v>
      </c>
      <c r="I293">
        <v>1</v>
      </c>
      <c r="J293">
        <v>3</v>
      </c>
      <c r="K293">
        <v>2</v>
      </c>
      <c r="L293">
        <v>3</v>
      </c>
      <c r="M293">
        <v>3</v>
      </c>
      <c r="N293">
        <v>1</v>
      </c>
      <c r="O293">
        <v>3</v>
      </c>
      <c r="P293">
        <v>1</v>
      </c>
      <c r="Q293">
        <v>3</v>
      </c>
      <c r="R293">
        <v>2</v>
      </c>
      <c r="S293">
        <v>3</v>
      </c>
      <c r="T293">
        <v>3</v>
      </c>
      <c r="U293">
        <v>2</v>
      </c>
      <c r="V293">
        <v>4</v>
      </c>
      <c r="W293">
        <v>2</v>
      </c>
    </row>
    <row r="294" spans="1:24" hidden="1" x14ac:dyDescent="0.3">
      <c r="A294">
        <v>20210</v>
      </c>
      <c r="B294">
        <v>0</v>
      </c>
      <c r="C294">
        <v>2001</v>
      </c>
      <c r="D294" s="1">
        <v>44137.521527777775</v>
      </c>
      <c r="E294" t="s">
        <v>60</v>
      </c>
      <c r="F294">
        <v>2</v>
      </c>
      <c r="G294">
        <v>3</v>
      </c>
      <c r="H294">
        <v>2</v>
      </c>
      <c r="I294">
        <v>2</v>
      </c>
      <c r="J294">
        <v>1</v>
      </c>
      <c r="K294">
        <v>2</v>
      </c>
      <c r="L294">
        <v>3</v>
      </c>
      <c r="M294">
        <v>4</v>
      </c>
      <c r="N294">
        <v>2</v>
      </c>
      <c r="O294">
        <v>2</v>
      </c>
      <c r="P294">
        <v>1</v>
      </c>
      <c r="Q294">
        <v>3</v>
      </c>
      <c r="R294">
        <v>1</v>
      </c>
      <c r="S294">
        <v>1</v>
      </c>
      <c r="T294">
        <v>2</v>
      </c>
      <c r="U294">
        <v>1</v>
      </c>
      <c r="V294">
        <v>3</v>
      </c>
      <c r="W294">
        <v>3</v>
      </c>
    </row>
    <row r="295" spans="1:24" x14ac:dyDescent="0.3">
      <c r="A295">
        <v>22267</v>
      </c>
      <c r="B295">
        <v>1</v>
      </c>
      <c r="C295">
        <v>1997</v>
      </c>
      <c r="D295" s="1">
        <v>44137.621527777781</v>
      </c>
      <c r="E295" t="s">
        <v>62</v>
      </c>
      <c r="F295">
        <v>2</v>
      </c>
      <c r="G295">
        <v>1</v>
      </c>
      <c r="H295">
        <v>1</v>
      </c>
      <c r="I295">
        <v>2</v>
      </c>
      <c r="J295">
        <v>1</v>
      </c>
      <c r="K295">
        <v>2</v>
      </c>
      <c r="L295">
        <v>3</v>
      </c>
      <c r="M295">
        <v>2</v>
      </c>
      <c r="N295">
        <v>1</v>
      </c>
      <c r="O295">
        <v>3</v>
      </c>
      <c r="P295">
        <v>2</v>
      </c>
      <c r="Q295">
        <v>2</v>
      </c>
      <c r="R295">
        <v>1</v>
      </c>
      <c r="S295">
        <v>2</v>
      </c>
      <c r="T295">
        <v>3</v>
      </c>
      <c r="U295">
        <v>1</v>
      </c>
      <c r="V295">
        <v>2</v>
      </c>
      <c r="W295">
        <v>2</v>
      </c>
      <c r="X295">
        <f>SUBTOTAL(9,F295:W295)</f>
        <v>33</v>
      </c>
    </row>
    <row r="296" spans="1:24" hidden="1" x14ac:dyDescent="0.3">
      <c r="A296">
        <v>22289</v>
      </c>
      <c r="B296">
        <v>0</v>
      </c>
      <c r="C296">
        <v>2000</v>
      </c>
      <c r="D296" s="1">
        <v>44137.662499999999</v>
      </c>
      <c r="E296" t="s">
        <v>60</v>
      </c>
      <c r="F296">
        <v>3</v>
      </c>
      <c r="G296">
        <v>2</v>
      </c>
      <c r="H296">
        <v>4</v>
      </c>
      <c r="I296">
        <v>3</v>
      </c>
      <c r="J296">
        <v>2</v>
      </c>
      <c r="K296">
        <v>3</v>
      </c>
      <c r="L296">
        <v>4</v>
      </c>
      <c r="M296">
        <v>3</v>
      </c>
      <c r="N296">
        <v>3</v>
      </c>
      <c r="O296">
        <v>3</v>
      </c>
      <c r="P296">
        <v>3</v>
      </c>
      <c r="Q296">
        <v>4</v>
      </c>
      <c r="R296">
        <v>4</v>
      </c>
      <c r="S296">
        <v>1</v>
      </c>
      <c r="T296">
        <v>3</v>
      </c>
      <c r="U296">
        <v>2</v>
      </c>
      <c r="V296">
        <v>3</v>
      </c>
      <c r="W296">
        <v>4</v>
      </c>
    </row>
    <row r="297" spans="1:24" x14ac:dyDescent="0.3">
      <c r="A297">
        <v>22290</v>
      </c>
      <c r="B297">
        <v>1</v>
      </c>
      <c r="C297">
        <v>1998</v>
      </c>
      <c r="D297" s="1">
        <v>44137.669444444444</v>
      </c>
      <c r="E297" t="s">
        <v>60</v>
      </c>
      <c r="F297">
        <v>1</v>
      </c>
      <c r="G297">
        <v>2</v>
      </c>
      <c r="H297">
        <v>1</v>
      </c>
      <c r="I297">
        <v>1</v>
      </c>
      <c r="J297">
        <v>1</v>
      </c>
      <c r="K297">
        <v>2</v>
      </c>
      <c r="L297">
        <v>1</v>
      </c>
      <c r="M297">
        <v>2</v>
      </c>
      <c r="N297">
        <v>1</v>
      </c>
      <c r="O297">
        <v>1</v>
      </c>
      <c r="P297">
        <v>2</v>
      </c>
      <c r="Q297">
        <v>1</v>
      </c>
      <c r="R297">
        <v>1</v>
      </c>
      <c r="S297">
        <v>1</v>
      </c>
      <c r="T297">
        <v>1</v>
      </c>
      <c r="U297">
        <v>2</v>
      </c>
      <c r="V297">
        <v>1</v>
      </c>
      <c r="W297">
        <v>3</v>
      </c>
      <c r="X297">
        <f>SUBTOTAL(9,F297:W297)</f>
        <v>25</v>
      </c>
    </row>
    <row r="298" spans="1:24" hidden="1" x14ac:dyDescent="0.3">
      <c r="A298">
        <v>22386</v>
      </c>
      <c r="B298">
        <v>0</v>
      </c>
      <c r="C298">
        <v>1997</v>
      </c>
      <c r="D298" s="1">
        <v>44138.01458333333</v>
      </c>
      <c r="E298" t="s">
        <v>63</v>
      </c>
      <c r="F298">
        <v>3</v>
      </c>
      <c r="G298">
        <v>3</v>
      </c>
      <c r="H298">
        <v>2</v>
      </c>
      <c r="I298">
        <v>2</v>
      </c>
      <c r="J298">
        <v>2</v>
      </c>
      <c r="K298">
        <v>3</v>
      </c>
      <c r="L298">
        <v>2</v>
      </c>
      <c r="M298">
        <v>2</v>
      </c>
      <c r="N298">
        <v>2</v>
      </c>
      <c r="O298">
        <v>3</v>
      </c>
      <c r="P298">
        <v>2</v>
      </c>
      <c r="Q298">
        <v>2</v>
      </c>
      <c r="R298">
        <v>2</v>
      </c>
      <c r="S298">
        <v>3</v>
      </c>
      <c r="T298">
        <v>2</v>
      </c>
      <c r="U298">
        <v>3</v>
      </c>
      <c r="V298">
        <v>3</v>
      </c>
      <c r="W298">
        <v>2</v>
      </c>
    </row>
    <row r="299" spans="1:24" hidden="1" x14ac:dyDescent="0.3">
      <c r="A299">
        <v>22389</v>
      </c>
      <c r="B299">
        <v>0</v>
      </c>
      <c r="C299">
        <v>1999</v>
      </c>
      <c r="D299" s="1">
        <v>44138.05</v>
      </c>
      <c r="E299" t="s">
        <v>63</v>
      </c>
      <c r="F299">
        <v>2</v>
      </c>
      <c r="G299">
        <v>1</v>
      </c>
      <c r="H299">
        <v>4</v>
      </c>
      <c r="I299">
        <v>4</v>
      </c>
      <c r="J299">
        <v>3</v>
      </c>
      <c r="K299">
        <v>1</v>
      </c>
      <c r="L299">
        <v>3</v>
      </c>
      <c r="M299">
        <v>2</v>
      </c>
      <c r="N299">
        <v>3</v>
      </c>
      <c r="O299">
        <v>3</v>
      </c>
      <c r="P299">
        <v>2</v>
      </c>
      <c r="Q299">
        <v>2</v>
      </c>
      <c r="R299">
        <v>4</v>
      </c>
      <c r="S299">
        <v>1</v>
      </c>
      <c r="T299">
        <v>3</v>
      </c>
      <c r="U299">
        <v>3</v>
      </c>
      <c r="V299">
        <v>1</v>
      </c>
      <c r="W299">
        <v>4</v>
      </c>
    </row>
    <row r="300" spans="1:24" hidden="1" x14ac:dyDescent="0.3">
      <c r="A300">
        <v>22394</v>
      </c>
      <c r="B300">
        <v>0</v>
      </c>
      <c r="C300">
        <v>1997</v>
      </c>
      <c r="D300" s="1">
        <v>44138.364583333336</v>
      </c>
      <c r="E300" t="s">
        <v>62</v>
      </c>
      <c r="F300">
        <v>2</v>
      </c>
      <c r="G300">
        <v>1</v>
      </c>
      <c r="H300">
        <v>1</v>
      </c>
      <c r="I300">
        <v>4</v>
      </c>
      <c r="J300">
        <v>1</v>
      </c>
      <c r="K300">
        <v>2</v>
      </c>
      <c r="L300">
        <v>1</v>
      </c>
      <c r="M300">
        <v>2</v>
      </c>
      <c r="N300">
        <v>1</v>
      </c>
      <c r="O300">
        <v>1</v>
      </c>
      <c r="P300">
        <v>1</v>
      </c>
      <c r="Q300">
        <v>1</v>
      </c>
      <c r="R300">
        <v>4</v>
      </c>
      <c r="S300">
        <v>1</v>
      </c>
      <c r="T300">
        <v>1</v>
      </c>
      <c r="U300">
        <v>1</v>
      </c>
      <c r="V300">
        <v>1</v>
      </c>
      <c r="W300">
        <v>1</v>
      </c>
    </row>
    <row r="301" spans="1:24" hidden="1" x14ac:dyDescent="0.3">
      <c r="A301" s="6">
        <v>22409</v>
      </c>
      <c r="B301" s="6">
        <v>0</v>
      </c>
      <c r="C301" s="6">
        <v>1998</v>
      </c>
      <c r="D301" s="7">
        <v>44138.467361111114</v>
      </c>
      <c r="E301" s="6" t="s">
        <v>157</v>
      </c>
      <c r="F301" s="6">
        <v>4</v>
      </c>
      <c r="G301" s="6">
        <v>2</v>
      </c>
      <c r="H301" s="6">
        <v>3</v>
      </c>
      <c r="I301" s="6">
        <v>2</v>
      </c>
      <c r="J301" s="6">
        <v>4</v>
      </c>
      <c r="K301" s="6">
        <v>1</v>
      </c>
      <c r="L301" s="6">
        <v>4</v>
      </c>
      <c r="M301" s="6">
        <v>4</v>
      </c>
      <c r="N301" s="6">
        <v>2</v>
      </c>
      <c r="O301" s="6">
        <v>4</v>
      </c>
      <c r="P301" s="6">
        <v>3</v>
      </c>
      <c r="Q301" s="6">
        <v>4</v>
      </c>
      <c r="R301" s="6">
        <v>2</v>
      </c>
      <c r="S301" s="6">
        <v>2</v>
      </c>
      <c r="T301" s="6">
        <v>4</v>
      </c>
      <c r="U301" s="6">
        <v>4</v>
      </c>
      <c r="V301" s="6">
        <v>4</v>
      </c>
      <c r="W301" s="6">
        <v>4</v>
      </c>
    </row>
    <row r="302" spans="1:24" hidden="1" x14ac:dyDescent="0.3">
      <c r="A302" s="6">
        <v>22410</v>
      </c>
      <c r="B302" s="6">
        <v>0</v>
      </c>
      <c r="C302" s="6">
        <v>1977</v>
      </c>
      <c r="D302" s="7">
        <v>44138.472916666666</v>
      </c>
      <c r="E302" s="6" t="s">
        <v>157</v>
      </c>
      <c r="F302" s="6">
        <v>3</v>
      </c>
      <c r="G302" s="6">
        <v>1</v>
      </c>
      <c r="H302" s="6">
        <v>1</v>
      </c>
      <c r="I302" s="6">
        <v>1</v>
      </c>
      <c r="J302" s="6">
        <v>1</v>
      </c>
      <c r="K302" s="6">
        <v>3</v>
      </c>
      <c r="L302" s="6">
        <v>1</v>
      </c>
      <c r="M302" s="6">
        <v>3</v>
      </c>
      <c r="N302" s="6">
        <v>1</v>
      </c>
      <c r="O302" s="6">
        <v>1</v>
      </c>
      <c r="P302" s="6">
        <v>1</v>
      </c>
      <c r="Q302" s="6">
        <v>1</v>
      </c>
      <c r="R302" s="6">
        <v>4</v>
      </c>
      <c r="S302" s="6">
        <v>1</v>
      </c>
      <c r="T302" s="6">
        <v>1</v>
      </c>
      <c r="U302" s="6">
        <v>1</v>
      </c>
      <c r="V302" s="6">
        <v>1</v>
      </c>
      <c r="W302" s="6">
        <v>1</v>
      </c>
    </row>
    <row r="303" spans="1:24" hidden="1" x14ac:dyDescent="0.3">
      <c r="A303" s="6">
        <v>22435</v>
      </c>
      <c r="B303" s="6">
        <v>0</v>
      </c>
      <c r="C303" s="6">
        <v>2000</v>
      </c>
      <c r="D303" s="7">
        <v>44138.584027777775</v>
      </c>
      <c r="E303" s="6" t="s">
        <v>157</v>
      </c>
      <c r="F303" s="6">
        <v>3</v>
      </c>
      <c r="G303" s="6">
        <v>3</v>
      </c>
      <c r="H303" s="6">
        <v>2</v>
      </c>
      <c r="I303" s="6">
        <v>2</v>
      </c>
      <c r="J303" s="6">
        <v>3</v>
      </c>
      <c r="K303" s="6">
        <v>1</v>
      </c>
      <c r="L303" s="6">
        <v>3</v>
      </c>
      <c r="M303" s="6">
        <v>2</v>
      </c>
      <c r="N303" s="6">
        <v>2</v>
      </c>
      <c r="O303" s="6">
        <v>3</v>
      </c>
      <c r="P303" s="6">
        <v>4</v>
      </c>
      <c r="Q303" s="6">
        <v>3</v>
      </c>
      <c r="R303" s="6">
        <v>2</v>
      </c>
      <c r="S303" s="6">
        <v>4</v>
      </c>
      <c r="T303" s="6">
        <v>2</v>
      </c>
      <c r="U303" s="6">
        <v>3</v>
      </c>
      <c r="V303" s="6">
        <v>3</v>
      </c>
      <c r="W303" s="6">
        <v>4</v>
      </c>
    </row>
    <row r="304" spans="1:24" hidden="1" x14ac:dyDescent="0.3">
      <c r="A304" s="6">
        <v>22432</v>
      </c>
      <c r="B304" s="6">
        <v>0</v>
      </c>
      <c r="C304" s="6">
        <v>1998</v>
      </c>
      <c r="D304" s="7">
        <v>44138.584722222222</v>
      </c>
      <c r="E304" s="6" t="s">
        <v>157</v>
      </c>
      <c r="F304" s="6">
        <v>2</v>
      </c>
      <c r="G304" s="6">
        <v>3</v>
      </c>
      <c r="H304" s="6">
        <v>2</v>
      </c>
      <c r="I304" s="6">
        <v>2</v>
      </c>
      <c r="J304" s="6">
        <v>1</v>
      </c>
      <c r="K304" s="6">
        <v>2</v>
      </c>
      <c r="L304" s="6">
        <v>3</v>
      </c>
      <c r="M304" s="6">
        <v>3</v>
      </c>
      <c r="N304" s="6">
        <v>2</v>
      </c>
      <c r="O304" s="6">
        <v>2</v>
      </c>
      <c r="P304" s="6">
        <v>2</v>
      </c>
      <c r="Q304" s="6">
        <v>3</v>
      </c>
      <c r="R304" s="6">
        <v>1</v>
      </c>
      <c r="S304" s="6">
        <v>2</v>
      </c>
      <c r="T304" s="6">
        <v>2</v>
      </c>
      <c r="U304" s="6">
        <v>1</v>
      </c>
      <c r="V304" s="6">
        <v>2</v>
      </c>
      <c r="W304" s="6">
        <v>3</v>
      </c>
    </row>
    <row r="305" spans="1:24" hidden="1" x14ac:dyDescent="0.3">
      <c r="A305" s="6">
        <v>22444</v>
      </c>
      <c r="B305" s="6">
        <v>0</v>
      </c>
      <c r="C305" s="6">
        <v>1999</v>
      </c>
      <c r="D305" s="7">
        <v>44138.595833333333</v>
      </c>
      <c r="E305" s="6" t="s">
        <v>157</v>
      </c>
      <c r="F305" s="6">
        <v>3</v>
      </c>
      <c r="G305" s="6">
        <v>3</v>
      </c>
      <c r="H305" s="6">
        <v>2</v>
      </c>
      <c r="I305" s="6">
        <v>2</v>
      </c>
      <c r="J305" s="6">
        <v>3</v>
      </c>
      <c r="K305" s="6">
        <v>3</v>
      </c>
      <c r="L305" s="6">
        <v>2</v>
      </c>
      <c r="M305" s="6">
        <v>4</v>
      </c>
      <c r="N305" s="6">
        <v>2</v>
      </c>
      <c r="O305" s="6">
        <v>3</v>
      </c>
      <c r="P305" s="6">
        <v>1</v>
      </c>
      <c r="Q305" s="6">
        <v>3</v>
      </c>
      <c r="R305" s="6">
        <v>2</v>
      </c>
      <c r="S305" s="6">
        <v>2</v>
      </c>
      <c r="T305" s="6">
        <v>3</v>
      </c>
      <c r="U305" s="6">
        <v>2</v>
      </c>
      <c r="V305" s="6">
        <v>3</v>
      </c>
      <c r="W305" s="6">
        <v>3</v>
      </c>
    </row>
    <row r="306" spans="1:24" hidden="1" x14ac:dyDescent="0.3">
      <c r="A306">
        <v>22443</v>
      </c>
      <c r="B306">
        <v>0</v>
      </c>
      <c r="C306">
        <v>1998</v>
      </c>
      <c r="D306" s="1">
        <v>44138.598611111112</v>
      </c>
      <c r="E306" t="s">
        <v>62</v>
      </c>
      <c r="F306">
        <v>4</v>
      </c>
      <c r="G306">
        <v>3</v>
      </c>
      <c r="H306">
        <v>4</v>
      </c>
      <c r="I306">
        <v>4</v>
      </c>
      <c r="J306">
        <v>3</v>
      </c>
      <c r="K306">
        <v>4</v>
      </c>
      <c r="L306">
        <v>4</v>
      </c>
      <c r="M306">
        <v>4</v>
      </c>
      <c r="N306">
        <v>4</v>
      </c>
      <c r="O306">
        <v>4</v>
      </c>
      <c r="P306">
        <v>3</v>
      </c>
      <c r="Q306">
        <v>4</v>
      </c>
      <c r="R306">
        <v>3</v>
      </c>
      <c r="S306">
        <v>2</v>
      </c>
      <c r="T306">
        <v>2</v>
      </c>
      <c r="U306">
        <v>3</v>
      </c>
      <c r="V306">
        <v>2</v>
      </c>
      <c r="W306">
        <v>4</v>
      </c>
    </row>
    <row r="307" spans="1:24" x14ac:dyDescent="0.3">
      <c r="A307">
        <v>22454</v>
      </c>
      <c r="B307">
        <v>1</v>
      </c>
      <c r="C307">
        <v>1998</v>
      </c>
      <c r="D307" s="1">
        <v>44138.617361111108</v>
      </c>
      <c r="E307" t="s">
        <v>60</v>
      </c>
      <c r="F307">
        <v>2</v>
      </c>
      <c r="G307">
        <v>1</v>
      </c>
      <c r="H307">
        <v>1</v>
      </c>
      <c r="I307">
        <v>1</v>
      </c>
      <c r="J307">
        <v>1</v>
      </c>
      <c r="K307">
        <v>2</v>
      </c>
      <c r="L307">
        <v>2</v>
      </c>
      <c r="M307">
        <v>1</v>
      </c>
      <c r="N307">
        <v>2</v>
      </c>
      <c r="O307">
        <v>3</v>
      </c>
      <c r="P307">
        <v>1</v>
      </c>
      <c r="Q307">
        <v>1</v>
      </c>
      <c r="R307">
        <v>4</v>
      </c>
      <c r="S307">
        <v>1</v>
      </c>
      <c r="T307">
        <v>3</v>
      </c>
      <c r="U307">
        <v>1</v>
      </c>
      <c r="V307">
        <v>2</v>
      </c>
      <c r="W307">
        <v>1</v>
      </c>
      <c r="X307">
        <f>SUBTOTAL(9,F307:W307)</f>
        <v>30</v>
      </c>
    </row>
    <row r="308" spans="1:24" hidden="1" x14ac:dyDescent="0.3">
      <c r="A308">
        <v>22464</v>
      </c>
      <c r="B308">
        <v>0</v>
      </c>
      <c r="C308">
        <v>1998</v>
      </c>
      <c r="D308" s="1">
        <v>44138.69027777778</v>
      </c>
      <c r="E308" t="s">
        <v>62</v>
      </c>
      <c r="F308">
        <v>3</v>
      </c>
      <c r="G308">
        <v>1</v>
      </c>
      <c r="H308">
        <v>4</v>
      </c>
      <c r="I308">
        <v>1</v>
      </c>
      <c r="J308">
        <v>2</v>
      </c>
      <c r="K308">
        <v>3</v>
      </c>
      <c r="L308">
        <v>3</v>
      </c>
      <c r="M308">
        <v>3</v>
      </c>
      <c r="N308">
        <v>1</v>
      </c>
      <c r="O308">
        <v>3</v>
      </c>
      <c r="P308">
        <v>2</v>
      </c>
      <c r="Q308">
        <v>4</v>
      </c>
      <c r="R308">
        <v>1</v>
      </c>
      <c r="S308">
        <v>2</v>
      </c>
      <c r="T308">
        <v>2</v>
      </c>
      <c r="U308">
        <v>2</v>
      </c>
      <c r="V308">
        <v>2</v>
      </c>
      <c r="W308">
        <v>3</v>
      </c>
    </row>
    <row r="309" spans="1:24" hidden="1" x14ac:dyDescent="0.3">
      <c r="A309">
        <v>22478</v>
      </c>
      <c r="B309">
        <v>0</v>
      </c>
      <c r="C309">
        <v>1963</v>
      </c>
      <c r="D309" s="1">
        <v>44138.842361111114</v>
      </c>
      <c r="E309" t="s">
        <v>62</v>
      </c>
      <c r="F309">
        <v>1</v>
      </c>
      <c r="G309">
        <v>1</v>
      </c>
      <c r="H309">
        <v>1</v>
      </c>
      <c r="I309">
        <v>1</v>
      </c>
      <c r="J309">
        <v>1</v>
      </c>
      <c r="K309">
        <v>3</v>
      </c>
      <c r="L309">
        <v>1</v>
      </c>
      <c r="M309">
        <v>4</v>
      </c>
      <c r="N309">
        <v>1</v>
      </c>
      <c r="O309">
        <v>1</v>
      </c>
      <c r="P309">
        <v>1</v>
      </c>
      <c r="Q309">
        <v>1</v>
      </c>
      <c r="R309">
        <v>4</v>
      </c>
      <c r="S309">
        <v>1</v>
      </c>
      <c r="T309">
        <v>1</v>
      </c>
      <c r="U309">
        <v>1</v>
      </c>
      <c r="V309">
        <v>1</v>
      </c>
      <c r="W309">
        <v>1</v>
      </c>
    </row>
    <row r="310" spans="1:24" hidden="1" x14ac:dyDescent="0.3">
      <c r="A310">
        <v>22506</v>
      </c>
      <c r="B310">
        <v>0</v>
      </c>
      <c r="C310">
        <v>1999</v>
      </c>
      <c r="D310" s="1">
        <v>44138.872916666667</v>
      </c>
      <c r="E310" t="s">
        <v>62</v>
      </c>
      <c r="F310">
        <v>3</v>
      </c>
      <c r="G310">
        <v>2</v>
      </c>
      <c r="H310">
        <v>2</v>
      </c>
      <c r="I310">
        <v>1</v>
      </c>
      <c r="J310">
        <v>3</v>
      </c>
      <c r="K310">
        <v>3</v>
      </c>
      <c r="L310">
        <v>1</v>
      </c>
      <c r="M310">
        <v>4</v>
      </c>
      <c r="N310">
        <v>2</v>
      </c>
      <c r="O310">
        <v>4</v>
      </c>
      <c r="P310">
        <v>2</v>
      </c>
      <c r="Q310">
        <v>4</v>
      </c>
      <c r="R310">
        <v>4</v>
      </c>
      <c r="S310">
        <v>3</v>
      </c>
      <c r="T310">
        <v>2</v>
      </c>
      <c r="U310">
        <v>4</v>
      </c>
      <c r="V310">
        <v>3</v>
      </c>
      <c r="W310">
        <v>2</v>
      </c>
    </row>
    <row r="311" spans="1:24" hidden="1" x14ac:dyDescent="0.3">
      <c r="A311">
        <v>22507</v>
      </c>
      <c r="B311">
        <v>0</v>
      </c>
      <c r="C311">
        <v>1982</v>
      </c>
      <c r="D311" s="1">
        <v>44138.875694444447</v>
      </c>
      <c r="E311" t="s">
        <v>62</v>
      </c>
      <c r="F311">
        <v>2</v>
      </c>
      <c r="G311">
        <v>2</v>
      </c>
      <c r="H311">
        <v>1</v>
      </c>
      <c r="I311">
        <v>1</v>
      </c>
      <c r="J311">
        <v>2</v>
      </c>
      <c r="K311">
        <v>2</v>
      </c>
      <c r="L311">
        <v>2</v>
      </c>
      <c r="M311">
        <v>2</v>
      </c>
      <c r="N311">
        <v>1</v>
      </c>
      <c r="O311">
        <v>2</v>
      </c>
      <c r="P311">
        <v>1</v>
      </c>
      <c r="Q311">
        <v>2</v>
      </c>
      <c r="R311">
        <v>2</v>
      </c>
      <c r="S311">
        <v>2</v>
      </c>
      <c r="T311">
        <v>2</v>
      </c>
      <c r="U311">
        <v>2</v>
      </c>
      <c r="V311">
        <v>2</v>
      </c>
      <c r="W311">
        <v>2</v>
      </c>
    </row>
    <row r="312" spans="1:24" x14ac:dyDescent="0.3">
      <c r="A312">
        <v>22510</v>
      </c>
      <c r="B312">
        <v>1</v>
      </c>
      <c r="C312">
        <v>1995</v>
      </c>
      <c r="D312" s="1">
        <v>44138.900694444441</v>
      </c>
      <c r="E312" t="s">
        <v>62</v>
      </c>
      <c r="F312">
        <v>2</v>
      </c>
      <c r="G312">
        <v>1</v>
      </c>
      <c r="H312">
        <v>3</v>
      </c>
      <c r="I312">
        <v>1</v>
      </c>
      <c r="J312">
        <v>2</v>
      </c>
      <c r="K312">
        <v>2</v>
      </c>
      <c r="L312">
        <v>2</v>
      </c>
      <c r="M312">
        <v>2</v>
      </c>
      <c r="N312">
        <v>2</v>
      </c>
      <c r="O312">
        <v>3</v>
      </c>
      <c r="P312">
        <v>2</v>
      </c>
      <c r="Q312">
        <v>3</v>
      </c>
      <c r="R312">
        <v>2</v>
      </c>
      <c r="S312">
        <v>3</v>
      </c>
      <c r="T312">
        <v>2</v>
      </c>
      <c r="U312">
        <v>3</v>
      </c>
      <c r="V312">
        <v>2</v>
      </c>
      <c r="W312">
        <v>4</v>
      </c>
      <c r="X312">
        <f>SUBTOTAL(9,F312:W312)</f>
        <v>41</v>
      </c>
    </row>
    <row r="313" spans="1:24" hidden="1" x14ac:dyDescent="0.3">
      <c r="A313" s="6">
        <v>22518</v>
      </c>
      <c r="B313" s="6">
        <v>0</v>
      </c>
      <c r="C313" s="6">
        <v>1998</v>
      </c>
      <c r="D313" s="7">
        <v>44138.970833333333</v>
      </c>
      <c r="E313" s="6" t="s">
        <v>157</v>
      </c>
      <c r="F313" s="6">
        <v>3</v>
      </c>
      <c r="G313" s="6">
        <v>1</v>
      </c>
      <c r="H313" s="6">
        <v>2</v>
      </c>
      <c r="I313" s="6">
        <v>1</v>
      </c>
      <c r="J313" s="6">
        <v>2</v>
      </c>
      <c r="K313" s="6">
        <v>3</v>
      </c>
      <c r="L313" s="6">
        <v>3</v>
      </c>
      <c r="M313" s="6">
        <v>2</v>
      </c>
      <c r="N313" s="6">
        <v>1</v>
      </c>
      <c r="O313" s="6">
        <v>4</v>
      </c>
      <c r="P313" s="6">
        <v>3</v>
      </c>
      <c r="Q313" s="6">
        <v>2</v>
      </c>
      <c r="R313" s="6">
        <v>1</v>
      </c>
      <c r="S313" s="6">
        <v>1</v>
      </c>
      <c r="T313" s="6">
        <v>3</v>
      </c>
      <c r="U313" s="6">
        <v>3</v>
      </c>
      <c r="V313" s="6">
        <v>3</v>
      </c>
      <c r="W313" s="6">
        <v>4</v>
      </c>
    </row>
    <row r="314" spans="1:24" hidden="1" x14ac:dyDescent="0.3">
      <c r="A314">
        <v>22519</v>
      </c>
      <c r="B314">
        <v>0</v>
      </c>
      <c r="C314">
        <v>1969</v>
      </c>
      <c r="D314" s="1">
        <v>44138.979166666664</v>
      </c>
      <c r="E314" t="s">
        <v>62</v>
      </c>
      <c r="F314">
        <v>2</v>
      </c>
      <c r="G314">
        <v>2</v>
      </c>
      <c r="H314">
        <v>2</v>
      </c>
      <c r="I314">
        <v>1</v>
      </c>
      <c r="J314">
        <v>3</v>
      </c>
      <c r="K314">
        <v>2</v>
      </c>
      <c r="L314">
        <v>3</v>
      </c>
      <c r="M314">
        <v>2</v>
      </c>
      <c r="N314">
        <v>1</v>
      </c>
      <c r="O314">
        <v>3</v>
      </c>
      <c r="P314">
        <v>1</v>
      </c>
      <c r="Q314">
        <v>3</v>
      </c>
      <c r="R314">
        <v>1</v>
      </c>
      <c r="S314">
        <v>3</v>
      </c>
      <c r="T314">
        <v>3</v>
      </c>
      <c r="U314">
        <v>3</v>
      </c>
      <c r="V314">
        <v>3</v>
      </c>
      <c r="W314">
        <v>2</v>
      </c>
    </row>
    <row r="315" spans="1:24" hidden="1" x14ac:dyDescent="0.3">
      <c r="A315">
        <v>22525</v>
      </c>
      <c r="B315">
        <v>0</v>
      </c>
      <c r="C315">
        <v>1998</v>
      </c>
      <c r="D315" s="1">
        <v>44139.307638888888</v>
      </c>
      <c r="E315" t="s">
        <v>63</v>
      </c>
      <c r="F315">
        <v>3</v>
      </c>
      <c r="G315">
        <v>1</v>
      </c>
      <c r="H315">
        <v>2</v>
      </c>
      <c r="I315">
        <v>3</v>
      </c>
      <c r="J315">
        <v>3</v>
      </c>
      <c r="K315">
        <v>3</v>
      </c>
      <c r="L315">
        <v>3</v>
      </c>
      <c r="M315">
        <v>3</v>
      </c>
      <c r="N315">
        <v>3</v>
      </c>
      <c r="O315">
        <v>3</v>
      </c>
      <c r="P315">
        <v>3</v>
      </c>
      <c r="Q315">
        <v>3</v>
      </c>
      <c r="R315">
        <v>2</v>
      </c>
      <c r="S315">
        <v>4</v>
      </c>
      <c r="T315">
        <v>4</v>
      </c>
      <c r="U315">
        <v>4</v>
      </c>
      <c r="V315">
        <v>3</v>
      </c>
      <c r="W315">
        <v>4</v>
      </c>
    </row>
    <row r="316" spans="1:24" x14ac:dyDescent="0.3">
      <c r="A316" s="6">
        <v>22532</v>
      </c>
      <c r="B316" s="6">
        <v>1</v>
      </c>
      <c r="C316" s="6">
        <v>2000</v>
      </c>
      <c r="D316" s="7">
        <v>44139.363194444442</v>
      </c>
      <c r="E316" s="6" t="s">
        <v>157</v>
      </c>
      <c r="F316" s="6">
        <v>3</v>
      </c>
      <c r="G316" s="6">
        <v>3</v>
      </c>
      <c r="H316" s="6">
        <v>4</v>
      </c>
      <c r="I316" s="6">
        <v>3</v>
      </c>
      <c r="J316" s="6">
        <v>3</v>
      </c>
      <c r="K316" s="6">
        <v>2</v>
      </c>
      <c r="L316" s="6">
        <v>4</v>
      </c>
      <c r="M316" s="6">
        <v>3</v>
      </c>
      <c r="N316" s="6">
        <v>4</v>
      </c>
      <c r="O316" s="6">
        <v>2</v>
      </c>
      <c r="P316" s="6">
        <v>4</v>
      </c>
      <c r="Q316" s="6">
        <v>4</v>
      </c>
      <c r="R316" s="6">
        <v>2</v>
      </c>
      <c r="S316" s="6">
        <v>1</v>
      </c>
      <c r="T316" s="6">
        <v>1</v>
      </c>
      <c r="U316" s="6">
        <v>3</v>
      </c>
      <c r="V316" s="6">
        <v>3</v>
      </c>
      <c r="W316" s="6">
        <v>4</v>
      </c>
      <c r="X316">
        <f>SUBTOTAL(9,F316:W316)</f>
        <v>53</v>
      </c>
    </row>
    <row r="317" spans="1:24" hidden="1" x14ac:dyDescent="0.3">
      <c r="A317">
        <v>22533</v>
      </c>
      <c r="B317">
        <v>0</v>
      </c>
      <c r="C317">
        <v>1997</v>
      </c>
      <c r="D317" s="1">
        <v>44139.364583333336</v>
      </c>
      <c r="E317" t="s">
        <v>62</v>
      </c>
      <c r="F317">
        <v>3</v>
      </c>
      <c r="G317">
        <v>2</v>
      </c>
      <c r="H317">
        <v>2</v>
      </c>
      <c r="I317">
        <v>2</v>
      </c>
      <c r="J317">
        <v>1</v>
      </c>
      <c r="K317">
        <v>3</v>
      </c>
      <c r="L317">
        <v>1</v>
      </c>
      <c r="M317">
        <v>2</v>
      </c>
      <c r="N317">
        <v>2</v>
      </c>
      <c r="O317">
        <v>2</v>
      </c>
      <c r="P317">
        <v>2</v>
      </c>
      <c r="Q317">
        <v>2</v>
      </c>
      <c r="R317">
        <v>1</v>
      </c>
      <c r="S317">
        <v>1</v>
      </c>
      <c r="T317">
        <v>2</v>
      </c>
      <c r="U317">
        <v>1</v>
      </c>
      <c r="V317">
        <v>1</v>
      </c>
      <c r="W317">
        <v>1</v>
      </c>
    </row>
    <row r="318" spans="1:24" x14ac:dyDescent="0.3">
      <c r="A318">
        <v>22534</v>
      </c>
      <c r="B318">
        <v>1</v>
      </c>
      <c r="C318">
        <v>1994</v>
      </c>
      <c r="D318" s="1">
        <v>44139.365277777775</v>
      </c>
      <c r="E318" t="s">
        <v>62</v>
      </c>
      <c r="F318">
        <v>1</v>
      </c>
      <c r="G318">
        <v>1</v>
      </c>
      <c r="H318">
        <v>2</v>
      </c>
      <c r="I318">
        <v>2</v>
      </c>
      <c r="J318">
        <v>1</v>
      </c>
      <c r="K318">
        <v>4</v>
      </c>
      <c r="L318">
        <v>2</v>
      </c>
      <c r="M318">
        <v>2</v>
      </c>
      <c r="N318">
        <v>2</v>
      </c>
      <c r="O318">
        <v>2</v>
      </c>
      <c r="P318">
        <v>3</v>
      </c>
      <c r="Q318">
        <v>2</v>
      </c>
      <c r="R318">
        <v>3</v>
      </c>
      <c r="S318">
        <v>1</v>
      </c>
      <c r="T318">
        <v>1</v>
      </c>
      <c r="U318">
        <v>1</v>
      </c>
      <c r="V318">
        <v>1</v>
      </c>
      <c r="W318">
        <v>4</v>
      </c>
      <c r="X318">
        <f>SUBTOTAL(9,F318:W318)</f>
        <v>35</v>
      </c>
    </row>
    <row r="319" spans="1:24" hidden="1" x14ac:dyDescent="0.3">
      <c r="A319">
        <v>22535</v>
      </c>
      <c r="B319">
        <v>0</v>
      </c>
      <c r="C319">
        <v>1997</v>
      </c>
      <c r="D319" s="1">
        <v>44139.365972222222</v>
      </c>
      <c r="E319" t="s">
        <v>62</v>
      </c>
      <c r="F319">
        <v>3</v>
      </c>
      <c r="G319">
        <v>1</v>
      </c>
      <c r="H319">
        <v>2</v>
      </c>
      <c r="I319">
        <v>1</v>
      </c>
      <c r="J319">
        <v>1</v>
      </c>
      <c r="K319">
        <v>4</v>
      </c>
      <c r="L319">
        <v>2</v>
      </c>
      <c r="M319">
        <v>3</v>
      </c>
      <c r="N319">
        <v>1</v>
      </c>
      <c r="O319">
        <v>1</v>
      </c>
      <c r="P319">
        <v>1</v>
      </c>
      <c r="Q319">
        <v>3</v>
      </c>
      <c r="R319">
        <v>4</v>
      </c>
      <c r="S319">
        <v>1</v>
      </c>
      <c r="T319">
        <v>2</v>
      </c>
      <c r="U319">
        <v>1</v>
      </c>
      <c r="V319">
        <v>1</v>
      </c>
      <c r="W319">
        <v>2</v>
      </c>
    </row>
    <row r="320" spans="1:24" hidden="1" x14ac:dyDescent="0.3">
      <c r="A320" s="6">
        <v>22537</v>
      </c>
      <c r="B320" s="6">
        <v>0</v>
      </c>
      <c r="C320" s="6">
        <v>1998</v>
      </c>
      <c r="D320" s="7">
        <v>44139.372916666667</v>
      </c>
      <c r="E320" s="6" t="s">
        <v>157</v>
      </c>
      <c r="F320" s="6">
        <v>3</v>
      </c>
      <c r="G320" s="6">
        <v>3</v>
      </c>
      <c r="H320" s="6">
        <v>3</v>
      </c>
      <c r="I320" s="6">
        <v>1</v>
      </c>
      <c r="J320" s="6">
        <v>3</v>
      </c>
      <c r="K320" s="6">
        <v>2</v>
      </c>
      <c r="L320" s="6">
        <v>4</v>
      </c>
      <c r="M320" s="6">
        <v>3</v>
      </c>
      <c r="N320" s="6">
        <v>4</v>
      </c>
      <c r="O320" s="6">
        <v>3</v>
      </c>
      <c r="P320" s="6">
        <v>4</v>
      </c>
      <c r="Q320" s="6">
        <v>3</v>
      </c>
      <c r="R320" s="6">
        <v>4</v>
      </c>
      <c r="S320" s="6">
        <v>2</v>
      </c>
      <c r="T320" s="6">
        <v>3</v>
      </c>
      <c r="U320" s="6">
        <v>3</v>
      </c>
      <c r="V320" s="6">
        <v>3</v>
      </c>
      <c r="W320" s="6">
        <v>4</v>
      </c>
    </row>
    <row r="321" spans="1:24" hidden="1" x14ac:dyDescent="0.3">
      <c r="A321" s="6">
        <v>22538</v>
      </c>
      <c r="B321" s="6">
        <v>0</v>
      </c>
      <c r="C321" s="6">
        <v>1999</v>
      </c>
      <c r="D321" s="7">
        <v>44139.379861111112</v>
      </c>
      <c r="E321" s="6" t="s">
        <v>157</v>
      </c>
      <c r="F321" s="6">
        <v>3</v>
      </c>
      <c r="G321" s="6">
        <v>2</v>
      </c>
      <c r="H321" s="6">
        <v>2</v>
      </c>
      <c r="I321" s="6">
        <v>2</v>
      </c>
      <c r="J321" s="6">
        <v>2</v>
      </c>
      <c r="K321" s="6">
        <v>3</v>
      </c>
      <c r="L321" s="6">
        <v>2</v>
      </c>
      <c r="M321" s="6">
        <v>2</v>
      </c>
      <c r="N321" s="6">
        <v>2</v>
      </c>
      <c r="O321" s="6">
        <v>3</v>
      </c>
      <c r="P321" s="6">
        <v>2</v>
      </c>
      <c r="Q321" s="6">
        <v>3</v>
      </c>
      <c r="R321" s="6">
        <v>2</v>
      </c>
      <c r="S321" s="6">
        <v>3</v>
      </c>
      <c r="T321" s="6">
        <v>3</v>
      </c>
      <c r="U321" s="6">
        <v>2</v>
      </c>
      <c r="V321" s="6">
        <v>2</v>
      </c>
      <c r="W321" s="6">
        <v>3</v>
      </c>
    </row>
    <row r="322" spans="1:24" hidden="1" x14ac:dyDescent="0.3">
      <c r="A322">
        <v>22542</v>
      </c>
      <c r="B322">
        <v>0</v>
      </c>
      <c r="C322">
        <v>1996</v>
      </c>
      <c r="D322" s="1">
        <v>44139.381944444445</v>
      </c>
      <c r="E322" t="s">
        <v>62</v>
      </c>
      <c r="F322">
        <v>2</v>
      </c>
      <c r="G322">
        <v>1</v>
      </c>
      <c r="H322">
        <v>1</v>
      </c>
      <c r="I322">
        <v>1</v>
      </c>
      <c r="J322">
        <v>2</v>
      </c>
      <c r="K322">
        <v>1</v>
      </c>
      <c r="L322">
        <v>2</v>
      </c>
      <c r="M322">
        <v>2</v>
      </c>
      <c r="N322">
        <v>2</v>
      </c>
      <c r="O322">
        <v>3</v>
      </c>
      <c r="P322">
        <v>1</v>
      </c>
      <c r="Q322">
        <v>3</v>
      </c>
      <c r="R322">
        <v>1</v>
      </c>
      <c r="S322">
        <v>1</v>
      </c>
      <c r="T322">
        <v>2</v>
      </c>
      <c r="U322">
        <v>2</v>
      </c>
      <c r="V322">
        <v>3</v>
      </c>
      <c r="W322">
        <v>1</v>
      </c>
    </row>
    <row r="323" spans="1:24" hidden="1" x14ac:dyDescent="0.3">
      <c r="A323">
        <v>22530</v>
      </c>
      <c r="B323">
        <v>0</v>
      </c>
      <c r="C323">
        <v>1998</v>
      </c>
      <c r="D323" s="1">
        <v>44139.38958333333</v>
      </c>
      <c r="E323" t="s">
        <v>62</v>
      </c>
      <c r="F323">
        <v>3</v>
      </c>
      <c r="G323">
        <v>1</v>
      </c>
      <c r="H323">
        <v>1</v>
      </c>
      <c r="I323">
        <v>1</v>
      </c>
      <c r="J323">
        <v>2</v>
      </c>
      <c r="K323">
        <v>3</v>
      </c>
      <c r="L323">
        <v>2</v>
      </c>
      <c r="M323">
        <v>4</v>
      </c>
      <c r="N323">
        <v>2</v>
      </c>
      <c r="O323">
        <v>3</v>
      </c>
      <c r="P323">
        <v>1</v>
      </c>
      <c r="Q323">
        <v>4</v>
      </c>
      <c r="R323">
        <v>1</v>
      </c>
      <c r="S323">
        <v>1</v>
      </c>
      <c r="T323">
        <v>2</v>
      </c>
      <c r="U323">
        <v>3</v>
      </c>
      <c r="V323">
        <v>3</v>
      </c>
      <c r="W323">
        <v>2</v>
      </c>
    </row>
    <row r="324" spans="1:24" hidden="1" x14ac:dyDescent="0.3">
      <c r="A324">
        <v>22541</v>
      </c>
      <c r="B324">
        <v>0</v>
      </c>
      <c r="C324">
        <v>1995</v>
      </c>
      <c r="D324" s="1">
        <v>44139.392361111109</v>
      </c>
      <c r="E324" t="s">
        <v>62</v>
      </c>
      <c r="F324">
        <v>3</v>
      </c>
      <c r="G324">
        <v>2</v>
      </c>
      <c r="H324">
        <v>1</v>
      </c>
      <c r="I324">
        <v>2</v>
      </c>
      <c r="J324">
        <v>1</v>
      </c>
      <c r="K324">
        <v>3</v>
      </c>
      <c r="L324">
        <v>3</v>
      </c>
      <c r="M324">
        <v>2</v>
      </c>
      <c r="N324">
        <v>2</v>
      </c>
      <c r="O324">
        <v>3</v>
      </c>
      <c r="P324">
        <v>2</v>
      </c>
      <c r="Q324">
        <v>2</v>
      </c>
      <c r="R324">
        <v>2</v>
      </c>
      <c r="S324">
        <v>3</v>
      </c>
      <c r="T324">
        <v>3</v>
      </c>
      <c r="U324">
        <v>2</v>
      </c>
      <c r="V324">
        <v>2</v>
      </c>
      <c r="W324">
        <v>3</v>
      </c>
    </row>
    <row r="325" spans="1:24" x14ac:dyDescent="0.3">
      <c r="A325">
        <v>22559</v>
      </c>
      <c r="B325">
        <v>1</v>
      </c>
      <c r="C325">
        <v>1989</v>
      </c>
      <c r="D325" s="1">
        <v>44139.401388888888</v>
      </c>
      <c r="E325" t="s">
        <v>62</v>
      </c>
      <c r="F325">
        <v>2</v>
      </c>
      <c r="G325">
        <v>4</v>
      </c>
      <c r="H325">
        <v>2</v>
      </c>
      <c r="I325">
        <v>4</v>
      </c>
      <c r="J325">
        <v>1</v>
      </c>
      <c r="K325">
        <v>1</v>
      </c>
      <c r="L325">
        <v>2</v>
      </c>
      <c r="M325">
        <v>3</v>
      </c>
      <c r="N325">
        <v>4</v>
      </c>
      <c r="O325">
        <v>2</v>
      </c>
      <c r="P325">
        <v>3</v>
      </c>
      <c r="Q325">
        <v>2</v>
      </c>
      <c r="R325">
        <v>1</v>
      </c>
      <c r="S325">
        <v>2</v>
      </c>
      <c r="T325">
        <v>1</v>
      </c>
      <c r="U325">
        <v>3</v>
      </c>
      <c r="V325">
        <v>1</v>
      </c>
      <c r="W325">
        <v>4</v>
      </c>
      <c r="X325">
        <f>SUBTOTAL(9,F325:W325)</f>
        <v>42</v>
      </c>
    </row>
    <row r="326" spans="1:24" hidden="1" x14ac:dyDescent="0.3">
      <c r="A326">
        <v>22562</v>
      </c>
      <c r="B326">
        <v>0</v>
      </c>
      <c r="C326">
        <v>1997</v>
      </c>
      <c r="D326" s="1">
        <v>44139.411805555559</v>
      </c>
      <c r="E326" t="s">
        <v>61</v>
      </c>
      <c r="F326">
        <v>3</v>
      </c>
      <c r="G326">
        <v>2</v>
      </c>
      <c r="H326">
        <v>4</v>
      </c>
      <c r="I326">
        <v>3</v>
      </c>
      <c r="J326">
        <v>1</v>
      </c>
      <c r="K326">
        <v>3</v>
      </c>
      <c r="L326">
        <v>4</v>
      </c>
      <c r="M326">
        <v>3</v>
      </c>
      <c r="N326">
        <v>3</v>
      </c>
      <c r="O326">
        <v>3</v>
      </c>
      <c r="P326">
        <v>3</v>
      </c>
      <c r="Q326">
        <v>3</v>
      </c>
      <c r="R326">
        <v>2</v>
      </c>
      <c r="S326">
        <v>2</v>
      </c>
      <c r="T326">
        <v>3</v>
      </c>
      <c r="U326">
        <v>3</v>
      </c>
      <c r="V326">
        <v>3</v>
      </c>
      <c r="W326">
        <v>4</v>
      </c>
    </row>
    <row r="327" spans="1:24" x14ac:dyDescent="0.3">
      <c r="A327">
        <v>22565</v>
      </c>
      <c r="B327">
        <v>1</v>
      </c>
      <c r="C327">
        <v>1993</v>
      </c>
      <c r="D327" s="1">
        <v>44139.424305555556</v>
      </c>
      <c r="E327" t="s">
        <v>62</v>
      </c>
      <c r="F327">
        <v>1</v>
      </c>
      <c r="G327">
        <v>3</v>
      </c>
      <c r="H327">
        <v>3</v>
      </c>
      <c r="I327">
        <v>1</v>
      </c>
      <c r="J327">
        <v>2</v>
      </c>
      <c r="K327">
        <v>1</v>
      </c>
      <c r="L327">
        <v>2</v>
      </c>
      <c r="M327">
        <v>2</v>
      </c>
      <c r="N327">
        <v>2</v>
      </c>
      <c r="O327">
        <v>2</v>
      </c>
      <c r="P327">
        <v>3</v>
      </c>
      <c r="Q327">
        <v>2</v>
      </c>
      <c r="R327">
        <v>3</v>
      </c>
      <c r="S327">
        <v>1</v>
      </c>
      <c r="T327">
        <v>2</v>
      </c>
      <c r="U327">
        <v>2</v>
      </c>
      <c r="V327">
        <v>2</v>
      </c>
      <c r="W327">
        <v>3</v>
      </c>
      <c r="X327">
        <f>SUBTOTAL(9,F327:W327)</f>
        <v>37</v>
      </c>
    </row>
    <row r="328" spans="1:24" hidden="1" x14ac:dyDescent="0.3">
      <c r="A328">
        <v>22566</v>
      </c>
      <c r="B328">
        <v>0</v>
      </c>
      <c r="C328">
        <v>1988</v>
      </c>
      <c r="D328" s="1">
        <v>44139.438194444447</v>
      </c>
      <c r="E328" t="s">
        <v>62</v>
      </c>
      <c r="F328">
        <v>3</v>
      </c>
      <c r="G328">
        <v>2</v>
      </c>
      <c r="H328">
        <v>2</v>
      </c>
      <c r="I328">
        <v>1</v>
      </c>
      <c r="J328">
        <v>1</v>
      </c>
      <c r="K328">
        <v>3</v>
      </c>
      <c r="L328">
        <v>1</v>
      </c>
      <c r="M328">
        <v>2</v>
      </c>
      <c r="N328">
        <v>1</v>
      </c>
      <c r="O328">
        <v>2</v>
      </c>
      <c r="P328">
        <v>1</v>
      </c>
      <c r="Q328">
        <v>3</v>
      </c>
      <c r="R328">
        <v>1</v>
      </c>
      <c r="S328">
        <v>2</v>
      </c>
      <c r="T328">
        <v>1</v>
      </c>
      <c r="U328">
        <v>1</v>
      </c>
      <c r="V328">
        <v>1</v>
      </c>
      <c r="W328">
        <v>1</v>
      </c>
    </row>
    <row r="329" spans="1:24" x14ac:dyDescent="0.3">
      <c r="A329">
        <v>22577</v>
      </c>
      <c r="B329">
        <v>1</v>
      </c>
      <c r="C329">
        <v>2000</v>
      </c>
      <c r="D329" s="1">
        <v>44139.463888888888</v>
      </c>
      <c r="E329" t="s">
        <v>60</v>
      </c>
      <c r="F329">
        <v>1</v>
      </c>
      <c r="G329">
        <v>1</v>
      </c>
      <c r="H329">
        <v>3</v>
      </c>
      <c r="I329">
        <v>2</v>
      </c>
      <c r="J329">
        <v>2</v>
      </c>
      <c r="K329">
        <v>2</v>
      </c>
      <c r="L329">
        <v>3</v>
      </c>
      <c r="M329">
        <v>3</v>
      </c>
      <c r="N329">
        <v>2</v>
      </c>
      <c r="O329">
        <v>1</v>
      </c>
      <c r="P329">
        <v>3</v>
      </c>
      <c r="Q329">
        <v>3</v>
      </c>
      <c r="R329">
        <v>1</v>
      </c>
      <c r="S329">
        <v>1</v>
      </c>
      <c r="T329">
        <v>1</v>
      </c>
      <c r="U329">
        <v>2</v>
      </c>
      <c r="V329">
        <v>1</v>
      </c>
      <c r="W329">
        <v>3</v>
      </c>
      <c r="X329">
        <f t="shared" ref="X329:X330" si="35">SUBTOTAL(9,F329:W329)</f>
        <v>35</v>
      </c>
    </row>
    <row r="330" spans="1:24" x14ac:dyDescent="0.3">
      <c r="A330">
        <v>22583</v>
      </c>
      <c r="B330">
        <v>1</v>
      </c>
      <c r="C330">
        <v>1998</v>
      </c>
      <c r="D330" s="1">
        <v>44139.46875</v>
      </c>
      <c r="E330" t="s">
        <v>62</v>
      </c>
      <c r="F330">
        <v>1</v>
      </c>
      <c r="G330">
        <v>2</v>
      </c>
      <c r="H330">
        <v>2</v>
      </c>
      <c r="I330">
        <v>1</v>
      </c>
      <c r="J330">
        <v>1</v>
      </c>
      <c r="K330">
        <v>1</v>
      </c>
      <c r="L330">
        <v>1</v>
      </c>
      <c r="M330">
        <v>4</v>
      </c>
      <c r="N330">
        <v>1</v>
      </c>
      <c r="O330">
        <v>1</v>
      </c>
      <c r="P330">
        <v>4</v>
      </c>
      <c r="Q330">
        <v>1</v>
      </c>
      <c r="R330">
        <v>2</v>
      </c>
      <c r="S330">
        <v>1</v>
      </c>
      <c r="T330">
        <v>1</v>
      </c>
      <c r="U330">
        <v>1</v>
      </c>
      <c r="V330">
        <v>1</v>
      </c>
      <c r="W330">
        <v>3</v>
      </c>
      <c r="X330">
        <f t="shared" si="35"/>
        <v>29</v>
      </c>
    </row>
    <row r="331" spans="1:24" hidden="1" x14ac:dyDescent="0.3">
      <c r="A331">
        <v>22594</v>
      </c>
      <c r="B331">
        <v>0</v>
      </c>
      <c r="C331">
        <v>2000</v>
      </c>
      <c r="D331" s="1">
        <v>44139.572222222225</v>
      </c>
      <c r="E331" t="s">
        <v>62</v>
      </c>
      <c r="F331">
        <v>1</v>
      </c>
      <c r="G331">
        <v>2</v>
      </c>
      <c r="H331">
        <v>2</v>
      </c>
      <c r="I331">
        <v>1</v>
      </c>
      <c r="J331">
        <v>1</v>
      </c>
      <c r="K331">
        <v>1</v>
      </c>
      <c r="L331">
        <v>2</v>
      </c>
      <c r="M331">
        <v>1</v>
      </c>
      <c r="N331">
        <v>1</v>
      </c>
      <c r="O331">
        <v>1</v>
      </c>
      <c r="P331">
        <v>1</v>
      </c>
      <c r="Q331">
        <v>1</v>
      </c>
      <c r="R331">
        <v>2</v>
      </c>
      <c r="S331">
        <v>1</v>
      </c>
      <c r="T331">
        <v>1</v>
      </c>
      <c r="U331">
        <v>1</v>
      </c>
      <c r="V331">
        <v>1</v>
      </c>
      <c r="W331">
        <v>3</v>
      </c>
    </row>
    <row r="332" spans="1:24" hidden="1" x14ac:dyDescent="0.3">
      <c r="A332" s="6">
        <v>22596</v>
      </c>
      <c r="B332" s="6">
        <v>0</v>
      </c>
      <c r="C332" s="6">
        <v>1998</v>
      </c>
      <c r="D332" s="7">
        <v>44139.576388888891</v>
      </c>
      <c r="E332" s="6" t="s">
        <v>157</v>
      </c>
      <c r="F332" s="6">
        <v>2</v>
      </c>
      <c r="G332" s="6">
        <v>1</v>
      </c>
      <c r="H332" s="6">
        <v>2</v>
      </c>
      <c r="I332" s="6">
        <v>1</v>
      </c>
      <c r="J332" s="6">
        <v>1</v>
      </c>
      <c r="K332" s="6">
        <v>2</v>
      </c>
      <c r="L332" s="6">
        <v>1</v>
      </c>
      <c r="M332" s="6">
        <v>2</v>
      </c>
      <c r="N332" s="6">
        <v>1</v>
      </c>
      <c r="O332" s="6">
        <v>2</v>
      </c>
      <c r="P332" s="6">
        <v>1</v>
      </c>
      <c r="Q332" s="6">
        <v>2</v>
      </c>
      <c r="R332" s="6">
        <v>4</v>
      </c>
      <c r="S332" s="6">
        <v>1</v>
      </c>
      <c r="T332" s="6">
        <v>2</v>
      </c>
      <c r="U332" s="6">
        <v>1</v>
      </c>
      <c r="V332" s="6">
        <v>1</v>
      </c>
      <c r="W332" s="6">
        <v>1</v>
      </c>
    </row>
    <row r="333" spans="1:24" hidden="1" x14ac:dyDescent="0.3">
      <c r="A333">
        <v>22595</v>
      </c>
      <c r="B333">
        <v>0</v>
      </c>
      <c r="C333">
        <v>2000</v>
      </c>
      <c r="D333" s="1">
        <v>44139.57916666667</v>
      </c>
      <c r="E333" t="s">
        <v>63</v>
      </c>
      <c r="F333">
        <v>4</v>
      </c>
      <c r="G333">
        <v>3</v>
      </c>
      <c r="H333">
        <v>2</v>
      </c>
      <c r="I333">
        <v>2</v>
      </c>
      <c r="J333">
        <v>4</v>
      </c>
      <c r="K333">
        <v>3</v>
      </c>
      <c r="L333">
        <v>4</v>
      </c>
      <c r="M333">
        <v>3</v>
      </c>
      <c r="N333">
        <v>3</v>
      </c>
      <c r="O333">
        <v>4</v>
      </c>
      <c r="P333">
        <v>1</v>
      </c>
      <c r="Q333">
        <v>3</v>
      </c>
      <c r="R333">
        <v>2</v>
      </c>
      <c r="S333">
        <v>4</v>
      </c>
      <c r="T333">
        <v>3</v>
      </c>
      <c r="U333">
        <v>4</v>
      </c>
      <c r="V333">
        <v>2</v>
      </c>
      <c r="W333">
        <v>4</v>
      </c>
    </row>
    <row r="334" spans="1:24" hidden="1" x14ac:dyDescent="0.3">
      <c r="A334">
        <v>21394</v>
      </c>
      <c r="B334">
        <v>0</v>
      </c>
      <c r="C334">
        <v>1999</v>
      </c>
      <c r="D334" s="1">
        <v>44139.581944444442</v>
      </c>
      <c r="E334" t="s">
        <v>62</v>
      </c>
      <c r="F334">
        <v>2</v>
      </c>
      <c r="G334">
        <v>3</v>
      </c>
      <c r="H334">
        <v>3</v>
      </c>
      <c r="I334">
        <v>2</v>
      </c>
      <c r="J334">
        <v>3</v>
      </c>
      <c r="K334">
        <v>2</v>
      </c>
      <c r="L334">
        <v>2</v>
      </c>
      <c r="M334">
        <v>3</v>
      </c>
      <c r="N334">
        <v>1</v>
      </c>
      <c r="O334">
        <v>3</v>
      </c>
      <c r="P334">
        <v>2</v>
      </c>
      <c r="Q334">
        <v>3</v>
      </c>
      <c r="R334">
        <v>2</v>
      </c>
      <c r="S334">
        <v>2</v>
      </c>
      <c r="T334">
        <v>3</v>
      </c>
      <c r="U334">
        <v>2</v>
      </c>
      <c r="V334">
        <v>3</v>
      </c>
      <c r="W334">
        <v>3</v>
      </c>
    </row>
    <row r="335" spans="1:24" x14ac:dyDescent="0.3">
      <c r="A335">
        <v>22603</v>
      </c>
      <c r="B335">
        <v>1</v>
      </c>
      <c r="C335">
        <v>1994</v>
      </c>
      <c r="D335" s="1">
        <v>44139.591666666667</v>
      </c>
      <c r="E335" t="s">
        <v>62</v>
      </c>
      <c r="F335">
        <v>2</v>
      </c>
      <c r="G335">
        <v>2</v>
      </c>
      <c r="H335">
        <v>3</v>
      </c>
      <c r="I335">
        <v>4</v>
      </c>
      <c r="J335">
        <v>3</v>
      </c>
      <c r="K335">
        <v>2</v>
      </c>
      <c r="L335">
        <v>2</v>
      </c>
      <c r="M335">
        <v>1</v>
      </c>
      <c r="N335">
        <v>3</v>
      </c>
      <c r="O335">
        <v>2</v>
      </c>
      <c r="P335">
        <v>3</v>
      </c>
      <c r="Q335">
        <v>2</v>
      </c>
      <c r="R335">
        <v>3</v>
      </c>
      <c r="S335">
        <v>1</v>
      </c>
      <c r="T335">
        <v>3</v>
      </c>
      <c r="U335">
        <v>2</v>
      </c>
      <c r="V335">
        <v>2</v>
      </c>
      <c r="W335">
        <v>4</v>
      </c>
      <c r="X335">
        <f t="shared" ref="X335:X336" si="36">SUBTOTAL(9,F335:W335)</f>
        <v>44</v>
      </c>
    </row>
    <row r="336" spans="1:24" x14ac:dyDescent="0.3">
      <c r="A336">
        <v>22619</v>
      </c>
      <c r="B336">
        <v>1</v>
      </c>
      <c r="C336">
        <v>2003</v>
      </c>
      <c r="D336" s="1">
        <v>44139.666666666664</v>
      </c>
      <c r="E336" t="s">
        <v>60</v>
      </c>
      <c r="F336">
        <v>2</v>
      </c>
      <c r="G336">
        <v>1</v>
      </c>
      <c r="H336">
        <v>1</v>
      </c>
      <c r="I336">
        <v>1</v>
      </c>
      <c r="J336">
        <v>1</v>
      </c>
      <c r="K336">
        <v>2</v>
      </c>
      <c r="L336">
        <v>3</v>
      </c>
      <c r="M336">
        <v>2</v>
      </c>
      <c r="N336">
        <v>2</v>
      </c>
      <c r="O336">
        <v>2</v>
      </c>
      <c r="P336">
        <v>2</v>
      </c>
      <c r="Q336">
        <v>1</v>
      </c>
      <c r="R336">
        <v>4</v>
      </c>
      <c r="S336">
        <v>2</v>
      </c>
      <c r="T336">
        <v>3</v>
      </c>
      <c r="U336">
        <v>2</v>
      </c>
      <c r="V336">
        <v>2</v>
      </c>
      <c r="W336">
        <v>1</v>
      </c>
      <c r="X336">
        <f t="shared" si="36"/>
        <v>34</v>
      </c>
    </row>
    <row r="337" spans="1:24" hidden="1" x14ac:dyDescent="0.3">
      <c r="A337">
        <v>22618</v>
      </c>
      <c r="B337">
        <v>0</v>
      </c>
      <c r="C337">
        <v>1998</v>
      </c>
      <c r="D337" s="1">
        <v>44139.674305555556</v>
      </c>
      <c r="E337" t="s">
        <v>63</v>
      </c>
      <c r="F337">
        <v>4</v>
      </c>
      <c r="G337">
        <v>4</v>
      </c>
      <c r="H337">
        <v>2</v>
      </c>
      <c r="I337">
        <v>1</v>
      </c>
      <c r="J337">
        <v>4</v>
      </c>
      <c r="K337">
        <v>4</v>
      </c>
      <c r="L337">
        <v>3</v>
      </c>
      <c r="M337">
        <v>4</v>
      </c>
      <c r="N337">
        <v>1</v>
      </c>
      <c r="O337">
        <v>4</v>
      </c>
      <c r="P337">
        <v>3</v>
      </c>
      <c r="Q337">
        <v>4</v>
      </c>
      <c r="R337">
        <v>4</v>
      </c>
      <c r="S337">
        <v>3</v>
      </c>
      <c r="T337">
        <v>3</v>
      </c>
      <c r="U337">
        <v>4</v>
      </c>
      <c r="V337">
        <v>4</v>
      </c>
      <c r="W337">
        <v>3</v>
      </c>
    </row>
    <row r="338" spans="1:24" hidden="1" x14ac:dyDescent="0.3">
      <c r="A338" s="6">
        <v>21382</v>
      </c>
      <c r="B338" s="6">
        <v>0</v>
      </c>
      <c r="C338" s="6">
        <v>1999</v>
      </c>
      <c r="D338" s="7">
        <v>44139.770138888889</v>
      </c>
      <c r="E338" s="6" t="s">
        <v>157</v>
      </c>
      <c r="F338" s="6">
        <v>2</v>
      </c>
      <c r="G338" s="6">
        <v>1</v>
      </c>
      <c r="H338" s="6">
        <v>3</v>
      </c>
      <c r="I338" s="6">
        <v>3</v>
      </c>
      <c r="J338" s="6">
        <v>1</v>
      </c>
      <c r="K338" s="6">
        <v>2</v>
      </c>
      <c r="L338" s="6">
        <v>3</v>
      </c>
      <c r="M338" s="6">
        <v>3</v>
      </c>
      <c r="N338" s="6">
        <v>3</v>
      </c>
      <c r="O338" s="6">
        <v>3</v>
      </c>
      <c r="P338" s="6">
        <v>3</v>
      </c>
      <c r="Q338" s="6">
        <v>3</v>
      </c>
      <c r="R338" s="6">
        <v>1</v>
      </c>
      <c r="S338" s="6">
        <v>1</v>
      </c>
      <c r="T338" s="6">
        <v>1</v>
      </c>
      <c r="U338" s="6">
        <v>1</v>
      </c>
      <c r="V338" s="6">
        <v>2</v>
      </c>
      <c r="W338" s="6">
        <v>3</v>
      </c>
    </row>
    <row r="339" spans="1:24" hidden="1" x14ac:dyDescent="0.3">
      <c r="A339">
        <v>22654</v>
      </c>
      <c r="B339">
        <v>0</v>
      </c>
      <c r="C339">
        <v>1992</v>
      </c>
      <c r="D339" s="1">
        <v>44139.8125</v>
      </c>
      <c r="E339" t="s">
        <v>60</v>
      </c>
      <c r="F339">
        <v>2</v>
      </c>
      <c r="G339">
        <v>1</v>
      </c>
      <c r="H339">
        <v>1</v>
      </c>
      <c r="I339">
        <v>1</v>
      </c>
      <c r="J339">
        <v>2</v>
      </c>
      <c r="K339">
        <v>2</v>
      </c>
      <c r="L339">
        <v>3</v>
      </c>
      <c r="M339">
        <v>3</v>
      </c>
      <c r="N339">
        <v>2</v>
      </c>
      <c r="O339">
        <v>2</v>
      </c>
      <c r="P339">
        <v>2</v>
      </c>
      <c r="Q339">
        <v>2</v>
      </c>
      <c r="R339">
        <v>4</v>
      </c>
      <c r="S339">
        <v>2</v>
      </c>
      <c r="T339">
        <v>1</v>
      </c>
      <c r="U339">
        <v>1</v>
      </c>
      <c r="V339">
        <v>1</v>
      </c>
      <c r="W339">
        <v>2</v>
      </c>
    </row>
    <row r="340" spans="1:24" hidden="1" x14ac:dyDescent="0.3">
      <c r="A340">
        <v>22663</v>
      </c>
      <c r="B340">
        <v>0</v>
      </c>
      <c r="C340">
        <v>1990</v>
      </c>
      <c r="D340" s="1">
        <v>44139.826388888891</v>
      </c>
      <c r="E340" t="s">
        <v>60</v>
      </c>
      <c r="F340">
        <v>2</v>
      </c>
      <c r="G340">
        <v>1</v>
      </c>
      <c r="H340">
        <v>1</v>
      </c>
      <c r="I340">
        <v>2</v>
      </c>
      <c r="J340">
        <v>4</v>
      </c>
      <c r="K340">
        <v>2</v>
      </c>
      <c r="L340">
        <v>1</v>
      </c>
      <c r="M340">
        <v>1</v>
      </c>
      <c r="N340">
        <v>3</v>
      </c>
      <c r="O340">
        <v>2</v>
      </c>
      <c r="P340">
        <v>2</v>
      </c>
      <c r="Q340">
        <v>1</v>
      </c>
      <c r="R340">
        <v>3</v>
      </c>
      <c r="S340">
        <v>2</v>
      </c>
      <c r="T340">
        <v>3</v>
      </c>
      <c r="U340">
        <v>2</v>
      </c>
      <c r="V340">
        <v>3</v>
      </c>
      <c r="W340">
        <v>3</v>
      </c>
    </row>
    <row r="341" spans="1:24" hidden="1" x14ac:dyDescent="0.3">
      <c r="A341">
        <v>22666</v>
      </c>
      <c r="B341">
        <v>0</v>
      </c>
      <c r="C341">
        <v>1997</v>
      </c>
      <c r="D341" s="1">
        <v>44139.831250000003</v>
      </c>
      <c r="E341" t="s">
        <v>62</v>
      </c>
      <c r="F341">
        <v>2</v>
      </c>
      <c r="G341">
        <v>1</v>
      </c>
      <c r="H341">
        <v>1</v>
      </c>
      <c r="I341">
        <v>1</v>
      </c>
      <c r="J341">
        <v>1</v>
      </c>
      <c r="K341">
        <v>3</v>
      </c>
      <c r="L341">
        <v>1</v>
      </c>
      <c r="M341">
        <v>3</v>
      </c>
      <c r="N341">
        <v>1</v>
      </c>
      <c r="O341">
        <v>2</v>
      </c>
      <c r="P341">
        <v>1</v>
      </c>
      <c r="Q341">
        <v>2</v>
      </c>
      <c r="R341">
        <v>1</v>
      </c>
      <c r="S341">
        <v>2</v>
      </c>
      <c r="T341">
        <v>1</v>
      </c>
      <c r="U341">
        <v>1</v>
      </c>
      <c r="V341">
        <v>3</v>
      </c>
      <c r="W341">
        <v>1</v>
      </c>
    </row>
    <row r="342" spans="1:24" hidden="1" x14ac:dyDescent="0.3">
      <c r="A342" s="6">
        <v>22670</v>
      </c>
      <c r="B342" s="6">
        <v>0</v>
      </c>
      <c r="C342" s="6">
        <v>1985</v>
      </c>
      <c r="D342" s="7">
        <v>44139.862500000003</v>
      </c>
      <c r="E342" s="6" t="s">
        <v>157</v>
      </c>
      <c r="F342" s="6">
        <v>2</v>
      </c>
      <c r="G342" s="6">
        <v>3</v>
      </c>
      <c r="H342" s="6">
        <v>1</v>
      </c>
      <c r="I342" s="6">
        <v>1</v>
      </c>
      <c r="J342" s="6">
        <v>2</v>
      </c>
      <c r="K342" s="6">
        <v>2</v>
      </c>
      <c r="L342" s="6">
        <v>3</v>
      </c>
      <c r="M342" s="6">
        <v>3</v>
      </c>
      <c r="N342" s="6">
        <v>1</v>
      </c>
      <c r="O342" s="6">
        <v>3</v>
      </c>
      <c r="P342" s="6">
        <v>2</v>
      </c>
      <c r="Q342" s="6">
        <v>3</v>
      </c>
      <c r="R342" s="6">
        <v>2</v>
      </c>
      <c r="S342" s="6">
        <v>2</v>
      </c>
      <c r="T342" s="6">
        <v>3</v>
      </c>
      <c r="U342" s="6">
        <v>2</v>
      </c>
      <c r="V342" s="6">
        <v>3</v>
      </c>
      <c r="W342" s="6">
        <v>2</v>
      </c>
    </row>
    <row r="343" spans="1:24" x14ac:dyDescent="0.3">
      <c r="A343">
        <v>22713</v>
      </c>
      <c r="B343">
        <v>1</v>
      </c>
      <c r="C343">
        <v>1990</v>
      </c>
      <c r="D343" s="1">
        <v>44139.910416666666</v>
      </c>
      <c r="E343" t="s">
        <v>60</v>
      </c>
      <c r="F343">
        <v>3</v>
      </c>
      <c r="G343">
        <v>1</v>
      </c>
      <c r="H343">
        <v>1</v>
      </c>
      <c r="I343">
        <v>3</v>
      </c>
      <c r="J343">
        <v>2</v>
      </c>
      <c r="K343">
        <v>2</v>
      </c>
      <c r="L343">
        <v>1</v>
      </c>
      <c r="M343">
        <v>3</v>
      </c>
      <c r="N343">
        <v>1</v>
      </c>
      <c r="O343">
        <v>2</v>
      </c>
      <c r="P343">
        <v>1</v>
      </c>
      <c r="Q343">
        <v>3</v>
      </c>
      <c r="R343">
        <v>4</v>
      </c>
      <c r="S343">
        <v>1</v>
      </c>
      <c r="T343">
        <v>2</v>
      </c>
      <c r="U343">
        <v>1</v>
      </c>
      <c r="V343">
        <v>1</v>
      </c>
      <c r="W343">
        <v>1</v>
      </c>
      <c r="X343">
        <f t="shared" ref="X343:X344" si="37">SUBTOTAL(9,F343:W343)</f>
        <v>33</v>
      </c>
    </row>
    <row r="344" spans="1:24" x14ac:dyDescent="0.3">
      <c r="A344" s="4">
        <v>22719</v>
      </c>
      <c r="B344" s="4">
        <v>1</v>
      </c>
      <c r="C344" s="4">
        <v>1996</v>
      </c>
      <c r="D344" s="5">
        <v>44139.918055555558</v>
      </c>
      <c r="E344" s="4" t="s">
        <v>62</v>
      </c>
      <c r="F344" s="4">
        <v>3</v>
      </c>
      <c r="G344" s="4">
        <v>4</v>
      </c>
      <c r="H344" s="4">
        <v>2</v>
      </c>
      <c r="I344" s="4">
        <v>2</v>
      </c>
      <c r="J344" s="4">
        <v>3</v>
      </c>
      <c r="K344" s="4">
        <v>2</v>
      </c>
      <c r="L344" s="4">
        <v>2</v>
      </c>
      <c r="M344" s="4">
        <v>2</v>
      </c>
      <c r="N344" s="4">
        <v>2</v>
      </c>
      <c r="O344" s="4">
        <v>3</v>
      </c>
      <c r="P344" s="4">
        <v>2</v>
      </c>
      <c r="Q344" s="4">
        <v>3</v>
      </c>
      <c r="R344" s="4">
        <v>1</v>
      </c>
      <c r="S344" s="4">
        <v>2</v>
      </c>
      <c r="T344" s="4">
        <v>2</v>
      </c>
      <c r="U344" s="4">
        <v>1</v>
      </c>
      <c r="V344" s="4">
        <v>2</v>
      </c>
      <c r="W344" s="4">
        <v>3</v>
      </c>
      <c r="X344">
        <f t="shared" si="37"/>
        <v>41</v>
      </c>
    </row>
    <row r="345" spans="1:24" hidden="1" x14ac:dyDescent="0.3">
      <c r="A345">
        <v>22733</v>
      </c>
      <c r="B345">
        <v>0</v>
      </c>
      <c r="C345">
        <v>1994</v>
      </c>
      <c r="D345" s="1">
        <v>44139.996527777781</v>
      </c>
      <c r="E345" t="s">
        <v>62</v>
      </c>
      <c r="F345">
        <v>3</v>
      </c>
      <c r="G345">
        <v>3</v>
      </c>
      <c r="H345">
        <v>2</v>
      </c>
      <c r="I345">
        <v>2</v>
      </c>
      <c r="J345">
        <v>3</v>
      </c>
      <c r="K345">
        <v>2</v>
      </c>
      <c r="L345">
        <v>2</v>
      </c>
      <c r="M345">
        <v>2</v>
      </c>
      <c r="N345">
        <v>1</v>
      </c>
      <c r="O345">
        <v>3</v>
      </c>
      <c r="P345">
        <v>2</v>
      </c>
      <c r="Q345">
        <v>3</v>
      </c>
      <c r="R345">
        <v>3</v>
      </c>
      <c r="S345">
        <v>3</v>
      </c>
      <c r="T345">
        <v>2</v>
      </c>
      <c r="U345">
        <v>2</v>
      </c>
      <c r="V345">
        <v>3</v>
      </c>
      <c r="W345">
        <v>3</v>
      </c>
    </row>
    <row r="346" spans="1:24" x14ac:dyDescent="0.3">
      <c r="A346">
        <v>22751</v>
      </c>
      <c r="B346">
        <v>1</v>
      </c>
      <c r="C346">
        <v>1998</v>
      </c>
      <c r="D346" s="1">
        <v>44140.351388888892</v>
      </c>
      <c r="E346" t="s">
        <v>63</v>
      </c>
      <c r="F346">
        <v>3</v>
      </c>
      <c r="G346">
        <v>3</v>
      </c>
      <c r="H346">
        <v>2</v>
      </c>
      <c r="I346">
        <v>3</v>
      </c>
      <c r="J346">
        <v>2</v>
      </c>
      <c r="K346">
        <v>2</v>
      </c>
      <c r="L346">
        <v>3</v>
      </c>
      <c r="M346">
        <v>3</v>
      </c>
      <c r="N346">
        <v>2</v>
      </c>
      <c r="O346">
        <v>3</v>
      </c>
      <c r="P346">
        <v>2</v>
      </c>
      <c r="Q346">
        <v>3</v>
      </c>
      <c r="R346">
        <v>2</v>
      </c>
      <c r="S346">
        <v>2</v>
      </c>
      <c r="T346">
        <v>3</v>
      </c>
      <c r="U346">
        <v>2</v>
      </c>
      <c r="V346">
        <v>2</v>
      </c>
      <c r="W346">
        <v>3</v>
      </c>
      <c r="X346">
        <f>SUBTOTAL(9,F346:W346)</f>
        <v>45</v>
      </c>
    </row>
    <row r="347" spans="1:24" hidden="1" x14ac:dyDescent="0.3">
      <c r="A347">
        <v>22755</v>
      </c>
      <c r="B347">
        <v>0</v>
      </c>
      <c r="C347">
        <v>1970</v>
      </c>
      <c r="D347" s="1">
        <v>44140.386805555558</v>
      </c>
      <c r="E347" t="s">
        <v>63</v>
      </c>
      <c r="F347">
        <v>2</v>
      </c>
      <c r="G347">
        <v>2</v>
      </c>
      <c r="H347">
        <v>2</v>
      </c>
      <c r="I347">
        <v>2</v>
      </c>
      <c r="J347">
        <v>2</v>
      </c>
      <c r="K347">
        <v>2</v>
      </c>
      <c r="L347">
        <v>3</v>
      </c>
      <c r="M347">
        <v>2</v>
      </c>
      <c r="N347">
        <v>2</v>
      </c>
      <c r="O347">
        <v>3</v>
      </c>
      <c r="P347">
        <v>2</v>
      </c>
      <c r="Q347">
        <v>2</v>
      </c>
      <c r="R347">
        <v>3</v>
      </c>
      <c r="S347">
        <v>1</v>
      </c>
      <c r="T347">
        <v>2</v>
      </c>
      <c r="U347">
        <v>2</v>
      </c>
      <c r="V347">
        <v>2</v>
      </c>
      <c r="W347">
        <v>3</v>
      </c>
    </row>
    <row r="348" spans="1:24" hidden="1" x14ac:dyDescent="0.3">
      <c r="A348" s="6">
        <v>22759</v>
      </c>
      <c r="B348" s="6">
        <v>0</v>
      </c>
      <c r="C348" s="6">
        <v>1995</v>
      </c>
      <c r="D348" s="7">
        <v>44140.388194444444</v>
      </c>
      <c r="E348" s="6" t="s">
        <v>157</v>
      </c>
      <c r="F348" s="6">
        <v>3</v>
      </c>
      <c r="G348" s="6">
        <v>1</v>
      </c>
      <c r="H348" s="6">
        <v>3</v>
      </c>
      <c r="I348" s="6">
        <v>4</v>
      </c>
      <c r="J348" s="6">
        <v>2</v>
      </c>
      <c r="K348" s="6">
        <v>3</v>
      </c>
      <c r="L348" s="6">
        <v>2</v>
      </c>
      <c r="M348" s="6">
        <v>3</v>
      </c>
      <c r="N348" s="6">
        <v>1</v>
      </c>
      <c r="O348" s="6">
        <v>3</v>
      </c>
      <c r="P348" s="6">
        <v>1</v>
      </c>
      <c r="Q348" s="6">
        <v>3</v>
      </c>
      <c r="R348" s="6">
        <v>4</v>
      </c>
      <c r="S348" s="6">
        <v>2</v>
      </c>
      <c r="T348" s="6">
        <v>2</v>
      </c>
      <c r="U348" s="6">
        <v>2</v>
      </c>
      <c r="V348" s="6">
        <v>2</v>
      </c>
      <c r="W348" s="6">
        <v>3</v>
      </c>
    </row>
    <row r="349" spans="1:24" x14ac:dyDescent="0.3">
      <c r="A349">
        <v>22762</v>
      </c>
      <c r="B349">
        <v>1</v>
      </c>
      <c r="C349">
        <v>1996</v>
      </c>
      <c r="D349" s="1">
        <v>44140.40625</v>
      </c>
      <c r="E349" t="s">
        <v>60</v>
      </c>
      <c r="F349">
        <v>2</v>
      </c>
      <c r="G349">
        <v>1</v>
      </c>
      <c r="H349">
        <v>2</v>
      </c>
      <c r="I349">
        <v>3</v>
      </c>
      <c r="J349">
        <v>2</v>
      </c>
      <c r="K349">
        <v>2</v>
      </c>
      <c r="L349">
        <v>4</v>
      </c>
      <c r="M349">
        <v>2</v>
      </c>
      <c r="N349">
        <v>3</v>
      </c>
      <c r="O349">
        <v>2</v>
      </c>
      <c r="P349">
        <v>4</v>
      </c>
      <c r="Q349">
        <v>2</v>
      </c>
      <c r="R349">
        <v>4</v>
      </c>
      <c r="S349">
        <v>1</v>
      </c>
      <c r="T349">
        <v>3</v>
      </c>
      <c r="U349">
        <v>2</v>
      </c>
      <c r="V349">
        <v>1</v>
      </c>
      <c r="W349">
        <v>2</v>
      </c>
      <c r="X349">
        <f>SUBTOTAL(9,F349:W349)</f>
        <v>42</v>
      </c>
    </row>
    <row r="350" spans="1:24" hidden="1" x14ac:dyDescent="0.3">
      <c r="A350">
        <v>22765</v>
      </c>
      <c r="B350">
        <v>0</v>
      </c>
      <c r="C350">
        <v>1998</v>
      </c>
      <c r="D350" s="1">
        <v>44140.415277777778</v>
      </c>
      <c r="E350" t="s">
        <v>60</v>
      </c>
      <c r="F350">
        <v>3</v>
      </c>
      <c r="G350">
        <v>1</v>
      </c>
      <c r="H350">
        <v>1</v>
      </c>
      <c r="I350">
        <v>1</v>
      </c>
      <c r="J350">
        <v>3</v>
      </c>
      <c r="K350">
        <v>3</v>
      </c>
      <c r="L350">
        <v>1</v>
      </c>
      <c r="M350">
        <v>4</v>
      </c>
      <c r="N350">
        <v>1</v>
      </c>
      <c r="O350">
        <v>3</v>
      </c>
      <c r="P350">
        <v>1</v>
      </c>
      <c r="Q350">
        <v>3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2</v>
      </c>
    </row>
    <row r="351" spans="1:24" hidden="1" x14ac:dyDescent="0.3">
      <c r="A351" s="6">
        <v>22772</v>
      </c>
      <c r="B351" s="6">
        <v>0</v>
      </c>
      <c r="C351" s="6">
        <v>1998</v>
      </c>
      <c r="D351" s="7">
        <v>44140.480555555558</v>
      </c>
      <c r="E351" s="6" t="s">
        <v>157</v>
      </c>
      <c r="F351" s="6">
        <v>3</v>
      </c>
      <c r="G351" s="6">
        <v>2</v>
      </c>
      <c r="H351" s="6">
        <v>3</v>
      </c>
      <c r="I351" s="6">
        <v>2</v>
      </c>
      <c r="J351" s="6">
        <v>3</v>
      </c>
      <c r="K351" s="6">
        <v>3</v>
      </c>
      <c r="L351" s="6">
        <v>3</v>
      </c>
      <c r="M351" s="6">
        <v>3</v>
      </c>
      <c r="N351" s="6">
        <v>2</v>
      </c>
      <c r="O351" s="6">
        <v>3</v>
      </c>
      <c r="P351" s="6">
        <v>2</v>
      </c>
      <c r="Q351" s="6">
        <v>3</v>
      </c>
      <c r="R351" s="6">
        <v>1</v>
      </c>
      <c r="S351" s="6">
        <v>3</v>
      </c>
      <c r="T351" s="6">
        <v>2</v>
      </c>
      <c r="U351" s="6">
        <v>2</v>
      </c>
      <c r="V351" s="6">
        <v>2</v>
      </c>
      <c r="W351" s="6">
        <v>3</v>
      </c>
    </row>
    <row r="352" spans="1:24" x14ac:dyDescent="0.3">
      <c r="A352">
        <v>19496</v>
      </c>
      <c r="B352">
        <v>1</v>
      </c>
      <c r="C352">
        <v>1998</v>
      </c>
      <c r="D352" s="1">
        <v>44140.511111111111</v>
      </c>
      <c r="E352" t="s">
        <v>61</v>
      </c>
      <c r="F352">
        <v>4</v>
      </c>
      <c r="G352">
        <v>2</v>
      </c>
      <c r="H352">
        <v>1</v>
      </c>
      <c r="I352">
        <v>1</v>
      </c>
      <c r="J352">
        <v>3</v>
      </c>
      <c r="K352">
        <v>4</v>
      </c>
      <c r="L352">
        <v>2</v>
      </c>
      <c r="M352">
        <v>3</v>
      </c>
      <c r="N352">
        <v>1</v>
      </c>
      <c r="O352">
        <v>4</v>
      </c>
      <c r="P352">
        <v>2</v>
      </c>
      <c r="Q352">
        <v>4</v>
      </c>
      <c r="R352">
        <v>4</v>
      </c>
      <c r="S352">
        <v>2</v>
      </c>
      <c r="T352">
        <v>3</v>
      </c>
      <c r="U352">
        <v>3</v>
      </c>
      <c r="V352">
        <v>3</v>
      </c>
      <c r="W352">
        <v>1</v>
      </c>
      <c r="X352">
        <f>SUBTOTAL(9,F352:W352)</f>
        <v>47</v>
      </c>
    </row>
    <row r="353" spans="1:24" hidden="1" x14ac:dyDescent="0.3">
      <c r="A353">
        <v>22805</v>
      </c>
      <c r="B353">
        <v>0</v>
      </c>
      <c r="C353">
        <v>1998</v>
      </c>
      <c r="D353" s="1">
        <v>44140.604861111111</v>
      </c>
      <c r="E353" t="s">
        <v>61</v>
      </c>
      <c r="F353">
        <v>3</v>
      </c>
      <c r="G353">
        <v>1</v>
      </c>
      <c r="H353">
        <v>2</v>
      </c>
      <c r="I353">
        <v>1</v>
      </c>
      <c r="J353">
        <v>3</v>
      </c>
      <c r="K353">
        <v>2</v>
      </c>
      <c r="L353">
        <v>4</v>
      </c>
      <c r="M353">
        <v>4</v>
      </c>
      <c r="N353">
        <v>1</v>
      </c>
      <c r="O353">
        <v>4</v>
      </c>
      <c r="P353">
        <v>3</v>
      </c>
      <c r="Q353">
        <v>3</v>
      </c>
      <c r="R353">
        <v>2</v>
      </c>
      <c r="S353">
        <v>4</v>
      </c>
      <c r="T353">
        <v>4</v>
      </c>
      <c r="U353">
        <v>3</v>
      </c>
      <c r="V353">
        <v>4</v>
      </c>
      <c r="W353">
        <v>3</v>
      </c>
    </row>
    <row r="354" spans="1:24" x14ac:dyDescent="0.3">
      <c r="A354">
        <v>22828</v>
      </c>
      <c r="B354">
        <v>1</v>
      </c>
      <c r="C354">
        <v>1998</v>
      </c>
      <c r="D354" s="1">
        <v>44140.814583333333</v>
      </c>
      <c r="E354" t="s">
        <v>60</v>
      </c>
      <c r="F354">
        <v>2</v>
      </c>
      <c r="G354">
        <v>1</v>
      </c>
      <c r="H354">
        <v>3</v>
      </c>
      <c r="I354">
        <v>1</v>
      </c>
      <c r="J354">
        <v>3</v>
      </c>
      <c r="K354">
        <v>2</v>
      </c>
      <c r="L354">
        <v>2</v>
      </c>
      <c r="M354">
        <v>2</v>
      </c>
      <c r="N354">
        <v>1</v>
      </c>
      <c r="O354">
        <v>2</v>
      </c>
      <c r="P354">
        <v>1</v>
      </c>
      <c r="Q354">
        <v>2</v>
      </c>
      <c r="R354">
        <v>1</v>
      </c>
      <c r="S354">
        <v>1</v>
      </c>
      <c r="T354">
        <v>2</v>
      </c>
      <c r="U354">
        <v>1</v>
      </c>
      <c r="V354">
        <v>1</v>
      </c>
      <c r="W354">
        <v>3</v>
      </c>
      <c r="X354">
        <f t="shared" ref="X354:X355" si="38">SUBTOTAL(9,F354:W354)</f>
        <v>31</v>
      </c>
    </row>
    <row r="355" spans="1:24" x14ac:dyDescent="0.3">
      <c r="A355">
        <v>22830</v>
      </c>
      <c r="B355">
        <v>1</v>
      </c>
      <c r="C355">
        <v>1999</v>
      </c>
      <c r="D355" s="1">
        <v>44140.832638888889</v>
      </c>
      <c r="E355" t="s">
        <v>60</v>
      </c>
      <c r="F355">
        <v>1</v>
      </c>
      <c r="G355">
        <v>1</v>
      </c>
      <c r="H355">
        <v>2</v>
      </c>
      <c r="I355">
        <v>2</v>
      </c>
      <c r="J355">
        <v>1</v>
      </c>
      <c r="K355">
        <v>1</v>
      </c>
      <c r="L355">
        <v>1</v>
      </c>
      <c r="M355">
        <v>2</v>
      </c>
      <c r="N355">
        <v>2</v>
      </c>
      <c r="O355">
        <v>1</v>
      </c>
      <c r="P355">
        <v>4</v>
      </c>
      <c r="Q355">
        <v>1</v>
      </c>
      <c r="R355">
        <v>2</v>
      </c>
      <c r="S355">
        <v>4</v>
      </c>
      <c r="T355">
        <v>1</v>
      </c>
      <c r="U355">
        <v>1</v>
      </c>
      <c r="V355">
        <v>1</v>
      </c>
      <c r="W355">
        <v>3</v>
      </c>
      <c r="X355">
        <f t="shared" si="38"/>
        <v>31</v>
      </c>
    </row>
    <row r="356" spans="1:24" hidden="1" x14ac:dyDescent="0.3">
      <c r="A356">
        <v>22836</v>
      </c>
      <c r="B356">
        <v>0</v>
      </c>
      <c r="C356">
        <v>1991</v>
      </c>
      <c r="D356" s="1">
        <v>44140.837500000001</v>
      </c>
      <c r="E356" t="s">
        <v>62</v>
      </c>
      <c r="F356">
        <v>2</v>
      </c>
      <c r="G356">
        <v>2</v>
      </c>
      <c r="H356">
        <v>3</v>
      </c>
      <c r="I356">
        <v>3</v>
      </c>
      <c r="J356">
        <v>4</v>
      </c>
      <c r="K356">
        <v>1</v>
      </c>
      <c r="L356">
        <v>3</v>
      </c>
      <c r="M356">
        <v>3</v>
      </c>
      <c r="N356">
        <v>3</v>
      </c>
      <c r="O356">
        <v>3</v>
      </c>
      <c r="P356">
        <v>3</v>
      </c>
      <c r="Q356">
        <v>4</v>
      </c>
      <c r="R356">
        <v>4</v>
      </c>
      <c r="S356">
        <v>3</v>
      </c>
      <c r="T356">
        <v>3</v>
      </c>
      <c r="U356">
        <v>2</v>
      </c>
      <c r="V356">
        <v>3</v>
      </c>
      <c r="W356">
        <v>3</v>
      </c>
    </row>
    <row r="357" spans="1:24" x14ac:dyDescent="0.3">
      <c r="A357">
        <v>22837</v>
      </c>
      <c r="B357">
        <v>1</v>
      </c>
      <c r="C357">
        <v>1982</v>
      </c>
      <c r="D357" s="1">
        <v>44140.84375</v>
      </c>
      <c r="E357" t="s">
        <v>62</v>
      </c>
      <c r="F357">
        <v>3</v>
      </c>
      <c r="G357">
        <v>3</v>
      </c>
      <c r="H357">
        <v>3</v>
      </c>
      <c r="I357">
        <v>3</v>
      </c>
      <c r="J357">
        <v>3</v>
      </c>
      <c r="K357">
        <v>2</v>
      </c>
      <c r="L357">
        <v>3</v>
      </c>
      <c r="M357">
        <v>3</v>
      </c>
      <c r="N357">
        <v>2</v>
      </c>
      <c r="O357">
        <v>2</v>
      </c>
      <c r="P357">
        <v>3</v>
      </c>
      <c r="Q357">
        <v>2</v>
      </c>
      <c r="R357">
        <v>3</v>
      </c>
      <c r="S357">
        <v>1</v>
      </c>
      <c r="T357">
        <v>3</v>
      </c>
      <c r="U357">
        <v>4</v>
      </c>
      <c r="V357">
        <v>4</v>
      </c>
      <c r="W357">
        <v>3</v>
      </c>
      <c r="X357">
        <f>SUBTOTAL(9,F357:W357)</f>
        <v>50</v>
      </c>
    </row>
    <row r="358" spans="1:24" hidden="1" x14ac:dyDescent="0.3">
      <c r="A358" s="6">
        <v>22842</v>
      </c>
      <c r="B358" s="6">
        <v>0</v>
      </c>
      <c r="C358" s="6">
        <v>1991</v>
      </c>
      <c r="D358" s="7">
        <v>44140.851388888892</v>
      </c>
      <c r="E358" s="6" t="s">
        <v>157</v>
      </c>
      <c r="F358" s="6">
        <v>2</v>
      </c>
      <c r="G358" s="6">
        <v>4</v>
      </c>
      <c r="H358" s="6">
        <v>2</v>
      </c>
      <c r="I358" s="6">
        <v>2</v>
      </c>
      <c r="J358" s="6">
        <v>4</v>
      </c>
      <c r="K358" s="6">
        <v>2</v>
      </c>
      <c r="L358" s="6">
        <v>4</v>
      </c>
      <c r="M358" s="6">
        <v>3</v>
      </c>
      <c r="N358" s="6">
        <v>2</v>
      </c>
      <c r="O358" s="6">
        <v>3</v>
      </c>
      <c r="P358" s="6">
        <v>4</v>
      </c>
      <c r="Q358" s="6">
        <v>3</v>
      </c>
      <c r="R358" s="6">
        <v>2</v>
      </c>
      <c r="S358" s="6">
        <v>4</v>
      </c>
      <c r="T358" s="6">
        <v>2</v>
      </c>
      <c r="U358" s="6">
        <v>3</v>
      </c>
      <c r="V358" s="6">
        <v>4</v>
      </c>
      <c r="W358" s="6">
        <v>3</v>
      </c>
    </row>
    <row r="359" spans="1:24" x14ac:dyDescent="0.3">
      <c r="A359">
        <v>21919</v>
      </c>
      <c r="B359">
        <v>1</v>
      </c>
      <c r="C359">
        <v>2003</v>
      </c>
      <c r="D359" s="1">
        <v>44140.870833333334</v>
      </c>
      <c r="E359" t="s">
        <v>60</v>
      </c>
      <c r="F359">
        <v>3</v>
      </c>
      <c r="G359">
        <v>1</v>
      </c>
      <c r="H359">
        <v>1</v>
      </c>
      <c r="I359">
        <v>1</v>
      </c>
      <c r="J359">
        <v>1</v>
      </c>
      <c r="K359">
        <v>3</v>
      </c>
      <c r="L359">
        <v>2</v>
      </c>
      <c r="M359">
        <v>3</v>
      </c>
      <c r="N359">
        <v>2</v>
      </c>
      <c r="O359">
        <v>3</v>
      </c>
      <c r="P359">
        <v>1</v>
      </c>
      <c r="Q359">
        <v>4</v>
      </c>
      <c r="R359">
        <v>2</v>
      </c>
      <c r="S359">
        <v>2</v>
      </c>
      <c r="T359">
        <v>2</v>
      </c>
      <c r="U359">
        <v>2</v>
      </c>
      <c r="V359">
        <v>2</v>
      </c>
      <c r="W359">
        <v>2</v>
      </c>
      <c r="X359">
        <f>SUBTOTAL(9,F359:W359)</f>
        <v>37</v>
      </c>
    </row>
    <row r="360" spans="1:24" hidden="1" x14ac:dyDescent="0.3">
      <c r="A360" s="6">
        <v>22865</v>
      </c>
      <c r="B360" s="6">
        <v>0</v>
      </c>
      <c r="C360" s="6">
        <v>1980</v>
      </c>
      <c r="D360" s="7">
        <v>44140.965277777781</v>
      </c>
      <c r="E360" s="6"/>
      <c r="F360" s="6">
        <v>2</v>
      </c>
      <c r="G360" s="6">
        <v>3</v>
      </c>
      <c r="H360" s="6">
        <v>2</v>
      </c>
      <c r="I360" s="6">
        <v>1</v>
      </c>
      <c r="J360" s="6">
        <v>3</v>
      </c>
      <c r="K360" s="6">
        <v>2</v>
      </c>
      <c r="L360" s="6">
        <v>3</v>
      </c>
      <c r="M360" s="6">
        <v>4</v>
      </c>
      <c r="N360" s="6">
        <v>1</v>
      </c>
      <c r="O360" s="6">
        <v>2</v>
      </c>
      <c r="P360" s="6">
        <v>2</v>
      </c>
      <c r="Q360" s="6">
        <v>1</v>
      </c>
      <c r="R360" s="6">
        <v>3</v>
      </c>
      <c r="S360" s="6">
        <v>2</v>
      </c>
      <c r="T360" s="6">
        <v>1</v>
      </c>
      <c r="U360" s="6">
        <v>3</v>
      </c>
      <c r="V360" s="6">
        <v>1</v>
      </c>
      <c r="W360" s="6">
        <v>3</v>
      </c>
    </row>
    <row r="361" spans="1:24" x14ac:dyDescent="0.3">
      <c r="A361">
        <v>22869</v>
      </c>
      <c r="B361">
        <v>1</v>
      </c>
      <c r="C361">
        <v>2006</v>
      </c>
      <c r="D361" s="1">
        <v>44140.990972222222</v>
      </c>
      <c r="E361" t="s">
        <v>62</v>
      </c>
      <c r="F361">
        <v>4</v>
      </c>
      <c r="G361">
        <v>4</v>
      </c>
      <c r="H361">
        <v>4</v>
      </c>
      <c r="I361">
        <v>4</v>
      </c>
      <c r="J361">
        <v>4</v>
      </c>
      <c r="K361">
        <v>4</v>
      </c>
      <c r="L361">
        <v>4</v>
      </c>
      <c r="M361">
        <v>4</v>
      </c>
      <c r="N361">
        <v>4</v>
      </c>
      <c r="O361">
        <v>4</v>
      </c>
      <c r="P361">
        <v>4</v>
      </c>
      <c r="Q361">
        <v>4</v>
      </c>
      <c r="R361">
        <v>4</v>
      </c>
      <c r="S361">
        <v>4</v>
      </c>
      <c r="T361">
        <v>4</v>
      </c>
      <c r="U361">
        <v>4</v>
      </c>
      <c r="V361">
        <v>4</v>
      </c>
      <c r="W361">
        <v>4</v>
      </c>
      <c r="X361">
        <f>SUBTOTAL(9,F361:W361)</f>
        <v>72</v>
      </c>
    </row>
    <row r="362" spans="1:24" hidden="1" x14ac:dyDescent="0.3">
      <c r="A362" s="6">
        <v>22874</v>
      </c>
      <c r="B362" s="6">
        <v>0</v>
      </c>
      <c r="C362" s="6">
        <v>1991</v>
      </c>
      <c r="D362" s="7">
        <v>44141.234722222223</v>
      </c>
      <c r="E362" s="6" t="s">
        <v>157</v>
      </c>
      <c r="F362" s="6">
        <v>4</v>
      </c>
      <c r="G362" s="6">
        <v>1</v>
      </c>
      <c r="H362" s="6">
        <v>1</v>
      </c>
      <c r="I362" s="6">
        <v>2</v>
      </c>
      <c r="J362" s="6">
        <v>1</v>
      </c>
      <c r="K362" s="6">
        <v>4</v>
      </c>
      <c r="L362" s="6">
        <v>4</v>
      </c>
      <c r="M362" s="6">
        <v>3</v>
      </c>
      <c r="N362" s="6">
        <v>1</v>
      </c>
      <c r="O362" s="6">
        <v>1</v>
      </c>
      <c r="P362" s="6">
        <v>1</v>
      </c>
      <c r="Q362" s="6">
        <v>3</v>
      </c>
      <c r="R362" s="6">
        <v>2</v>
      </c>
      <c r="S362" s="6">
        <v>3</v>
      </c>
      <c r="T362" s="6">
        <v>3</v>
      </c>
      <c r="U362" s="6">
        <v>4</v>
      </c>
      <c r="V362" s="6">
        <v>1</v>
      </c>
      <c r="W362" s="6">
        <v>2</v>
      </c>
    </row>
    <row r="363" spans="1:24" x14ac:dyDescent="0.3">
      <c r="A363">
        <v>22877</v>
      </c>
      <c r="B363">
        <v>1</v>
      </c>
      <c r="C363">
        <v>1990</v>
      </c>
      <c r="D363" s="1">
        <v>44141.247916666667</v>
      </c>
      <c r="E363" t="s">
        <v>60</v>
      </c>
      <c r="F363">
        <v>2</v>
      </c>
      <c r="G363">
        <v>1</v>
      </c>
      <c r="H363">
        <v>3</v>
      </c>
      <c r="I363">
        <v>3</v>
      </c>
      <c r="J363">
        <v>4</v>
      </c>
      <c r="K363">
        <v>1</v>
      </c>
      <c r="L363">
        <v>4</v>
      </c>
      <c r="M363">
        <v>3</v>
      </c>
      <c r="N363">
        <v>3</v>
      </c>
      <c r="O363">
        <v>2</v>
      </c>
      <c r="P363">
        <v>1</v>
      </c>
      <c r="Q363">
        <v>3</v>
      </c>
      <c r="R363">
        <v>1</v>
      </c>
      <c r="S363">
        <v>1</v>
      </c>
      <c r="T363">
        <v>2</v>
      </c>
      <c r="U363">
        <v>1</v>
      </c>
      <c r="V363">
        <v>1</v>
      </c>
      <c r="W363">
        <v>4</v>
      </c>
      <c r="X363">
        <f>SUBTOTAL(9,F363:W363)</f>
        <v>40</v>
      </c>
    </row>
    <row r="364" spans="1:24" hidden="1" x14ac:dyDescent="0.3">
      <c r="A364">
        <v>22880</v>
      </c>
      <c r="B364">
        <v>0</v>
      </c>
      <c r="C364">
        <v>1995</v>
      </c>
      <c r="D364" s="1">
        <v>44141.392361111109</v>
      </c>
      <c r="E364" t="s">
        <v>62</v>
      </c>
      <c r="F364">
        <v>2</v>
      </c>
      <c r="G364">
        <v>1</v>
      </c>
      <c r="H364">
        <v>4</v>
      </c>
      <c r="I364">
        <v>1</v>
      </c>
      <c r="J364">
        <v>1</v>
      </c>
      <c r="K364">
        <v>3</v>
      </c>
      <c r="L364">
        <v>1</v>
      </c>
      <c r="M364">
        <v>2</v>
      </c>
      <c r="N364">
        <v>1</v>
      </c>
      <c r="O364">
        <v>1</v>
      </c>
      <c r="P364">
        <v>1</v>
      </c>
      <c r="Q364">
        <v>2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</row>
    <row r="365" spans="1:24" x14ac:dyDescent="0.3">
      <c r="A365">
        <v>21750</v>
      </c>
      <c r="B365">
        <v>1</v>
      </c>
      <c r="C365">
        <v>1975</v>
      </c>
      <c r="D365" s="1">
        <v>44141.418749999997</v>
      </c>
      <c r="E365" t="s">
        <v>60</v>
      </c>
      <c r="F365">
        <v>2</v>
      </c>
      <c r="G365">
        <v>1</v>
      </c>
      <c r="H365">
        <v>2</v>
      </c>
      <c r="I365">
        <v>2</v>
      </c>
      <c r="J365">
        <v>1</v>
      </c>
      <c r="K365">
        <v>2</v>
      </c>
      <c r="L365">
        <v>1</v>
      </c>
      <c r="M365">
        <v>3</v>
      </c>
      <c r="N365">
        <v>2</v>
      </c>
      <c r="O365">
        <v>2</v>
      </c>
      <c r="P365">
        <v>1</v>
      </c>
      <c r="Q365">
        <v>2</v>
      </c>
      <c r="R365">
        <v>4</v>
      </c>
      <c r="S365">
        <v>1</v>
      </c>
      <c r="T365">
        <v>1</v>
      </c>
      <c r="U365">
        <v>1</v>
      </c>
      <c r="V365">
        <v>1</v>
      </c>
      <c r="W365">
        <v>2</v>
      </c>
      <c r="X365">
        <f t="shared" ref="X365:X368" si="39">SUBTOTAL(9,F365:W365)</f>
        <v>31</v>
      </c>
    </row>
    <row r="366" spans="1:24" x14ac:dyDescent="0.3">
      <c r="A366">
        <v>22905</v>
      </c>
      <c r="B366">
        <v>1</v>
      </c>
      <c r="C366">
        <v>1986</v>
      </c>
      <c r="D366" s="1">
        <v>44141.523611111108</v>
      </c>
      <c r="E366" t="s">
        <v>62</v>
      </c>
      <c r="F366">
        <v>1</v>
      </c>
      <c r="G366">
        <v>1</v>
      </c>
      <c r="H366">
        <v>1</v>
      </c>
      <c r="I366">
        <v>4</v>
      </c>
      <c r="J366">
        <v>1</v>
      </c>
      <c r="K366">
        <v>4</v>
      </c>
      <c r="L366">
        <v>1</v>
      </c>
      <c r="M366">
        <v>3</v>
      </c>
      <c r="N366">
        <v>1</v>
      </c>
      <c r="O366">
        <v>1</v>
      </c>
      <c r="P366">
        <v>4</v>
      </c>
      <c r="Q366">
        <v>1</v>
      </c>
      <c r="R366">
        <v>4</v>
      </c>
      <c r="S366">
        <v>1</v>
      </c>
      <c r="T366">
        <v>1</v>
      </c>
      <c r="U366">
        <v>1</v>
      </c>
      <c r="V366">
        <v>1</v>
      </c>
      <c r="W366">
        <v>2</v>
      </c>
      <c r="X366">
        <f t="shared" si="39"/>
        <v>33</v>
      </c>
    </row>
    <row r="367" spans="1:24" x14ac:dyDescent="0.3">
      <c r="A367">
        <v>22911</v>
      </c>
      <c r="B367">
        <v>1</v>
      </c>
      <c r="C367">
        <v>2000</v>
      </c>
      <c r="D367" s="1">
        <v>44141.551388888889</v>
      </c>
      <c r="E367" t="s">
        <v>63</v>
      </c>
      <c r="F367">
        <v>3</v>
      </c>
      <c r="G367">
        <v>4</v>
      </c>
      <c r="H367">
        <v>4</v>
      </c>
      <c r="I367">
        <v>2</v>
      </c>
      <c r="J367">
        <v>3</v>
      </c>
      <c r="K367">
        <v>1</v>
      </c>
      <c r="L367">
        <v>3</v>
      </c>
      <c r="M367">
        <v>1</v>
      </c>
      <c r="N367">
        <v>2</v>
      </c>
      <c r="O367">
        <v>3</v>
      </c>
      <c r="P367">
        <v>4</v>
      </c>
      <c r="Q367">
        <v>2</v>
      </c>
      <c r="R367">
        <v>1</v>
      </c>
      <c r="S367">
        <v>2</v>
      </c>
      <c r="T367">
        <v>4</v>
      </c>
      <c r="U367">
        <v>4</v>
      </c>
      <c r="V367">
        <v>3</v>
      </c>
      <c r="W367">
        <v>4</v>
      </c>
      <c r="X367">
        <f t="shared" si="39"/>
        <v>50</v>
      </c>
    </row>
    <row r="368" spans="1:24" x14ac:dyDescent="0.3">
      <c r="A368">
        <v>22912</v>
      </c>
      <c r="B368">
        <v>1</v>
      </c>
      <c r="C368">
        <v>1999</v>
      </c>
      <c r="D368" s="1">
        <v>44141.561805555553</v>
      </c>
      <c r="E368" t="s">
        <v>62</v>
      </c>
      <c r="F368">
        <v>1</v>
      </c>
      <c r="G368">
        <v>2</v>
      </c>
      <c r="H368">
        <v>3</v>
      </c>
      <c r="I368">
        <v>2</v>
      </c>
      <c r="J368">
        <v>1</v>
      </c>
      <c r="K368">
        <v>1</v>
      </c>
      <c r="L368">
        <v>2</v>
      </c>
      <c r="M368">
        <v>2</v>
      </c>
      <c r="N368">
        <v>3</v>
      </c>
      <c r="O368">
        <v>2</v>
      </c>
      <c r="P368">
        <v>2</v>
      </c>
      <c r="Q368">
        <v>2</v>
      </c>
      <c r="R368">
        <v>2</v>
      </c>
      <c r="S368">
        <v>2</v>
      </c>
      <c r="T368">
        <v>2</v>
      </c>
      <c r="U368">
        <v>2</v>
      </c>
      <c r="V368">
        <v>2</v>
      </c>
      <c r="W368">
        <v>3</v>
      </c>
      <c r="X368">
        <f t="shared" si="39"/>
        <v>36</v>
      </c>
    </row>
    <row r="369" spans="1:24" hidden="1" x14ac:dyDescent="0.3">
      <c r="A369">
        <v>22913</v>
      </c>
      <c r="B369">
        <v>0</v>
      </c>
      <c r="C369">
        <v>1968</v>
      </c>
      <c r="D369" s="1">
        <v>44141.587500000001</v>
      </c>
      <c r="E369" t="s">
        <v>63</v>
      </c>
      <c r="F369">
        <v>3</v>
      </c>
      <c r="G369">
        <v>2</v>
      </c>
      <c r="H369">
        <v>3</v>
      </c>
      <c r="I369">
        <v>2</v>
      </c>
      <c r="J369">
        <v>2</v>
      </c>
      <c r="K369">
        <v>3</v>
      </c>
      <c r="L369">
        <v>3</v>
      </c>
      <c r="M369">
        <v>2</v>
      </c>
      <c r="N369">
        <v>2</v>
      </c>
      <c r="O369">
        <v>1</v>
      </c>
      <c r="P369">
        <v>2</v>
      </c>
      <c r="Q369">
        <v>2</v>
      </c>
      <c r="R369">
        <v>3</v>
      </c>
      <c r="S369">
        <v>3</v>
      </c>
      <c r="T369">
        <v>2</v>
      </c>
      <c r="U369">
        <v>2</v>
      </c>
      <c r="V369">
        <v>3</v>
      </c>
      <c r="W369">
        <v>2</v>
      </c>
    </row>
    <row r="370" spans="1:24" hidden="1" x14ac:dyDescent="0.3">
      <c r="A370">
        <v>22921</v>
      </c>
      <c r="B370">
        <v>0</v>
      </c>
      <c r="C370">
        <v>1997</v>
      </c>
      <c r="D370" s="1">
        <v>44141.659722222219</v>
      </c>
      <c r="E370" t="s">
        <v>62</v>
      </c>
      <c r="F370">
        <v>2</v>
      </c>
      <c r="G370">
        <v>1</v>
      </c>
      <c r="H370">
        <v>2</v>
      </c>
      <c r="I370">
        <v>2</v>
      </c>
      <c r="J370">
        <v>3</v>
      </c>
      <c r="K370">
        <v>2</v>
      </c>
      <c r="L370">
        <v>3</v>
      </c>
      <c r="M370">
        <v>2</v>
      </c>
      <c r="N370">
        <v>2</v>
      </c>
      <c r="O370">
        <v>2</v>
      </c>
      <c r="P370">
        <v>1</v>
      </c>
      <c r="Q370">
        <v>2</v>
      </c>
      <c r="R370">
        <v>2</v>
      </c>
      <c r="S370">
        <v>3</v>
      </c>
      <c r="T370">
        <v>2</v>
      </c>
      <c r="U370">
        <v>2</v>
      </c>
      <c r="V370">
        <v>3</v>
      </c>
      <c r="W370">
        <v>3</v>
      </c>
    </row>
    <row r="371" spans="1:24" hidden="1" x14ac:dyDescent="0.3">
      <c r="A371">
        <v>19428</v>
      </c>
      <c r="B371">
        <v>0</v>
      </c>
      <c r="C371">
        <v>1965</v>
      </c>
      <c r="D371" s="1">
        <v>44141.686111111114</v>
      </c>
      <c r="E371" t="s">
        <v>62</v>
      </c>
      <c r="F371">
        <v>2</v>
      </c>
      <c r="G371">
        <v>2</v>
      </c>
      <c r="H371">
        <v>1</v>
      </c>
      <c r="I371">
        <v>2</v>
      </c>
      <c r="J371">
        <v>3</v>
      </c>
      <c r="K371">
        <v>2</v>
      </c>
      <c r="L371">
        <v>2</v>
      </c>
      <c r="M371">
        <v>3</v>
      </c>
      <c r="N371">
        <v>2</v>
      </c>
      <c r="O371">
        <v>2</v>
      </c>
      <c r="P371">
        <v>1</v>
      </c>
      <c r="Q371">
        <v>3</v>
      </c>
      <c r="R371">
        <v>2</v>
      </c>
      <c r="S371">
        <v>3</v>
      </c>
      <c r="T371">
        <v>2</v>
      </c>
      <c r="U371">
        <v>2</v>
      </c>
      <c r="V371">
        <v>3</v>
      </c>
      <c r="W371">
        <v>3</v>
      </c>
    </row>
    <row r="372" spans="1:24" x14ac:dyDescent="0.3">
      <c r="A372" s="6">
        <v>22937</v>
      </c>
      <c r="B372" s="6">
        <v>1</v>
      </c>
      <c r="C372" s="6">
        <v>2003</v>
      </c>
      <c r="D372" s="7">
        <v>44141.775694444441</v>
      </c>
      <c r="E372" s="6" t="s">
        <v>157</v>
      </c>
      <c r="F372" s="6">
        <v>1</v>
      </c>
      <c r="G372" s="6">
        <v>2</v>
      </c>
      <c r="H372" s="6">
        <v>1</v>
      </c>
      <c r="I372" s="6">
        <v>4</v>
      </c>
      <c r="J372" s="6">
        <v>1</v>
      </c>
      <c r="K372" s="6">
        <v>1</v>
      </c>
      <c r="L372" s="6">
        <v>1</v>
      </c>
      <c r="M372" s="6">
        <v>3</v>
      </c>
      <c r="N372" s="6">
        <v>1</v>
      </c>
      <c r="O372" s="6">
        <v>1</v>
      </c>
      <c r="P372" s="6">
        <v>1</v>
      </c>
      <c r="Q372" s="6">
        <v>1</v>
      </c>
      <c r="R372" s="6">
        <v>3</v>
      </c>
      <c r="S372" s="6">
        <v>1</v>
      </c>
      <c r="T372" s="6">
        <v>1</v>
      </c>
      <c r="U372" s="6">
        <v>1</v>
      </c>
      <c r="V372" s="6">
        <v>1</v>
      </c>
      <c r="W372" s="6">
        <v>3</v>
      </c>
      <c r="X372">
        <f t="shared" ref="X372:X373" si="40">SUBTOTAL(9,F372:W372)</f>
        <v>28</v>
      </c>
    </row>
    <row r="373" spans="1:24" x14ac:dyDescent="0.3">
      <c r="A373" s="6">
        <v>22950</v>
      </c>
      <c r="B373" s="6">
        <v>1</v>
      </c>
      <c r="C373" s="6">
        <v>2003</v>
      </c>
      <c r="D373" s="7">
        <v>44141.79791666667</v>
      </c>
      <c r="E373" s="6" t="s">
        <v>157</v>
      </c>
      <c r="F373" s="6">
        <v>1</v>
      </c>
      <c r="G373" s="6">
        <v>1</v>
      </c>
      <c r="H373" s="6">
        <v>2</v>
      </c>
      <c r="I373" s="6">
        <v>1</v>
      </c>
      <c r="J373" s="6">
        <v>1</v>
      </c>
      <c r="K373" s="6">
        <v>1</v>
      </c>
      <c r="L373" s="6">
        <v>1</v>
      </c>
      <c r="M373" s="6">
        <v>1</v>
      </c>
      <c r="N373" s="6">
        <v>2</v>
      </c>
      <c r="O373" s="6">
        <v>1</v>
      </c>
      <c r="P373" s="6">
        <v>1</v>
      </c>
      <c r="Q373" s="6">
        <v>1</v>
      </c>
      <c r="R373" s="6">
        <v>2</v>
      </c>
      <c r="S373" s="6">
        <v>1</v>
      </c>
      <c r="T373" s="6">
        <v>1</v>
      </c>
      <c r="U373" s="6">
        <v>1</v>
      </c>
      <c r="V373" s="6">
        <v>1</v>
      </c>
      <c r="W373" s="6">
        <v>1</v>
      </c>
      <c r="X373">
        <f t="shared" si="40"/>
        <v>21</v>
      </c>
    </row>
    <row r="374" spans="1:24" hidden="1" x14ac:dyDescent="0.3">
      <c r="A374">
        <v>22954</v>
      </c>
      <c r="B374">
        <v>0</v>
      </c>
      <c r="C374">
        <v>1993</v>
      </c>
      <c r="D374" s="1">
        <v>44141.828472222223</v>
      </c>
      <c r="E374" t="s">
        <v>62</v>
      </c>
      <c r="F374">
        <v>2</v>
      </c>
      <c r="G374">
        <v>1</v>
      </c>
      <c r="H374">
        <v>2</v>
      </c>
      <c r="I374">
        <v>1</v>
      </c>
      <c r="J374">
        <v>1</v>
      </c>
      <c r="K374">
        <v>2</v>
      </c>
      <c r="L374">
        <v>1</v>
      </c>
      <c r="M374">
        <v>2</v>
      </c>
      <c r="N374">
        <v>1</v>
      </c>
      <c r="O374">
        <v>2</v>
      </c>
      <c r="P374">
        <v>1</v>
      </c>
      <c r="Q374">
        <v>2</v>
      </c>
      <c r="R374">
        <v>1</v>
      </c>
      <c r="S374">
        <v>1</v>
      </c>
      <c r="T374">
        <v>1</v>
      </c>
      <c r="U374">
        <v>2</v>
      </c>
      <c r="V374">
        <v>2</v>
      </c>
      <c r="W374">
        <v>2</v>
      </c>
    </row>
    <row r="375" spans="1:24" x14ac:dyDescent="0.3">
      <c r="A375">
        <v>22991</v>
      </c>
      <c r="B375">
        <v>1</v>
      </c>
      <c r="C375">
        <v>1999</v>
      </c>
      <c r="D375" s="1">
        <v>44142.443749999999</v>
      </c>
      <c r="E375" t="s">
        <v>62</v>
      </c>
      <c r="F375">
        <v>2</v>
      </c>
      <c r="G375">
        <v>2</v>
      </c>
      <c r="H375">
        <v>3</v>
      </c>
      <c r="I375">
        <v>3</v>
      </c>
      <c r="J375">
        <v>2</v>
      </c>
      <c r="K375">
        <v>1</v>
      </c>
      <c r="L375">
        <v>3</v>
      </c>
      <c r="M375">
        <v>3</v>
      </c>
      <c r="N375">
        <v>3</v>
      </c>
      <c r="O375">
        <v>2</v>
      </c>
      <c r="P375">
        <v>3</v>
      </c>
      <c r="Q375">
        <v>2</v>
      </c>
      <c r="R375">
        <v>3</v>
      </c>
      <c r="S375">
        <v>2</v>
      </c>
      <c r="T375">
        <v>3</v>
      </c>
      <c r="U375">
        <v>1</v>
      </c>
      <c r="V375">
        <v>2</v>
      </c>
      <c r="W375">
        <v>3</v>
      </c>
      <c r="X375">
        <f>SUBTOTAL(9,F375:W375)</f>
        <v>43</v>
      </c>
    </row>
    <row r="376" spans="1:24" hidden="1" x14ac:dyDescent="0.3">
      <c r="A376">
        <v>23016</v>
      </c>
      <c r="B376">
        <v>0</v>
      </c>
      <c r="C376">
        <v>1999</v>
      </c>
      <c r="D376" s="1">
        <v>44142.695833333331</v>
      </c>
      <c r="E376" t="s">
        <v>61</v>
      </c>
      <c r="F376">
        <v>4</v>
      </c>
      <c r="G376">
        <v>4</v>
      </c>
      <c r="H376">
        <v>4</v>
      </c>
      <c r="I376">
        <v>2</v>
      </c>
      <c r="J376">
        <v>4</v>
      </c>
      <c r="K376">
        <v>3</v>
      </c>
      <c r="L376">
        <v>4</v>
      </c>
      <c r="M376">
        <v>4</v>
      </c>
      <c r="N376">
        <v>2</v>
      </c>
      <c r="O376">
        <v>4</v>
      </c>
      <c r="P376">
        <v>3</v>
      </c>
      <c r="Q376">
        <v>4</v>
      </c>
      <c r="R376">
        <v>4</v>
      </c>
      <c r="S376">
        <v>4</v>
      </c>
      <c r="T376">
        <v>2</v>
      </c>
      <c r="U376">
        <v>4</v>
      </c>
      <c r="V376">
        <v>3</v>
      </c>
      <c r="W376">
        <v>4</v>
      </c>
    </row>
    <row r="377" spans="1:24" hidden="1" x14ac:dyDescent="0.3">
      <c r="A377">
        <v>23021</v>
      </c>
      <c r="B377">
        <v>0</v>
      </c>
      <c r="C377">
        <v>1999</v>
      </c>
      <c r="D377" s="1">
        <v>44142.7</v>
      </c>
      <c r="E377" t="s">
        <v>61</v>
      </c>
      <c r="F377">
        <v>4</v>
      </c>
      <c r="G377">
        <v>4</v>
      </c>
      <c r="H377">
        <v>4</v>
      </c>
      <c r="I377">
        <v>2</v>
      </c>
      <c r="J377">
        <v>4</v>
      </c>
      <c r="K377">
        <v>3</v>
      </c>
      <c r="L377">
        <v>3</v>
      </c>
      <c r="M377">
        <v>4</v>
      </c>
      <c r="N377">
        <v>2</v>
      </c>
      <c r="O377">
        <v>4</v>
      </c>
      <c r="P377">
        <v>3</v>
      </c>
      <c r="Q377">
        <v>4</v>
      </c>
      <c r="R377">
        <v>4</v>
      </c>
      <c r="S377">
        <v>4</v>
      </c>
      <c r="T377">
        <v>2</v>
      </c>
      <c r="U377">
        <v>4</v>
      </c>
      <c r="V377">
        <v>3</v>
      </c>
      <c r="W377">
        <v>4</v>
      </c>
    </row>
    <row r="378" spans="1:24" x14ac:dyDescent="0.3">
      <c r="A378">
        <v>23027</v>
      </c>
      <c r="B378">
        <v>1</v>
      </c>
      <c r="C378">
        <v>1988</v>
      </c>
      <c r="D378" s="1">
        <v>44142.774305555555</v>
      </c>
      <c r="E378" t="s">
        <v>62</v>
      </c>
      <c r="F378">
        <v>2</v>
      </c>
      <c r="G378">
        <v>1</v>
      </c>
      <c r="H378">
        <v>2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1</v>
      </c>
      <c r="P378">
        <v>1</v>
      </c>
      <c r="Q378">
        <v>2</v>
      </c>
      <c r="R378">
        <v>4</v>
      </c>
      <c r="S378">
        <v>1</v>
      </c>
      <c r="T378">
        <v>2</v>
      </c>
      <c r="U378">
        <v>1</v>
      </c>
      <c r="V378">
        <v>1</v>
      </c>
      <c r="W378">
        <v>1</v>
      </c>
      <c r="X378">
        <f t="shared" ref="X378:X380" si="41">SUBTOTAL(9,F378:W378)</f>
        <v>25</v>
      </c>
    </row>
    <row r="379" spans="1:24" x14ac:dyDescent="0.3">
      <c r="A379">
        <v>23036</v>
      </c>
      <c r="B379">
        <v>1</v>
      </c>
      <c r="C379">
        <v>1982</v>
      </c>
      <c r="D379" s="1">
        <v>44142.810416666667</v>
      </c>
      <c r="E379" t="s">
        <v>62</v>
      </c>
      <c r="F379">
        <v>1</v>
      </c>
      <c r="G379">
        <v>1</v>
      </c>
      <c r="H379">
        <v>2</v>
      </c>
      <c r="I379">
        <v>2</v>
      </c>
      <c r="J379">
        <v>2</v>
      </c>
      <c r="K379">
        <v>2</v>
      </c>
      <c r="L379">
        <v>2</v>
      </c>
      <c r="M379">
        <v>1</v>
      </c>
      <c r="N379">
        <v>2</v>
      </c>
      <c r="O379">
        <v>2</v>
      </c>
      <c r="P379">
        <v>1</v>
      </c>
      <c r="Q379">
        <v>2</v>
      </c>
      <c r="R379">
        <v>4</v>
      </c>
      <c r="S379">
        <v>2</v>
      </c>
      <c r="T379">
        <v>3</v>
      </c>
      <c r="U379">
        <v>2</v>
      </c>
      <c r="V379">
        <v>1</v>
      </c>
      <c r="W379">
        <v>3</v>
      </c>
      <c r="X379">
        <f t="shared" si="41"/>
        <v>35</v>
      </c>
    </row>
    <row r="380" spans="1:24" x14ac:dyDescent="0.3">
      <c r="A380">
        <v>23052</v>
      </c>
      <c r="B380">
        <v>1</v>
      </c>
      <c r="C380">
        <v>1999</v>
      </c>
      <c r="D380" s="1">
        <v>44143.417361111111</v>
      </c>
      <c r="E380" t="s">
        <v>62</v>
      </c>
      <c r="F380">
        <v>2</v>
      </c>
      <c r="G380">
        <v>3</v>
      </c>
      <c r="H380">
        <v>3</v>
      </c>
      <c r="I380">
        <v>2</v>
      </c>
      <c r="J380">
        <v>3</v>
      </c>
      <c r="K380">
        <v>2</v>
      </c>
      <c r="L380">
        <v>3</v>
      </c>
      <c r="M380">
        <v>3</v>
      </c>
      <c r="N380">
        <v>3</v>
      </c>
      <c r="O380">
        <v>3</v>
      </c>
      <c r="P380">
        <v>2</v>
      </c>
      <c r="Q380">
        <v>2</v>
      </c>
      <c r="R380">
        <v>2</v>
      </c>
      <c r="S380">
        <v>2</v>
      </c>
      <c r="T380">
        <v>2</v>
      </c>
      <c r="U380">
        <v>3</v>
      </c>
      <c r="V380">
        <v>3</v>
      </c>
      <c r="W380">
        <v>3</v>
      </c>
      <c r="X380">
        <f t="shared" si="41"/>
        <v>46</v>
      </c>
    </row>
    <row r="381" spans="1:24" hidden="1" x14ac:dyDescent="0.3">
      <c r="A381" s="6">
        <v>23058</v>
      </c>
      <c r="B381" s="6">
        <v>0</v>
      </c>
      <c r="C381" s="6">
        <v>2002</v>
      </c>
      <c r="D381" s="7">
        <v>44143.468055555553</v>
      </c>
      <c r="E381" s="6" t="s">
        <v>157</v>
      </c>
      <c r="F381" s="6">
        <v>3</v>
      </c>
      <c r="G381" s="6">
        <v>1</v>
      </c>
      <c r="H381" s="6">
        <v>3</v>
      </c>
      <c r="I381" s="6">
        <v>3</v>
      </c>
      <c r="J381" s="6">
        <v>2</v>
      </c>
      <c r="K381" s="6">
        <v>1</v>
      </c>
      <c r="L381" s="6">
        <v>3</v>
      </c>
      <c r="M381" s="6">
        <v>3</v>
      </c>
      <c r="N381" s="6">
        <v>2</v>
      </c>
      <c r="O381" s="6">
        <v>3</v>
      </c>
      <c r="P381" s="6">
        <v>4</v>
      </c>
      <c r="Q381" s="6">
        <v>4</v>
      </c>
      <c r="R381" s="6">
        <v>1</v>
      </c>
      <c r="S381" s="6">
        <v>1</v>
      </c>
      <c r="T381" s="6">
        <v>1</v>
      </c>
      <c r="U381" s="6">
        <v>2</v>
      </c>
      <c r="V381" s="6">
        <v>3</v>
      </c>
      <c r="W381" s="6">
        <v>3</v>
      </c>
    </row>
    <row r="382" spans="1:24" hidden="1" x14ac:dyDescent="0.3">
      <c r="A382">
        <v>23074</v>
      </c>
      <c r="B382">
        <v>0</v>
      </c>
      <c r="C382">
        <v>1999</v>
      </c>
      <c r="D382" s="1">
        <v>44143.586805555555</v>
      </c>
      <c r="E382" t="s">
        <v>63</v>
      </c>
      <c r="F382">
        <v>2</v>
      </c>
      <c r="G382">
        <v>2</v>
      </c>
      <c r="H382">
        <v>4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4</v>
      </c>
      <c r="P382">
        <v>1</v>
      </c>
      <c r="Q382">
        <v>1</v>
      </c>
      <c r="R382">
        <v>1</v>
      </c>
      <c r="S382">
        <v>4</v>
      </c>
      <c r="T382">
        <v>4</v>
      </c>
      <c r="U382">
        <v>4</v>
      </c>
      <c r="V382">
        <v>4</v>
      </c>
      <c r="W382">
        <v>2</v>
      </c>
    </row>
    <row r="383" spans="1:24" hidden="1" x14ac:dyDescent="0.3">
      <c r="A383">
        <v>16605</v>
      </c>
      <c r="B383">
        <v>0</v>
      </c>
      <c r="C383">
        <v>1999</v>
      </c>
      <c r="D383" s="1">
        <v>44143.593055555553</v>
      </c>
      <c r="E383" t="s">
        <v>62</v>
      </c>
      <c r="F383">
        <v>2</v>
      </c>
      <c r="G383">
        <v>1</v>
      </c>
      <c r="H383">
        <v>2</v>
      </c>
      <c r="I383">
        <v>1</v>
      </c>
      <c r="J383">
        <v>3</v>
      </c>
      <c r="K383">
        <v>2</v>
      </c>
      <c r="L383">
        <v>1</v>
      </c>
      <c r="M383">
        <v>3</v>
      </c>
      <c r="N383">
        <v>1</v>
      </c>
      <c r="O383">
        <v>2</v>
      </c>
      <c r="P383">
        <v>3</v>
      </c>
      <c r="Q383">
        <v>3</v>
      </c>
      <c r="R383">
        <v>4</v>
      </c>
      <c r="S383">
        <v>1</v>
      </c>
      <c r="T383">
        <v>2</v>
      </c>
      <c r="U383">
        <v>3</v>
      </c>
      <c r="V383">
        <v>1</v>
      </c>
      <c r="W383">
        <v>2</v>
      </c>
    </row>
    <row r="384" spans="1:24" hidden="1" x14ac:dyDescent="0.3">
      <c r="A384">
        <v>23129</v>
      </c>
      <c r="B384">
        <v>0</v>
      </c>
      <c r="C384">
        <v>1982</v>
      </c>
      <c r="D384" s="1">
        <v>44143.856249999997</v>
      </c>
      <c r="E384" t="s">
        <v>62</v>
      </c>
      <c r="F384">
        <v>2</v>
      </c>
      <c r="G384">
        <v>1</v>
      </c>
      <c r="H384">
        <v>2</v>
      </c>
      <c r="I384">
        <v>1</v>
      </c>
      <c r="J384">
        <v>1</v>
      </c>
      <c r="K384">
        <v>1</v>
      </c>
      <c r="L384">
        <v>2</v>
      </c>
      <c r="M384">
        <v>3</v>
      </c>
      <c r="N384">
        <v>1</v>
      </c>
      <c r="O384">
        <v>2</v>
      </c>
      <c r="P384">
        <v>1</v>
      </c>
      <c r="Q384">
        <v>2</v>
      </c>
      <c r="R384">
        <v>2</v>
      </c>
      <c r="S384">
        <v>2</v>
      </c>
      <c r="T384">
        <v>2</v>
      </c>
      <c r="U384">
        <v>2</v>
      </c>
      <c r="V384">
        <v>3</v>
      </c>
      <c r="W384">
        <v>2</v>
      </c>
    </row>
    <row r="385" spans="1:24" x14ac:dyDescent="0.3">
      <c r="A385">
        <v>23136</v>
      </c>
      <c r="B385">
        <v>1</v>
      </c>
      <c r="C385">
        <v>1983</v>
      </c>
      <c r="D385" s="1">
        <v>44143.884027777778</v>
      </c>
      <c r="E385" t="s">
        <v>62</v>
      </c>
      <c r="F385">
        <v>2</v>
      </c>
      <c r="G385">
        <v>1</v>
      </c>
      <c r="H385">
        <v>2</v>
      </c>
      <c r="I385">
        <v>2</v>
      </c>
      <c r="J385">
        <v>1</v>
      </c>
      <c r="K385">
        <v>2</v>
      </c>
      <c r="L385">
        <v>2</v>
      </c>
      <c r="M385">
        <v>2</v>
      </c>
      <c r="N385">
        <v>2</v>
      </c>
      <c r="O385">
        <v>2</v>
      </c>
      <c r="P385">
        <v>1</v>
      </c>
      <c r="Q385">
        <v>2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2</v>
      </c>
      <c r="X385">
        <f>SUBTOTAL(9,F385:W385)</f>
        <v>28</v>
      </c>
    </row>
    <row r="386" spans="1:24" hidden="1" x14ac:dyDescent="0.3">
      <c r="A386">
        <v>23130</v>
      </c>
      <c r="B386">
        <v>0</v>
      </c>
      <c r="C386">
        <v>1987</v>
      </c>
      <c r="D386" s="1">
        <v>44143.92083333333</v>
      </c>
      <c r="E386" t="s">
        <v>60</v>
      </c>
      <c r="F386">
        <v>3</v>
      </c>
      <c r="G386">
        <v>1</v>
      </c>
      <c r="H386">
        <v>1</v>
      </c>
      <c r="I386">
        <v>1</v>
      </c>
      <c r="J386">
        <v>1</v>
      </c>
      <c r="K386">
        <v>3</v>
      </c>
      <c r="L386">
        <v>1</v>
      </c>
      <c r="M386">
        <v>3</v>
      </c>
      <c r="N386">
        <v>1</v>
      </c>
      <c r="O386">
        <v>2</v>
      </c>
      <c r="P386">
        <v>1</v>
      </c>
      <c r="Q386">
        <v>2</v>
      </c>
      <c r="R386">
        <v>1</v>
      </c>
      <c r="S386">
        <v>1</v>
      </c>
      <c r="T386">
        <v>2</v>
      </c>
      <c r="U386">
        <v>1</v>
      </c>
      <c r="V386">
        <v>1</v>
      </c>
      <c r="W386">
        <v>2</v>
      </c>
    </row>
    <row r="387" spans="1:24" hidden="1" x14ac:dyDescent="0.3">
      <c r="A387">
        <v>23152</v>
      </c>
      <c r="B387">
        <v>0</v>
      </c>
      <c r="C387">
        <v>1980</v>
      </c>
      <c r="D387" s="1">
        <v>44143.966666666667</v>
      </c>
      <c r="E387" t="s">
        <v>62</v>
      </c>
      <c r="F387">
        <v>3</v>
      </c>
      <c r="G387">
        <v>1</v>
      </c>
      <c r="H387">
        <v>1</v>
      </c>
      <c r="I387">
        <v>1</v>
      </c>
      <c r="J387">
        <v>1</v>
      </c>
      <c r="K387">
        <v>3</v>
      </c>
      <c r="L387">
        <v>1</v>
      </c>
      <c r="M387">
        <v>1</v>
      </c>
      <c r="N387">
        <v>1</v>
      </c>
      <c r="O387">
        <v>1</v>
      </c>
      <c r="P387">
        <v>1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</row>
    <row r="388" spans="1:24" hidden="1" x14ac:dyDescent="0.3">
      <c r="A388">
        <v>23162</v>
      </c>
      <c r="B388">
        <v>0</v>
      </c>
      <c r="C388">
        <v>1998</v>
      </c>
      <c r="D388" s="1">
        <v>44144.069444444445</v>
      </c>
      <c r="E388" t="s">
        <v>62</v>
      </c>
      <c r="F388">
        <v>3</v>
      </c>
      <c r="G388">
        <v>2</v>
      </c>
      <c r="H388">
        <v>2</v>
      </c>
      <c r="I388">
        <v>2</v>
      </c>
      <c r="J388">
        <v>2</v>
      </c>
      <c r="K388">
        <v>2</v>
      </c>
      <c r="L388">
        <v>3</v>
      </c>
      <c r="M388">
        <v>3</v>
      </c>
      <c r="N388">
        <v>2</v>
      </c>
      <c r="O388">
        <v>3</v>
      </c>
      <c r="P388">
        <v>2</v>
      </c>
      <c r="Q388">
        <v>3</v>
      </c>
      <c r="R388">
        <v>1</v>
      </c>
      <c r="S388">
        <v>3</v>
      </c>
      <c r="T388">
        <v>3</v>
      </c>
      <c r="U388">
        <v>3</v>
      </c>
      <c r="V388">
        <v>2</v>
      </c>
      <c r="W388">
        <v>3</v>
      </c>
    </row>
    <row r="389" spans="1:24" hidden="1" x14ac:dyDescent="0.3">
      <c r="A389">
        <v>23179</v>
      </c>
      <c r="B389">
        <v>0</v>
      </c>
      <c r="C389">
        <v>1996</v>
      </c>
      <c r="D389" s="1">
        <v>44144.378472222219</v>
      </c>
      <c r="E389" t="s">
        <v>61</v>
      </c>
      <c r="F389">
        <v>3</v>
      </c>
      <c r="G389">
        <v>4</v>
      </c>
      <c r="H389">
        <v>2</v>
      </c>
      <c r="I389">
        <v>3</v>
      </c>
      <c r="J389">
        <v>4</v>
      </c>
      <c r="K389">
        <v>3</v>
      </c>
      <c r="L389">
        <v>2</v>
      </c>
      <c r="M389">
        <v>3</v>
      </c>
      <c r="N389">
        <v>4</v>
      </c>
      <c r="O389">
        <v>2</v>
      </c>
      <c r="P389">
        <v>3</v>
      </c>
      <c r="Q389">
        <v>3</v>
      </c>
      <c r="R389">
        <v>2</v>
      </c>
      <c r="S389">
        <v>4</v>
      </c>
      <c r="T389">
        <v>2</v>
      </c>
      <c r="U389">
        <v>3</v>
      </c>
      <c r="V389">
        <v>1</v>
      </c>
      <c r="W389">
        <v>3</v>
      </c>
    </row>
    <row r="390" spans="1:24" hidden="1" x14ac:dyDescent="0.3">
      <c r="A390">
        <v>23234</v>
      </c>
      <c r="B390">
        <v>0</v>
      </c>
      <c r="C390">
        <v>1998</v>
      </c>
      <c r="D390" s="1">
        <v>44144.553472222222</v>
      </c>
      <c r="E390" t="s">
        <v>62</v>
      </c>
      <c r="F390">
        <v>4</v>
      </c>
      <c r="G390">
        <v>1</v>
      </c>
      <c r="H390">
        <v>2</v>
      </c>
      <c r="I390">
        <v>1</v>
      </c>
      <c r="J390">
        <v>2</v>
      </c>
      <c r="K390">
        <v>3</v>
      </c>
      <c r="L390">
        <v>1</v>
      </c>
      <c r="M390">
        <v>3</v>
      </c>
      <c r="N390">
        <v>1</v>
      </c>
      <c r="O390">
        <v>3</v>
      </c>
      <c r="P390">
        <v>1</v>
      </c>
      <c r="Q390">
        <v>3</v>
      </c>
      <c r="R390">
        <v>1</v>
      </c>
      <c r="S390">
        <v>2</v>
      </c>
      <c r="T390">
        <v>3</v>
      </c>
      <c r="U390">
        <v>2</v>
      </c>
      <c r="V390">
        <v>3</v>
      </c>
      <c r="W390">
        <v>2</v>
      </c>
    </row>
    <row r="391" spans="1:24" x14ac:dyDescent="0.3">
      <c r="A391">
        <v>23235</v>
      </c>
      <c r="B391">
        <v>1</v>
      </c>
      <c r="C391">
        <v>1976</v>
      </c>
      <c r="D391" s="1">
        <v>44144.555555555555</v>
      </c>
      <c r="E391" t="s">
        <v>62</v>
      </c>
      <c r="F391">
        <v>2</v>
      </c>
      <c r="G391">
        <v>3</v>
      </c>
      <c r="H391">
        <v>1</v>
      </c>
      <c r="I391">
        <v>1</v>
      </c>
      <c r="J391">
        <v>1</v>
      </c>
      <c r="K391">
        <v>2</v>
      </c>
      <c r="L391">
        <v>1</v>
      </c>
      <c r="M391">
        <v>2</v>
      </c>
      <c r="N391">
        <v>1</v>
      </c>
      <c r="O391">
        <v>2</v>
      </c>
      <c r="P391">
        <v>1</v>
      </c>
      <c r="Q391">
        <v>2</v>
      </c>
      <c r="R391">
        <v>1</v>
      </c>
      <c r="S391">
        <v>2</v>
      </c>
      <c r="T391">
        <v>1</v>
      </c>
      <c r="U391">
        <v>1</v>
      </c>
      <c r="V391">
        <v>1</v>
      </c>
      <c r="W391">
        <v>2</v>
      </c>
      <c r="X391">
        <f>SUBTOTAL(9,F391:W391)</f>
        <v>27</v>
      </c>
    </row>
    <row r="392" spans="1:24" hidden="1" x14ac:dyDescent="0.3">
      <c r="A392" s="6">
        <v>23236</v>
      </c>
      <c r="B392" s="6">
        <v>0</v>
      </c>
      <c r="C392" s="6">
        <v>1992</v>
      </c>
      <c r="D392" s="7">
        <v>44144.561805555553</v>
      </c>
      <c r="E392" s="6" t="s">
        <v>157</v>
      </c>
      <c r="F392" s="6">
        <v>1</v>
      </c>
      <c r="G392" s="6">
        <v>1</v>
      </c>
      <c r="H392" s="6">
        <v>1</v>
      </c>
      <c r="I392" s="6">
        <v>1</v>
      </c>
      <c r="J392" s="6">
        <v>1</v>
      </c>
      <c r="K392" s="6">
        <v>2</v>
      </c>
      <c r="L392" s="6">
        <v>2</v>
      </c>
      <c r="M392" s="6">
        <v>1</v>
      </c>
      <c r="N392" s="6">
        <v>1</v>
      </c>
      <c r="O392" s="6">
        <v>1</v>
      </c>
      <c r="P392" s="6">
        <v>2</v>
      </c>
      <c r="Q392" s="6">
        <v>2</v>
      </c>
      <c r="R392" s="6">
        <v>1</v>
      </c>
      <c r="S392" s="6">
        <v>1</v>
      </c>
      <c r="T392" s="6">
        <v>1</v>
      </c>
      <c r="U392" s="6">
        <v>1</v>
      </c>
      <c r="V392" s="6">
        <v>1</v>
      </c>
      <c r="W392" s="6">
        <v>1</v>
      </c>
    </row>
    <row r="393" spans="1:24" hidden="1" x14ac:dyDescent="0.3">
      <c r="A393">
        <v>23257</v>
      </c>
      <c r="B393">
        <v>0</v>
      </c>
      <c r="C393">
        <v>1987</v>
      </c>
      <c r="D393" s="1">
        <v>44144.589583333334</v>
      </c>
      <c r="E393" t="s">
        <v>62</v>
      </c>
      <c r="F393">
        <v>3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2</v>
      </c>
      <c r="N393">
        <v>4</v>
      </c>
      <c r="O393">
        <v>1</v>
      </c>
      <c r="P393">
        <v>1</v>
      </c>
      <c r="Q393">
        <v>1</v>
      </c>
      <c r="R393">
        <v>3</v>
      </c>
      <c r="S393">
        <v>1</v>
      </c>
      <c r="T393">
        <v>1</v>
      </c>
      <c r="U393">
        <v>1</v>
      </c>
      <c r="V393">
        <v>1</v>
      </c>
      <c r="W393">
        <v>3</v>
      </c>
    </row>
    <row r="394" spans="1:24" x14ac:dyDescent="0.3">
      <c r="A394">
        <v>23249</v>
      </c>
      <c r="B394">
        <v>1</v>
      </c>
      <c r="C394">
        <v>1985</v>
      </c>
      <c r="D394" s="1">
        <v>44144.597916666666</v>
      </c>
      <c r="E394" t="s">
        <v>62</v>
      </c>
      <c r="F394">
        <v>1</v>
      </c>
      <c r="G394">
        <v>3</v>
      </c>
      <c r="H394">
        <v>3</v>
      </c>
      <c r="I394">
        <v>2</v>
      </c>
      <c r="J394">
        <v>1</v>
      </c>
      <c r="K394">
        <v>2</v>
      </c>
      <c r="L394">
        <v>1</v>
      </c>
      <c r="M394">
        <v>3</v>
      </c>
      <c r="N394">
        <v>2</v>
      </c>
      <c r="O394">
        <v>2</v>
      </c>
      <c r="P394">
        <v>4</v>
      </c>
      <c r="Q394">
        <v>2</v>
      </c>
      <c r="R394">
        <v>3</v>
      </c>
      <c r="S394">
        <v>2</v>
      </c>
      <c r="T394">
        <v>2</v>
      </c>
      <c r="U394">
        <v>2</v>
      </c>
      <c r="V394">
        <v>2</v>
      </c>
      <c r="W394">
        <v>3</v>
      </c>
      <c r="X394">
        <f t="shared" ref="X394:X395" si="42">SUBTOTAL(9,F394:W394)</f>
        <v>40</v>
      </c>
    </row>
    <row r="395" spans="1:24" x14ac:dyDescent="0.3">
      <c r="A395">
        <v>21996</v>
      </c>
      <c r="B395">
        <v>1</v>
      </c>
      <c r="C395">
        <v>1970</v>
      </c>
      <c r="D395" s="1">
        <v>44144.632638888892</v>
      </c>
      <c r="E395" t="s">
        <v>62</v>
      </c>
      <c r="F395">
        <v>1</v>
      </c>
      <c r="G395">
        <v>3</v>
      </c>
      <c r="H395">
        <v>2</v>
      </c>
      <c r="I395">
        <v>2</v>
      </c>
      <c r="J395">
        <v>3</v>
      </c>
      <c r="K395">
        <v>2</v>
      </c>
      <c r="L395">
        <v>2</v>
      </c>
      <c r="M395">
        <v>2</v>
      </c>
      <c r="N395">
        <v>2</v>
      </c>
      <c r="O395">
        <v>2</v>
      </c>
      <c r="P395">
        <v>1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3</v>
      </c>
      <c r="X395">
        <f t="shared" si="42"/>
        <v>31</v>
      </c>
    </row>
    <row r="396" spans="1:24" hidden="1" x14ac:dyDescent="0.3">
      <c r="A396">
        <v>23279</v>
      </c>
      <c r="B396">
        <v>0</v>
      </c>
      <c r="C396">
        <v>1998</v>
      </c>
      <c r="D396" s="1">
        <v>44144.642361111109</v>
      </c>
      <c r="E396" t="s">
        <v>65</v>
      </c>
      <c r="F396">
        <v>2</v>
      </c>
      <c r="G396">
        <v>2</v>
      </c>
      <c r="H396">
        <v>2</v>
      </c>
      <c r="I396">
        <v>2</v>
      </c>
      <c r="J396">
        <v>3</v>
      </c>
      <c r="K396">
        <v>3</v>
      </c>
      <c r="L396">
        <v>3</v>
      </c>
      <c r="M396">
        <v>3</v>
      </c>
      <c r="N396">
        <v>2</v>
      </c>
      <c r="O396">
        <v>3</v>
      </c>
      <c r="P396">
        <v>2</v>
      </c>
      <c r="Q396">
        <v>3</v>
      </c>
      <c r="R396">
        <v>2</v>
      </c>
      <c r="S396">
        <v>2</v>
      </c>
      <c r="T396">
        <v>2</v>
      </c>
      <c r="U396">
        <v>2</v>
      </c>
      <c r="V396">
        <v>2</v>
      </c>
      <c r="W396">
        <v>3</v>
      </c>
    </row>
    <row r="397" spans="1:24" hidden="1" x14ac:dyDescent="0.3">
      <c r="A397">
        <v>19343</v>
      </c>
      <c r="B397">
        <v>0</v>
      </c>
      <c r="C397">
        <v>1998</v>
      </c>
      <c r="D397" s="1">
        <v>44144.643750000003</v>
      </c>
      <c r="E397" t="s">
        <v>62</v>
      </c>
      <c r="F397">
        <v>2</v>
      </c>
      <c r="G397">
        <v>1</v>
      </c>
      <c r="H397">
        <v>2</v>
      </c>
      <c r="I397">
        <v>1</v>
      </c>
      <c r="J397">
        <v>3</v>
      </c>
      <c r="K397">
        <v>2</v>
      </c>
      <c r="L397">
        <v>3</v>
      </c>
      <c r="M397">
        <v>4</v>
      </c>
      <c r="N397">
        <v>1</v>
      </c>
      <c r="O397">
        <v>4</v>
      </c>
      <c r="P397">
        <v>1</v>
      </c>
      <c r="Q397">
        <v>3</v>
      </c>
      <c r="R397">
        <v>1</v>
      </c>
      <c r="S397">
        <v>3</v>
      </c>
      <c r="T397">
        <v>3</v>
      </c>
      <c r="U397">
        <v>3</v>
      </c>
      <c r="V397">
        <v>4</v>
      </c>
      <c r="W397">
        <v>3</v>
      </c>
    </row>
    <row r="398" spans="1:24" hidden="1" x14ac:dyDescent="0.3">
      <c r="A398">
        <v>23285</v>
      </c>
      <c r="B398">
        <v>0</v>
      </c>
      <c r="C398">
        <v>1977</v>
      </c>
      <c r="D398" s="1">
        <v>44144.656944444447</v>
      </c>
      <c r="E398" t="s">
        <v>60</v>
      </c>
      <c r="F398">
        <v>2</v>
      </c>
      <c r="G398">
        <v>1</v>
      </c>
      <c r="H398">
        <v>2</v>
      </c>
      <c r="I398">
        <v>1</v>
      </c>
      <c r="J398">
        <v>1</v>
      </c>
      <c r="K398">
        <v>2</v>
      </c>
      <c r="L398">
        <v>1</v>
      </c>
      <c r="M398">
        <v>4</v>
      </c>
      <c r="N398">
        <v>1</v>
      </c>
      <c r="O398">
        <v>3</v>
      </c>
      <c r="P398">
        <v>1</v>
      </c>
      <c r="Q398">
        <v>2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</row>
    <row r="399" spans="1:24" x14ac:dyDescent="0.3">
      <c r="A399" s="6">
        <v>23297</v>
      </c>
      <c r="B399" s="6">
        <v>1</v>
      </c>
      <c r="C399" s="6">
        <v>1977</v>
      </c>
      <c r="D399" s="7">
        <v>44144.690972222219</v>
      </c>
      <c r="E399" s="6" t="s">
        <v>157</v>
      </c>
      <c r="F399" s="6">
        <v>1</v>
      </c>
      <c r="G399" s="6">
        <v>1</v>
      </c>
      <c r="H399" s="6">
        <v>1</v>
      </c>
      <c r="I399" s="6">
        <v>1</v>
      </c>
      <c r="J399" s="6">
        <v>1</v>
      </c>
      <c r="K399" s="6">
        <v>2</v>
      </c>
      <c r="L399" s="6">
        <v>1</v>
      </c>
      <c r="M399" s="6">
        <v>1</v>
      </c>
      <c r="N399" s="6">
        <v>1</v>
      </c>
      <c r="O399" s="6">
        <v>1</v>
      </c>
      <c r="P399" s="6">
        <v>1</v>
      </c>
      <c r="Q399" s="6">
        <v>1</v>
      </c>
      <c r="R399" s="6">
        <v>1</v>
      </c>
      <c r="S399" s="6">
        <v>1</v>
      </c>
      <c r="T399" s="6">
        <v>1</v>
      </c>
      <c r="U399" s="6">
        <v>1</v>
      </c>
      <c r="V399" s="6">
        <v>1</v>
      </c>
      <c r="W399" s="6">
        <v>1</v>
      </c>
      <c r="X399">
        <f>SUBTOTAL(9,F399:W399)</f>
        <v>19</v>
      </c>
    </row>
    <row r="400" spans="1:24" hidden="1" x14ac:dyDescent="0.3">
      <c r="A400" s="6">
        <v>23288</v>
      </c>
      <c r="B400" s="6">
        <v>0</v>
      </c>
      <c r="C400" s="6">
        <v>1996</v>
      </c>
      <c r="D400" s="7">
        <v>44144.705555555556</v>
      </c>
      <c r="E400" s="6" t="s">
        <v>157</v>
      </c>
      <c r="F400" s="6">
        <v>3</v>
      </c>
      <c r="G400" s="6">
        <v>2</v>
      </c>
      <c r="H400" s="6">
        <v>4</v>
      </c>
      <c r="I400" s="6">
        <v>2</v>
      </c>
      <c r="J400" s="6">
        <v>2</v>
      </c>
      <c r="K400" s="6">
        <v>3</v>
      </c>
      <c r="L400" s="6">
        <v>3</v>
      </c>
      <c r="M400" s="6">
        <v>4</v>
      </c>
      <c r="N400" s="6">
        <v>2</v>
      </c>
      <c r="O400" s="6">
        <v>3</v>
      </c>
      <c r="P400" s="6">
        <v>2</v>
      </c>
      <c r="Q400" s="6">
        <v>3</v>
      </c>
      <c r="R400" s="6">
        <v>2</v>
      </c>
      <c r="S400" s="6">
        <v>2</v>
      </c>
      <c r="T400" s="6">
        <v>3</v>
      </c>
      <c r="U400" s="6">
        <v>3</v>
      </c>
      <c r="V400" s="6">
        <v>3</v>
      </c>
      <c r="W400" s="6">
        <v>3</v>
      </c>
    </row>
    <row r="401" spans="1:24" hidden="1" x14ac:dyDescent="0.3">
      <c r="A401" s="6">
        <v>23294</v>
      </c>
      <c r="B401" s="6">
        <v>0</v>
      </c>
      <c r="C401" s="6">
        <v>1987</v>
      </c>
      <c r="D401" s="7">
        <v>44144.706250000003</v>
      </c>
      <c r="E401" s="6" t="s">
        <v>157</v>
      </c>
      <c r="F401" s="6">
        <v>3</v>
      </c>
      <c r="G401" s="6">
        <v>1</v>
      </c>
      <c r="H401" s="6">
        <v>1</v>
      </c>
      <c r="I401" s="6">
        <v>1</v>
      </c>
      <c r="J401" s="6">
        <v>1</v>
      </c>
      <c r="K401" s="6">
        <v>2</v>
      </c>
      <c r="L401" s="6">
        <v>1</v>
      </c>
      <c r="M401" s="6">
        <v>4</v>
      </c>
      <c r="N401" s="6">
        <v>1</v>
      </c>
      <c r="O401" s="6">
        <v>1</v>
      </c>
      <c r="P401" s="6">
        <v>1</v>
      </c>
      <c r="Q401" s="6">
        <v>2</v>
      </c>
      <c r="R401" s="6">
        <v>4</v>
      </c>
      <c r="S401" s="6">
        <v>1</v>
      </c>
      <c r="T401" s="6">
        <v>1</v>
      </c>
      <c r="U401" s="6">
        <v>1</v>
      </c>
      <c r="V401" s="6">
        <v>1</v>
      </c>
      <c r="W401" s="6">
        <v>1</v>
      </c>
    </row>
    <row r="402" spans="1:24" x14ac:dyDescent="0.3">
      <c r="A402" s="6">
        <v>23359</v>
      </c>
      <c r="B402" s="6">
        <v>1</v>
      </c>
      <c r="C402" s="6">
        <v>1978</v>
      </c>
      <c r="D402" s="7">
        <v>44144.724305555559</v>
      </c>
      <c r="E402" s="6" t="s">
        <v>157</v>
      </c>
      <c r="F402" s="6">
        <v>2</v>
      </c>
      <c r="G402" s="6">
        <v>2</v>
      </c>
      <c r="H402" s="6">
        <v>2</v>
      </c>
      <c r="I402" s="6">
        <v>2</v>
      </c>
      <c r="J402" s="6">
        <v>2</v>
      </c>
      <c r="K402" s="6">
        <v>3</v>
      </c>
      <c r="L402" s="6">
        <v>2</v>
      </c>
      <c r="M402" s="6">
        <v>3</v>
      </c>
      <c r="N402" s="6">
        <v>1</v>
      </c>
      <c r="O402" s="6">
        <v>2</v>
      </c>
      <c r="P402" s="6">
        <v>2</v>
      </c>
      <c r="Q402" s="6">
        <v>2</v>
      </c>
      <c r="R402" s="6">
        <v>2</v>
      </c>
      <c r="S402" s="6">
        <v>2</v>
      </c>
      <c r="T402" s="6">
        <v>1</v>
      </c>
      <c r="U402" s="6">
        <v>1</v>
      </c>
      <c r="V402" s="6">
        <v>2</v>
      </c>
      <c r="W402" s="6">
        <v>1</v>
      </c>
      <c r="X402">
        <f>SUBTOTAL(9,F402:W402)</f>
        <v>34</v>
      </c>
    </row>
    <row r="403" spans="1:24" hidden="1" x14ac:dyDescent="0.3">
      <c r="A403">
        <v>23361</v>
      </c>
      <c r="B403">
        <v>0</v>
      </c>
      <c r="C403">
        <v>1976</v>
      </c>
      <c r="D403" s="1">
        <v>44144.736111111109</v>
      </c>
      <c r="E403" t="s">
        <v>62</v>
      </c>
      <c r="F403">
        <v>3</v>
      </c>
      <c r="G403">
        <v>1</v>
      </c>
      <c r="H403">
        <v>1</v>
      </c>
      <c r="I403">
        <v>1</v>
      </c>
      <c r="J403">
        <v>2</v>
      </c>
      <c r="K403">
        <v>2</v>
      </c>
      <c r="L403">
        <v>1</v>
      </c>
      <c r="M403">
        <v>2</v>
      </c>
      <c r="N403">
        <v>1</v>
      </c>
      <c r="O403">
        <v>2</v>
      </c>
      <c r="P403">
        <v>1</v>
      </c>
      <c r="Q403">
        <v>2</v>
      </c>
      <c r="R403">
        <v>4</v>
      </c>
      <c r="S403">
        <v>1</v>
      </c>
      <c r="T403">
        <v>1</v>
      </c>
      <c r="U403">
        <v>1</v>
      </c>
      <c r="V403">
        <v>1</v>
      </c>
      <c r="W403">
        <v>1</v>
      </c>
    </row>
    <row r="404" spans="1:24" hidden="1" x14ac:dyDescent="0.3">
      <c r="A404">
        <v>23369</v>
      </c>
      <c r="B404">
        <v>0</v>
      </c>
      <c r="C404">
        <v>1996</v>
      </c>
      <c r="D404" s="1">
        <v>44144.758333333331</v>
      </c>
      <c r="E404" t="s">
        <v>62</v>
      </c>
      <c r="F404">
        <v>3</v>
      </c>
      <c r="G404">
        <v>2</v>
      </c>
      <c r="H404">
        <v>2</v>
      </c>
      <c r="I404">
        <v>2</v>
      </c>
      <c r="J404">
        <v>1</v>
      </c>
      <c r="K404">
        <v>2</v>
      </c>
      <c r="L404">
        <v>3</v>
      </c>
      <c r="M404">
        <v>4</v>
      </c>
      <c r="N404">
        <v>2</v>
      </c>
      <c r="O404">
        <v>3</v>
      </c>
      <c r="P404">
        <v>2</v>
      </c>
      <c r="Q404">
        <v>3</v>
      </c>
      <c r="R404">
        <v>2</v>
      </c>
      <c r="S404">
        <v>2</v>
      </c>
      <c r="T404">
        <v>2</v>
      </c>
      <c r="U404">
        <v>3</v>
      </c>
      <c r="V404">
        <v>2</v>
      </c>
      <c r="W404">
        <v>3</v>
      </c>
    </row>
    <row r="405" spans="1:24" hidden="1" x14ac:dyDescent="0.3">
      <c r="A405">
        <v>23390</v>
      </c>
      <c r="B405">
        <v>0</v>
      </c>
      <c r="C405">
        <v>1983</v>
      </c>
      <c r="D405" s="1">
        <v>44144.781944444447</v>
      </c>
      <c r="E405" t="s">
        <v>63</v>
      </c>
      <c r="F405">
        <v>3</v>
      </c>
      <c r="G405">
        <v>2</v>
      </c>
      <c r="H405">
        <v>4</v>
      </c>
      <c r="I405">
        <v>2</v>
      </c>
      <c r="J405">
        <v>3</v>
      </c>
      <c r="K405">
        <v>3</v>
      </c>
      <c r="L405">
        <v>3</v>
      </c>
      <c r="M405">
        <v>3</v>
      </c>
      <c r="N405">
        <v>2</v>
      </c>
      <c r="O405">
        <v>4</v>
      </c>
      <c r="P405">
        <v>2</v>
      </c>
      <c r="Q405">
        <v>3</v>
      </c>
      <c r="R405">
        <v>2</v>
      </c>
      <c r="S405">
        <v>1</v>
      </c>
      <c r="T405">
        <v>3</v>
      </c>
      <c r="U405">
        <v>2</v>
      </c>
      <c r="V405">
        <v>3</v>
      </c>
      <c r="W405">
        <v>2</v>
      </c>
    </row>
    <row r="406" spans="1:24" hidden="1" x14ac:dyDescent="0.3">
      <c r="A406">
        <v>23416</v>
      </c>
      <c r="B406">
        <v>0</v>
      </c>
      <c r="C406">
        <v>1985</v>
      </c>
      <c r="D406" s="1">
        <v>44144.81527777778</v>
      </c>
      <c r="E406" t="s">
        <v>63</v>
      </c>
      <c r="F406">
        <v>4</v>
      </c>
      <c r="G406">
        <v>3</v>
      </c>
      <c r="H406">
        <v>3</v>
      </c>
      <c r="I406">
        <v>3</v>
      </c>
      <c r="J406">
        <v>2</v>
      </c>
      <c r="K406">
        <v>4</v>
      </c>
      <c r="L406">
        <v>3</v>
      </c>
      <c r="M406">
        <v>4</v>
      </c>
      <c r="N406">
        <v>3</v>
      </c>
      <c r="O406">
        <v>4</v>
      </c>
      <c r="P406">
        <v>3</v>
      </c>
      <c r="Q406">
        <v>4</v>
      </c>
      <c r="R406">
        <v>4</v>
      </c>
      <c r="S406">
        <v>3</v>
      </c>
      <c r="T406">
        <v>1</v>
      </c>
      <c r="U406">
        <v>1</v>
      </c>
      <c r="V406">
        <v>1</v>
      </c>
      <c r="W406">
        <v>3</v>
      </c>
    </row>
    <row r="407" spans="1:24" hidden="1" x14ac:dyDescent="0.3">
      <c r="A407">
        <v>23415</v>
      </c>
      <c r="B407">
        <v>0</v>
      </c>
      <c r="C407">
        <v>1981</v>
      </c>
      <c r="D407" s="1">
        <v>44144.816666666666</v>
      </c>
      <c r="E407" t="s">
        <v>63</v>
      </c>
      <c r="F407">
        <v>2</v>
      </c>
      <c r="G407">
        <v>4</v>
      </c>
      <c r="H407">
        <v>3</v>
      </c>
      <c r="I407">
        <v>1</v>
      </c>
      <c r="J407">
        <v>3</v>
      </c>
      <c r="K407">
        <v>3</v>
      </c>
      <c r="L407">
        <v>2</v>
      </c>
      <c r="M407">
        <v>2</v>
      </c>
      <c r="N407">
        <v>2</v>
      </c>
      <c r="O407">
        <v>3</v>
      </c>
      <c r="P407">
        <v>2</v>
      </c>
      <c r="Q407">
        <v>3</v>
      </c>
      <c r="R407">
        <v>2</v>
      </c>
      <c r="S407">
        <v>4</v>
      </c>
      <c r="T407">
        <v>4</v>
      </c>
      <c r="U407">
        <v>3</v>
      </c>
      <c r="V407">
        <v>4</v>
      </c>
      <c r="W407">
        <v>2</v>
      </c>
    </row>
    <row r="408" spans="1:24" hidden="1" x14ac:dyDescent="0.3">
      <c r="A408">
        <v>23428</v>
      </c>
      <c r="B408">
        <v>0</v>
      </c>
      <c r="C408">
        <v>1979</v>
      </c>
      <c r="D408" s="1">
        <v>44144.826388888891</v>
      </c>
      <c r="E408" t="s">
        <v>62</v>
      </c>
      <c r="F408">
        <v>3</v>
      </c>
      <c r="G408">
        <v>2</v>
      </c>
      <c r="H408">
        <v>2</v>
      </c>
      <c r="I408">
        <v>4</v>
      </c>
      <c r="J408">
        <v>4</v>
      </c>
      <c r="K408">
        <v>2</v>
      </c>
      <c r="L408">
        <v>1</v>
      </c>
      <c r="M408">
        <v>3</v>
      </c>
      <c r="N408">
        <v>4</v>
      </c>
      <c r="O408">
        <v>3</v>
      </c>
      <c r="P408">
        <v>1</v>
      </c>
      <c r="Q408">
        <v>3</v>
      </c>
      <c r="R408">
        <v>2</v>
      </c>
      <c r="S408">
        <v>4</v>
      </c>
      <c r="T408">
        <v>1</v>
      </c>
      <c r="U408">
        <v>1</v>
      </c>
      <c r="V408">
        <v>2</v>
      </c>
      <c r="W408">
        <v>2</v>
      </c>
    </row>
    <row r="409" spans="1:24" hidden="1" x14ac:dyDescent="0.3">
      <c r="A409">
        <v>23467</v>
      </c>
      <c r="B409">
        <v>0</v>
      </c>
      <c r="C409">
        <v>1995</v>
      </c>
      <c r="D409" s="1">
        <v>44144.882638888892</v>
      </c>
      <c r="E409" t="s">
        <v>62</v>
      </c>
      <c r="F409">
        <v>2</v>
      </c>
      <c r="G409">
        <v>1</v>
      </c>
      <c r="H409">
        <v>2</v>
      </c>
      <c r="I409">
        <v>1</v>
      </c>
      <c r="J409">
        <v>1</v>
      </c>
      <c r="K409">
        <v>2</v>
      </c>
      <c r="L409">
        <v>1</v>
      </c>
      <c r="M409">
        <v>2</v>
      </c>
      <c r="N409">
        <v>1</v>
      </c>
      <c r="O409">
        <v>1</v>
      </c>
      <c r="P409">
        <v>1</v>
      </c>
      <c r="Q409">
        <v>2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</row>
    <row r="410" spans="1:24" hidden="1" x14ac:dyDescent="0.3">
      <c r="A410">
        <v>23435</v>
      </c>
      <c r="B410">
        <v>0</v>
      </c>
      <c r="C410">
        <v>1963</v>
      </c>
      <c r="D410" s="1">
        <v>44144.92083333333</v>
      </c>
      <c r="E410" t="s">
        <v>62</v>
      </c>
      <c r="F410">
        <v>2</v>
      </c>
      <c r="G410">
        <v>1</v>
      </c>
      <c r="H410">
        <v>3</v>
      </c>
      <c r="I410">
        <v>1</v>
      </c>
      <c r="J410">
        <v>2</v>
      </c>
      <c r="K410">
        <v>4</v>
      </c>
      <c r="L410">
        <v>2</v>
      </c>
      <c r="M410">
        <v>4</v>
      </c>
      <c r="N410">
        <v>1</v>
      </c>
      <c r="O410">
        <v>2</v>
      </c>
      <c r="P410">
        <v>1</v>
      </c>
      <c r="Q410">
        <v>2</v>
      </c>
      <c r="R410">
        <v>4</v>
      </c>
      <c r="S410">
        <v>1</v>
      </c>
      <c r="T410">
        <v>2</v>
      </c>
      <c r="U410">
        <v>2</v>
      </c>
      <c r="V410">
        <v>2</v>
      </c>
      <c r="W410">
        <v>2</v>
      </c>
    </row>
    <row r="411" spans="1:24" x14ac:dyDescent="0.3">
      <c r="A411" s="6">
        <v>23470</v>
      </c>
      <c r="B411" s="6">
        <v>1</v>
      </c>
      <c r="C411" s="6">
        <v>1948</v>
      </c>
      <c r="D411" s="7">
        <v>44144.926388888889</v>
      </c>
      <c r="E411" s="6" t="s">
        <v>157</v>
      </c>
      <c r="F411" s="6">
        <v>1</v>
      </c>
      <c r="G411" s="6">
        <v>1</v>
      </c>
      <c r="H411" s="6">
        <v>1</v>
      </c>
      <c r="I411" s="6">
        <v>1</v>
      </c>
      <c r="J411" s="6">
        <v>1</v>
      </c>
      <c r="K411" s="6">
        <v>1</v>
      </c>
      <c r="L411" s="6">
        <v>1</v>
      </c>
      <c r="M411" s="6">
        <v>3</v>
      </c>
      <c r="N411" s="6">
        <v>1</v>
      </c>
      <c r="O411" s="6">
        <v>1</v>
      </c>
      <c r="P411" s="6">
        <v>1</v>
      </c>
      <c r="Q411" s="6">
        <v>1</v>
      </c>
      <c r="R411" s="6">
        <v>1</v>
      </c>
      <c r="S411" s="6">
        <v>1</v>
      </c>
      <c r="T411" s="6">
        <v>1</v>
      </c>
      <c r="U411" s="6">
        <v>1</v>
      </c>
      <c r="V411" s="6">
        <v>1</v>
      </c>
      <c r="W411" s="6">
        <v>1</v>
      </c>
      <c r="X411">
        <f>SUBTOTAL(9,F411:W411)</f>
        <v>20</v>
      </c>
    </row>
    <row r="412" spans="1:24" hidden="1" x14ac:dyDescent="0.3">
      <c r="A412" s="6">
        <v>23494</v>
      </c>
      <c r="B412" s="6">
        <v>0</v>
      </c>
      <c r="C412" s="6">
        <v>1977</v>
      </c>
      <c r="D412" s="7">
        <v>44144.930555555555</v>
      </c>
      <c r="E412" s="6" t="s">
        <v>157</v>
      </c>
      <c r="F412" s="6">
        <v>3</v>
      </c>
      <c r="G412" s="6">
        <v>2</v>
      </c>
      <c r="H412" s="6">
        <v>2</v>
      </c>
      <c r="I412" s="6">
        <v>4</v>
      </c>
      <c r="J412" s="6">
        <v>1</v>
      </c>
      <c r="K412" s="6">
        <v>3</v>
      </c>
      <c r="L412" s="6">
        <v>1</v>
      </c>
      <c r="M412" s="6">
        <v>4</v>
      </c>
      <c r="N412" s="6">
        <v>1</v>
      </c>
      <c r="O412" s="6">
        <v>3</v>
      </c>
      <c r="P412" s="6">
        <v>1</v>
      </c>
      <c r="Q412" s="6">
        <v>3</v>
      </c>
      <c r="R412" s="6">
        <v>1</v>
      </c>
      <c r="S412" s="6">
        <v>2</v>
      </c>
      <c r="T412" s="6">
        <v>3</v>
      </c>
      <c r="U412" s="6">
        <v>1</v>
      </c>
      <c r="V412" s="6">
        <v>3</v>
      </c>
      <c r="W412" s="6">
        <v>3</v>
      </c>
    </row>
    <row r="413" spans="1:24" hidden="1" x14ac:dyDescent="0.3">
      <c r="A413" s="6">
        <v>23500</v>
      </c>
      <c r="B413" s="6">
        <v>0</v>
      </c>
      <c r="C413" s="6">
        <v>1965</v>
      </c>
      <c r="D413" s="7">
        <v>44144.947222222225</v>
      </c>
      <c r="E413" s="6" t="s">
        <v>157</v>
      </c>
      <c r="F413" s="6">
        <v>2</v>
      </c>
      <c r="G413" s="6">
        <v>1</v>
      </c>
      <c r="H413" s="6">
        <v>1</v>
      </c>
      <c r="I413" s="6">
        <v>1</v>
      </c>
      <c r="J413" s="6">
        <v>1</v>
      </c>
      <c r="K413" s="6">
        <v>3</v>
      </c>
      <c r="L413" s="6">
        <v>1</v>
      </c>
      <c r="M413" s="6">
        <v>3</v>
      </c>
      <c r="N413" s="6">
        <v>1</v>
      </c>
      <c r="O413" s="6">
        <v>1</v>
      </c>
      <c r="P413" s="6">
        <v>1</v>
      </c>
      <c r="Q413" s="6">
        <v>3</v>
      </c>
      <c r="R413" s="6">
        <v>4</v>
      </c>
      <c r="S413" s="6">
        <v>1</v>
      </c>
      <c r="T413" s="6">
        <v>4</v>
      </c>
      <c r="U413" s="6">
        <v>1</v>
      </c>
      <c r="V413" s="6">
        <v>1</v>
      </c>
      <c r="W413" s="6">
        <v>1</v>
      </c>
    </row>
    <row r="414" spans="1:24" x14ac:dyDescent="0.3">
      <c r="A414">
        <v>23286</v>
      </c>
      <c r="B414">
        <v>1</v>
      </c>
      <c r="C414">
        <v>1993</v>
      </c>
      <c r="D414" s="1">
        <v>44144.95</v>
      </c>
      <c r="E414" t="s">
        <v>62</v>
      </c>
      <c r="F414">
        <v>1</v>
      </c>
      <c r="G414">
        <v>1</v>
      </c>
      <c r="H414">
        <v>1</v>
      </c>
      <c r="I414">
        <v>1</v>
      </c>
      <c r="J414">
        <v>1</v>
      </c>
      <c r="K414">
        <v>1</v>
      </c>
      <c r="L414">
        <v>3</v>
      </c>
      <c r="M414">
        <v>1</v>
      </c>
      <c r="N414">
        <v>1</v>
      </c>
      <c r="O414">
        <v>2</v>
      </c>
      <c r="P414">
        <v>2</v>
      </c>
      <c r="Q414">
        <v>1</v>
      </c>
      <c r="R414">
        <v>4</v>
      </c>
      <c r="S414">
        <v>1</v>
      </c>
      <c r="T414">
        <v>1</v>
      </c>
      <c r="U414">
        <v>1</v>
      </c>
      <c r="V414">
        <v>1</v>
      </c>
      <c r="W414">
        <v>2</v>
      </c>
      <c r="X414">
        <f>SUBTOTAL(9,F414:W414)</f>
        <v>26</v>
      </c>
    </row>
    <row r="415" spans="1:24" hidden="1" x14ac:dyDescent="0.3">
      <c r="A415">
        <v>23505</v>
      </c>
      <c r="B415">
        <v>0</v>
      </c>
      <c r="C415">
        <v>1980</v>
      </c>
      <c r="D415" s="1">
        <v>44144.959722222222</v>
      </c>
      <c r="E415" t="s">
        <v>62</v>
      </c>
      <c r="F415">
        <v>3</v>
      </c>
      <c r="G415">
        <v>1</v>
      </c>
      <c r="H415">
        <v>1</v>
      </c>
      <c r="I415">
        <v>1</v>
      </c>
      <c r="J415">
        <v>1</v>
      </c>
      <c r="K415">
        <v>3</v>
      </c>
      <c r="L415">
        <v>1</v>
      </c>
      <c r="M415">
        <v>2</v>
      </c>
      <c r="N415">
        <v>1</v>
      </c>
      <c r="O415">
        <v>2</v>
      </c>
      <c r="P415">
        <v>1</v>
      </c>
      <c r="Q415">
        <v>3</v>
      </c>
      <c r="R415">
        <v>1</v>
      </c>
      <c r="S415">
        <v>1</v>
      </c>
      <c r="T415">
        <v>2</v>
      </c>
      <c r="U415">
        <v>1</v>
      </c>
      <c r="V415">
        <v>2</v>
      </c>
      <c r="W415">
        <v>1</v>
      </c>
    </row>
    <row r="416" spans="1:24" hidden="1" x14ac:dyDescent="0.3">
      <c r="A416" s="6">
        <v>23526</v>
      </c>
      <c r="B416" s="6">
        <v>0</v>
      </c>
      <c r="C416" s="6">
        <v>1972</v>
      </c>
      <c r="D416" s="7">
        <v>44144.991666666669</v>
      </c>
      <c r="E416" s="6" t="s">
        <v>157</v>
      </c>
      <c r="F416" s="6">
        <v>2</v>
      </c>
      <c r="G416" s="6">
        <v>1</v>
      </c>
      <c r="H416" s="6">
        <v>1</v>
      </c>
      <c r="I416" s="6">
        <v>1</v>
      </c>
      <c r="J416" s="6">
        <v>1</v>
      </c>
      <c r="K416" s="6">
        <v>2</v>
      </c>
      <c r="L416" s="6">
        <v>2</v>
      </c>
      <c r="M416" s="6">
        <v>1</v>
      </c>
      <c r="N416" s="6">
        <v>1</v>
      </c>
      <c r="O416" s="6">
        <v>1</v>
      </c>
      <c r="P416" s="6">
        <v>1</v>
      </c>
      <c r="Q416" s="6">
        <v>2</v>
      </c>
      <c r="R416" s="6">
        <v>4</v>
      </c>
      <c r="S416" s="6">
        <v>1</v>
      </c>
      <c r="T416" s="6">
        <v>2</v>
      </c>
      <c r="U416" s="6">
        <v>1</v>
      </c>
      <c r="V416" s="6">
        <v>1</v>
      </c>
      <c r="W416" s="6">
        <v>2</v>
      </c>
    </row>
    <row r="417" spans="1:24" hidden="1" x14ac:dyDescent="0.3">
      <c r="A417">
        <v>23525</v>
      </c>
      <c r="B417">
        <v>0</v>
      </c>
      <c r="C417">
        <v>1959</v>
      </c>
      <c r="D417" s="1">
        <v>44145.003472222219</v>
      </c>
      <c r="E417" t="s">
        <v>62</v>
      </c>
      <c r="F417">
        <v>2</v>
      </c>
      <c r="G417">
        <v>1</v>
      </c>
      <c r="H417">
        <v>1</v>
      </c>
      <c r="I417">
        <v>1</v>
      </c>
      <c r="J417">
        <v>1</v>
      </c>
      <c r="K417">
        <v>4</v>
      </c>
      <c r="L417">
        <v>1</v>
      </c>
      <c r="M417">
        <v>4</v>
      </c>
      <c r="N417">
        <v>1</v>
      </c>
      <c r="O417">
        <v>1</v>
      </c>
      <c r="P417">
        <v>1</v>
      </c>
      <c r="Q417">
        <v>1</v>
      </c>
      <c r="R417">
        <v>4</v>
      </c>
      <c r="S417">
        <v>1</v>
      </c>
      <c r="T417">
        <v>1</v>
      </c>
      <c r="U417">
        <v>1</v>
      </c>
      <c r="V417">
        <v>1</v>
      </c>
      <c r="W417">
        <v>1</v>
      </c>
    </row>
    <row r="418" spans="1:24" hidden="1" x14ac:dyDescent="0.3">
      <c r="A418" s="6">
        <v>23491</v>
      </c>
      <c r="B418" s="6">
        <v>0</v>
      </c>
      <c r="C418" s="6">
        <v>2004</v>
      </c>
      <c r="D418" s="7">
        <v>44145.37222222222</v>
      </c>
      <c r="E418" s="6" t="s">
        <v>157</v>
      </c>
      <c r="F418" s="6">
        <v>3</v>
      </c>
      <c r="G418" s="6">
        <v>3</v>
      </c>
      <c r="H418" s="6">
        <v>1</v>
      </c>
      <c r="I418" s="6">
        <v>3</v>
      </c>
      <c r="J418" s="6">
        <v>2</v>
      </c>
      <c r="K418" s="6">
        <v>2</v>
      </c>
      <c r="L418" s="6">
        <v>3</v>
      </c>
      <c r="M418" s="6">
        <v>2</v>
      </c>
      <c r="N418" s="6">
        <v>3</v>
      </c>
      <c r="O418" s="6">
        <v>3</v>
      </c>
      <c r="P418" s="6">
        <v>3</v>
      </c>
      <c r="Q418" s="6">
        <v>2</v>
      </c>
      <c r="R418" s="6">
        <v>3</v>
      </c>
      <c r="S418" s="6">
        <v>3</v>
      </c>
      <c r="T418" s="6">
        <v>3</v>
      </c>
      <c r="U418" s="6">
        <v>2</v>
      </c>
      <c r="V418" s="6">
        <v>3</v>
      </c>
      <c r="W418" s="6">
        <v>3</v>
      </c>
    </row>
    <row r="419" spans="1:24" hidden="1" x14ac:dyDescent="0.3">
      <c r="A419" s="6">
        <v>22582</v>
      </c>
      <c r="B419" s="6">
        <v>0</v>
      </c>
      <c r="C419" s="6">
        <v>1999</v>
      </c>
      <c r="D419" s="7">
        <v>44145.568749999999</v>
      </c>
      <c r="E419" s="6" t="s">
        <v>157</v>
      </c>
      <c r="F419" s="6">
        <v>2</v>
      </c>
      <c r="G419" s="6">
        <v>1</v>
      </c>
      <c r="H419" s="6">
        <v>2</v>
      </c>
      <c r="I419" s="6">
        <v>4</v>
      </c>
      <c r="J419" s="6">
        <v>3</v>
      </c>
      <c r="K419" s="6">
        <v>3</v>
      </c>
      <c r="L419" s="6">
        <v>2</v>
      </c>
      <c r="M419" s="6">
        <v>2</v>
      </c>
      <c r="N419" s="6">
        <v>1</v>
      </c>
      <c r="O419" s="6">
        <v>3</v>
      </c>
      <c r="P419" s="6">
        <v>1</v>
      </c>
      <c r="Q419" s="6">
        <v>2</v>
      </c>
      <c r="R419" s="6">
        <v>3</v>
      </c>
      <c r="S419" s="6">
        <v>2</v>
      </c>
      <c r="T419" s="6">
        <v>3</v>
      </c>
      <c r="U419" s="6">
        <v>2</v>
      </c>
      <c r="V419" s="6">
        <v>2</v>
      </c>
      <c r="W419" s="6">
        <v>3</v>
      </c>
    </row>
    <row r="420" spans="1:24" hidden="1" x14ac:dyDescent="0.3">
      <c r="A420">
        <v>20519</v>
      </c>
      <c r="B420">
        <v>0</v>
      </c>
      <c r="C420">
        <v>1990</v>
      </c>
      <c r="D420" s="1">
        <v>44145.847222222219</v>
      </c>
      <c r="E420" t="s">
        <v>60</v>
      </c>
      <c r="F420">
        <v>2</v>
      </c>
      <c r="G420">
        <v>1</v>
      </c>
      <c r="H420">
        <v>2</v>
      </c>
      <c r="I420">
        <v>2</v>
      </c>
      <c r="J420">
        <v>1</v>
      </c>
      <c r="K420">
        <v>2</v>
      </c>
      <c r="L420">
        <v>2</v>
      </c>
      <c r="M420">
        <v>2</v>
      </c>
      <c r="N420">
        <v>2</v>
      </c>
      <c r="O420">
        <v>2</v>
      </c>
      <c r="P420">
        <v>2</v>
      </c>
      <c r="Q420">
        <v>2</v>
      </c>
      <c r="R420">
        <v>1</v>
      </c>
      <c r="S420">
        <v>2</v>
      </c>
      <c r="T420">
        <v>2</v>
      </c>
      <c r="U420">
        <v>2</v>
      </c>
      <c r="V420">
        <v>2</v>
      </c>
      <c r="W420">
        <v>2</v>
      </c>
    </row>
    <row r="421" spans="1:24" hidden="1" x14ac:dyDescent="0.3">
      <c r="A421">
        <v>20174</v>
      </c>
      <c r="B421">
        <v>0</v>
      </c>
      <c r="C421">
        <v>1996</v>
      </c>
      <c r="D421" s="1">
        <v>44145.954861111109</v>
      </c>
      <c r="E421" t="s">
        <v>62</v>
      </c>
      <c r="F421">
        <v>3</v>
      </c>
      <c r="G421">
        <v>2</v>
      </c>
      <c r="H421">
        <v>2</v>
      </c>
      <c r="I421">
        <v>1</v>
      </c>
      <c r="J421">
        <v>1</v>
      </c>
      <c r="K421">
        <v>3</v>
      </c>
      <c r="L421">
        <v>2</v>
      </c>
      <c r="M421">
        <v>3</v>
      </c>
      <c r="N421">
        <v>1</v>
      </c>
      <c r="O421">
        <v>3</v>
      </c>
      <c r="P421">
        <v>2</v>
      </c>
      <c r="Q421">
        <v>3</v>
      </c>
      <c r="R421">
        <v>1</v>
      </c>
      <c r="S421">
        <v>2</v>
      </c>
      <c r="T421">
        <v>1</v>
      </c>
      <c r="U421">
        <v>1</v>
      </c>
      <c r="V421">
        <v>1</v>
      </c>
      <c r="W421">
        <v>2</v>
      </c>
    </row>
    <row r="422" spans="1:24" hidden="1" x14ac:dyDescent="0.3">
      <c r="A422">
        <v>23613</v>
      </c>
      <c r="B422">
        <v>0</v>
      </c>
      <c r="C422">
        <v>1988</v>
      </c>
      <c r="D422" s="1">
        <v>44145.974305555559</v>
      </c>
      <c r="E422" t="s">
        <v>62</v>
      </c>
      <c r="F422">
        <v>3</v>
      </c>
      <c r="G422">
        <v>3</v>
      </c>
      <c r="H422">
        <v>2</v>
      </c>
      <c r="I422">
        <v>1</v>
      </c>
      <c r="J422">
        <v>2</v>
      </c>
      <c r="K422">
        <v>3</v>
      </c>
      <c r="L422">
        <v>2</v>
      </c>
      <c r="M422">
        <v>3</v>
      </c>
      <c r="N422">
        <v>2</v>
      </c>
      <c r="O422">
        <v>3</v>
      </c>
      <c r="P422">
        <v>3</v>
      </c>
      <c r="Q422">
        <v>2</v>
      </c>
      <c r="R422">
        <v>3</v>
      </c>
      <c r="S422">
        <v>2</v>
      </c>
      <c r="T422">
        <v>2</v>
      </c>
      <c r="U422">
        <v>1</v>
      </c>
      <c r="V422">
        <v>3</v>
      </c>
      <c r="W422">
        <v>2</v>
      </c>
    </row>
    <row r="423" spans="1:24" x14ac:dyDescent="0.3">
      <c r="A423">
        <v>23635</v>
      </c>
      <c r="B423">
        <v>1</v>
      </c>
      <c r="C423">
        <v>1996</v>
      </c>
      <c r="D423" s="1">
        <v>44146.678472222222</v>
      </c>
      <c r="E423" t="s">
        <v>62</v>
      </c>
      <c r="F423">
        <v>1</v>
      </c>
      <c r="G423">
        <v>1</v>
      </c>
      <c r="H423">
        <v>2</v>
      </c>
      <c r="I423">
        <v>2</v>
      </c>
      <c r="J423">
        <v>1</v>
      </c>
      <c r="K423">
        <v>1</v>
      </c>
      <c r="L423">
        <v>2</v>
      </c>
      <c r="M423">
        <v>1</v>
      </c>
      <c r="N423">
        <v>2</v>
      </c>
      <c r="O423">
        <v>1</v>
      </c>
      <c r="P423">
        <v>2</v>
      </c>
      <c r="Q423">
        <v>1</v>
      </c>
      <c r="R423">
        <v>4</v>
      </c>
      <c r="S423">
        <v>1</v>
      </c>
      <c r="T423">
        <v>1</v>
      </c>
      <c r="U423">
        <v>1</v>
      </c>
      <c r="V423">
        <v>1</v>
      </c>
      <c r="W423">
        <v>4</v>
      </c>
      <c r="X423">
        <f>SUBTOTAL(9,F423:W423)</f>
        <v>29</v>
      </c>
    </row>
    <row r="424" spans="1:24" hidden="1" x14ac:dyDescent="0.3">
      <c r="A424">
        <v>23636</v>
      </c>
      <c r="B424">
        <v>0</v>
      </c>
      <c r="C424">
        <v>1999</v>
      </c>
      <c r="D424" s="1">
        <v>44146.682638888888</v>
      </c>
      <c r="E424" t="s">
        <v>62</v>
      </c>
      <c r="F424">
        <v>3</v>
      </c>
      <c r="G424">
        <v>1</v>
      </c>
      <c r="H424">
        <v>2</v>
      </c>
      <c r="I424">
        <v>4</v>
      </c>
      <c r="J424">
        <v>2</v>
      </c>
      <c r="K424">
        <v>3</v>
      </c>
      <c r="L424">
        <v>3</v>
      </c>
      <c r="M424">
        <v>1</v>
      </c>
      <c r="N424">
        <v>2</v>
      </c>
      <c r="O424">
        <v>3</v>
      </c>
      <c r="P424">
        <v>3</v>
      </c>
      <c r="Q424">
        <v>3</v>
      </c>
      <c r="R424">
        <v>4</v>
      </c>
      <c r="S424">
        <v>3</v>
      </c>
      <c r="T424">
        <v>2</v>
      </c>
      <c r="U424">
        <v>3</v>
      </c>
      <c r="V424">
        <v>3</v>
      </c>
      <c r="W424">
        <v>2</v>
      </c>
    </row>
    <row r="425" spans="1:24" hidden="1" x14ac:dyDescent="0.3">
      <c r="A425">
        <v>23637</v>
      </c>
      <c r="B425">
        <v>0</v>
      </c>
      <c r="C425">
        <v>1999</v>
      </c>
      <c r="D425" s="1">
        <v>44146.69027777778</v>
      </c>
      <c r="E425" t="s">
        <v>62</v>
      </c>
      <c r="F425">
        <v>3</v>
      </c>
      <c r="G425">
        <v>1</v>
      </c>
      <c r="H425">
        <v>2</v>
      </c>
      <c r="I425">
        <v>2</v>
      </c>
      <c r="J425">
        <v>2</v>
      </c>
      <c r="K425">
        <v>3</v>
      </c>
      <c r="L425">
        <v>2</v>
      </c>
      <c r="M425">
        <v>2</v>
      </c>
      <c r="N425">
        <v>1</v>
      </c>
      <c r="O425">
        <v>3</v>
      </c>
      <c r="P425">
        <v>1</v>
      </c>
      <c r="Q425">
        <v>3</v>
      </c>
      <c r="R425">
        <v>4</v>
      </c>
      <c r="S425">
        <v>1</v>
      </c>
      <c r="T425">
        <v>1</v>
      </c>
      <c r="U425">
        <v>1</v>
      </c>
      <c r="V425">
        <v>2</v>
      </c>
      <c r="W425">
        <v>2</v>
      </c>
    </row>
    <row r="426" spans="1:24" hidden="1" x14ac:dyDescent="0.3">
      <c r="A426" s="6">
        <v>23640</v>
      </c>
      <c r="B426" s="6">
        <v>0</v>
      </c>
      <c r="C426" s="6">
        <v>1999</v>
      </c>
      <c r="D426" s="7">
        <v>44146.724305555559</v>
      </c>
      <c r="E426" s="6" t="s">
        <v>157</v>
      </c>
      <c r="F426" s="6">
        <v>3</v>
      </c>
      <c r="G426" s="6">
        <v>1</v>
      </c>
      <c r="H426" s="6">
        <v>3</v>
      </c>
      <c r="I426" s="6">
        <v>1</v>
      </c>
      <c r="J426" s="6">
        <v>1</v>
      </c>
      <c r="K426" s="6">
        <v>3</v>
      </c>
      <c r="L426" s="6">
        <v>1</v>
      </c>
      <c r="M426" s="6">
        <v>3</v>
      </c>
      <c r="N426" s="6">
        <v>1</v>
      </c>
      <c r="O426" s="6">
        <v>2</v>
      </c>
      <c r="P426" s="6">
        <v>4</v>
      </c>
      <c r="Q426" s="6">
        <v>3</v>
      </c>
      <c r="R426" s="6">
        <v>2</v>
      </c>
      <c r="S426" s="6">
        <v>1</v>
      </c>
      <c r="T426" s="6">
        <v>1</v>
      </c>
      <c r="U426" s="6">
        <v>1</v>
      </c>
      <c r="V426" s="6">
        <v>1</v>
      </c>
      <c r="W426" s="6">
        <v>2</v>
      </c>
    </row>
    <row r="427" spans="1:24" x14ac:dyDescent="0.3">
      <c r="A427" s="6">
        <v>23642</v>
      </c>
      <c r="B427" s="6">
        <v>1</v>
      </c>
      <c r="C427" s="6">
        <v>2002</v>
      </c>
      <c r="D427" s="7">
        <v>44146.770138888889</v>
      </c>
      <c r="E427" s="6" t="s">
        <v>157</v>
      </c>
      <c r="F427" s="6">
        <v>3</v>
      </c>
      <c r="G427" s="6">
        <v>2</v>
      </c>
      <c r="H427" s="6">
        <v>2</v>
      </c>
      <c r="I427" s="6">
        <v>2</v>
      </c>
      <c r="J427" s="6">
        <v>2</v>
      </c>
      <c r="K427" s="6">
        <v>3</v>
      </c>
      <c r="L427" s="6">
        <v>2</v>
      </c>
      <c r="M427" s="6">
        <v>2</v>
      </c>
      <c r="N427" s="6">
        <v>3</v>
      </c>
      <c r="O427" s="6">
        <v>3</v>
      </c>
      <c r="P427" s="6">
        <v>3</v>
      </c>
      <c r="Q427" s="6">
        <v>2</v>
      </c>
      <c r="R427" s="6">
        <v>3</v>
      </c>
      <c r="S427" s="6">
        <v>3</v>
      </c>
      <c r="T427" s="6">
        <v>3</v>
      </c>
      <c r="U427" s="6">
        <v>2</v>
      </c>
      <c r="V427" s="6">
        <v>3</v>
      </c>
      <c r="W427" s="6">
        <v>2</v>
      </c>
      <c r="X427">
        <f>SUBTOTAL(9,F427:W427)</f>
        <v>45</v>
      </c>
    </row>
    <row r="428" spans="1:24" hidden="1" x14ac:dyDescent="0.3">
      <c r="A428">
        <v>23643</v>
      </c>
      <c r="B428">
        <v>0</v>
      </c>
      <c r="C428">
        <v>1998</v>
      </c>
      <c r="D428" s="1">
        <v>44146.775694444441</v>
      </c>
      <c r="E428" t="s">
        <v>62</v>
      </c>
      <c r="F428">
        <v>2</v>
      </c>
      <c r="G428">
        <v>2</v>
      </c>
      <c r="H428">
        <v>4</v>
      </c>
      <c r="I428">
        <v>2</v>
      </c>
      <c r="J428">
        <v>3</v>
      </c>
      <c r="K428">
        <v>2</v>
      </c>
      <c r="L428">
        <v>3</v>
      </c>
      <c r="M428">
        <v>4</v>
      </c>
      <c r="N428">
        <v>2</v>
      </c>
      <c r="O428">
        <v>3</v>
      </c>
      <c r="P428">
        <v>3</v>
      </c>
      <c r="Q428">
        <v>3</v>
      </c>
      <c r="R428">
        <v>2</v>
      </c>
      <c r="S428">
        <v>2</v>
      </c>
      <c r="T428">
        <v>3</v>
      </c>
      <c r="U428">
        <v>3</v>
      </c>
      <c r="V428">
        <v>4</v>
      </c>
      <c r="W428">
        <v>3</v>
      </c>
    </row>
    <row r="429" spans="1:24" x14ac:dyDescent="0.3">
      <c r="A429">
        <v>23665</v>
      </c>
      <c r="B429">
        <v>1</v>
      </c>
      <c r="C429">
        <v>1996</v>
      </c>
      <c r="D429" s="1">
        <v>44147.34097222222</v>
      </c>
      <c r="E429" t="s">
        <v>62</v>
      </c>
      <c r="F429">
        <v>1</v>
      </c>
      <c r="G429">
        <v>1</v>
      </c>
      <c r="H429">
        <v>4</v>
      </c>
      <c r="I429">
        <v>3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1</v>
      </c>
      <c r="P429">
        <v>1</v>
      </c>
      <c r="Q429">
        <v>3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3</v>
      </c>
      <c r="X429">
        <f>SUBTOTAL(9,F429:W429)</f>
        <v>27</v>
      </c>
    </row>
    <row r="430" spans="1:24" hidden="1" x14ac:dyDescent="0.3">
      <c r="A430">
        <v>23692</v>
      </c>
      <c r="B430">
        <v>0</v>
      </c>
      <c r="C430">
        <v>1997</v>
      </c>
      <c r="D430" s="1">
        <v>44147.477083333331</v>
      </c>
      <c r="E430" t="s">
        <v>63</v>
      </c>
      <c r="F430">
        <v>3</v>
      </c>
      <c r="G430">
        <v>4</v>
      </c>
      <c r="H430">
        <v>3</v>
      </c>
      <c r="I430">
        <v>2</v>
      </c>
      <c r="J430">
        <v>4</v>
      </c>
      <c r="K430">
        <v>3</v>
      </c>
      <c r="L430">
        <v>4</v>
      </c>
      <c r="M430">
        <v>3</v>
      </c>
      <c r="N430">
        <v>2</v>
      </c>
      <c r="O430">
        <v>4</v>
      </c>
      <c r="P430">
        <v>4</v>
      </c>
      <c r="Q430">
        <v>3</v>
      </c>
      <c r="R430">
        <v>3</v>
      </c>
      <c r="S430">
        <v>4</v>
      </c>
      <c r="T430">
        <v>2</v>
      </c>
      <c r="U430">
        <v>4</v>
      </c>
      <c r="V430">
        <v>4</v>
      </c>
      <c r="W430">
        <v>4</v>
      </c>
    </row>
    <row r="431" spans="1:24" x14ac:dyDescent="0.3">
      <c r="A431">
        <v>23698</v>
      </c>
      <c r="B431">
        <v>1</v>
      </c>
      <c r="C431">
        <v>1999</v>
      </c>
      <c r="D431" s="1">
        <v>44147.594444444447</v>
      </c>
      <c r="E431" t="s">
        <v>62</v>
      </c>
      <c r="F431">
        <v>2</v>
      </c>
      <c r="G431">
        <v>1</v>
      </c>
      <c r="H431">
        <v>1</v>
      </c>
      <c r="I431">
        <v>2</v>
      </c>
      <c r="J431">
        <v>1</v>
      </c>
      <c r="K431">
        <v>1</v>
      </c>
      <c r="L431">
        <v>1</v>
      </c>
      <c r="M431">
        <v>3</v>
      </c>
      <c r="N431">
        <v>2</v>
      </c>
      <c r="O431">
        <v>4</v>
      </c>
      <c r="P431">
        <v>1</v>
      </c>
      <c r="Q431">
        <v>2</v>
      </c>
      <c r="R431">
        <v>4</v>
      </c>
      <c r="S431">
        <v>1</v>
      </c>
      <c r="T431">
        <v>2</v>
      </c>
      <c r="U431">
        <v>1</v>
      </c>
      <c r="V431">
        <v>3</v>
      </c>
      <c r="W431">
        <v>2</v>
      </c>
      <c r="X431">
        <f t="shared" ref="X431:X433" si="43">SUBTOTAL(9,F431:W431)</f>
        <v>34</v>
      </c>
    </row>
    <row r="432" spans="1:24" x14ac:dyDescent="0.3">
      <c r="A432">
        <v>20674</v>
      </c>
      <c r="B432">
        <v>1</v>
      </c>
      <c r="C432">
        <v>1967</v>
      </c>
      <c r="D432" s="1">
        <v>44147.734027777777</v>
      </c>
      <c r="E432" t="s">
        <v>63</v>
      </c>
      <c r="F432">
        <v>2</v>
      </c>
      <c r="G432">
        <v>3</v>
      </c>
      <c r="H432">
        <v>2</v>
      </c>
      <c r="I432">
        <v>3</v>
      </c>
      <c r="J432">
        <v>3</v>
      </c>
      <c r="K432">
        <v>2</v>
      </c>
      <c r="L432">
        <v>3</v>
      </c>
      <c r="M432">
        <v>3</v>
      </c>
      <c r="N432">
        <v>2</v>
      </c>
      <c r="O432">
        <v>3</v>
      </c>
      <c r="P432">
        <v>3</v>
      </c>
      <c r="Q432">
        <v>3</v>
      </c>
      <c r="R432">
        <v>2</v>
      </c>
      <c r="S432">
        <v>3</v>
      </c>
      <c r="T432">
        <v>3</v>
      </c>
      <c r="U432">
        <v>3</v>
      </c>
      <c r="V432">
        <v>3</v>
      </c>
      <c r="W432">
        <v>2</v>
      </c>
      <c r="X432">
        <f t="shared" si="43"/>
        <v>48</v>
      </c>
    </row>
    <row r="433" spans="1:24" x14ac:dyDescent="0.3">
      <c r="A433">
        <v>23707</v>
      </c>
      <c r="B433">
        <v>1</v>
      </c>
      <c r="C433">
        <v>1998</v>
      </c>
      <c r="D433" s="1">
        <v>44147.759722222225</v>
      </c>
      <c r="E433" t="s">
        <v>60</v>
      </c>
      <c r="F433">
        <v>2</v>
      </c>
      <c r="G433">
        <v>2</v>
      </c>
      <c r="H433">
        <v>1</v>
      </c>
      <c r="I433">
        <v>1</v>
      </c>
      <c r="J433">
        <v>2</v>
      </c>
      <c r="K433">
        <v>1</v>
      </c>
      <c r="L433">
        <v>2</v>
      </c>
      <c r="M433">
        <v>2</v>
      </c>
      <c r="N433">
        <v>1</v>
      </c>
      <c r="O433">
        <v>1</v>
      </c>
      <c r="P433">
        <v>1</v>
      </c>
      <c r="Q433">
        <v>2</v>
      </c>
      <c r="R433">
        <v>1</v>
      </c>
      <c r="S433">
        <v>2</v>
      </c>
      <c r="T433">
        <v>2</v>
      </c>
      <c r="U433">
        <v>1</v>
      </c>
      <c r="V433">
        <v>3</v>
      </c>
      <c r="W433">
        <v>1</v>
      </c>
      <c r="X433">
        <f t="shared" si="43"/>
        <v>28</v>
      </c>
    </row>
    <row r="434" spans="1:24" hidden="1" x14ac:dyDescent="0.3">
      <c r="A434">
        <v>23706</v>
      </c>
      <c r="B434">
        <v>0</v>
      </c>
      <c r="C434">
        <v>1983</v>
      </c>
      <c r="D434" s="1">
        <v>44147.775000000001</v>
      </c>
      <c r="E434" t="s">
        <v>62</v>
      </c>
      <c r="F434">
        <v>2</v>
      </c>
      <c r="G434">
        <v>3</v>
      </c>
      <c r="H434">
        <v>2</v>
      </c>
      <c r="I434">
        <v>1</v>
      </c>
      <c r="J434">
        <v>2</v>
      </c>
      <c r="K434">
        <v>2</v>
      </c>
      <c r="L434">
        <v>1</v>
      </c>
      <c r="M434">
        <v>4</v>
      </c>
      <c r="N434">
        <v>1</v>
      </c>
      <c r="O434">
        <v>2</v>
      </c>
      <c r="P434">
        <v>1</v>
      </c>
      <c r="Q434">
        <v>2</v>
      </c>
      <c r="R434">
        <v>3</v>
      </c>
      <c r="S434">
        <v>1</v>
      </c>
      <c r="T434">
        <v>2</v>
      </c>
      <c r="U434">
        <v>1</v>
      </c>
      <c r="V434">
        <v>1</v>
      </c>
      <c r="W434">
        <v>2</v>
      </c>
    </row>
    <row r="435" spans="1:24" hidden="1" x14ac:dyDescent="0.3">
      <c r="A435">
        <v>23713</v>
      </c>
      <c r="B435">
        <v>0</v>
      </c>
      <c r="C435">
        <v>1998</v>
      </c>
      <c r="D435" s="1">
        <v>44147.842361111114</v>
      </c>
      <c r="E435" t="s">
        <v>61</v>
      </c>
      <c r="F435">
        <v>4</v>
      </c>
      <c r="G435">
        <v>3</v>
      </c>
      <c r="H435">
        <v>2</v>
      </c>
      <c r="I435">
        <v>3</v>
      </c>
      <c r="J435">
        <v>3</v>
      </c>
      <c r="K435">
        <v>1</v>
      </c>
      <c r="L435">
        <v>3</v>
      </c>
      <c r="M435">
        <v>4</v>
      </c>
      <c r="N435">
        <v>2</v>
      </c>
      <c r="O435">
        <v>4</v>
      </c>
      <c r="P435">
        <v>2</v>
      </c>
      <c r="Q435">
        <v>3</v>
      </c>
      <c r="R435">
        <v>3</v>
      </c>
      <c r="S435">
        <v>2</v>
      </c>
      <c r="T435">
        <v>2</v>
      </c>
      <c r="U435">
        <v>3</v>
      </c>
      <c r="V435">
        <v>1</v>
      </c>
      <c r="W435">
        <v>3</v>
      </c>
    </row>
    <row r="436" spans="1:24" hidden="1" x14ac:dyDescent="0.3">
      <c r="A436">
        <v>23107</v>
      </c>
      <c r="B436">
        <v>0</v>
      </c>
      <c r="C436">
        <v>1990</v>
      </c>
      <c r="D436" s="1">
        <v>44147.943749999999</v>
      </c>
      <c r="E436" t="s">
        <v>63</v>
      </c>
      <c r="F436">
        <v>3</v>
      </c>
      <c r="G436">
        <v>1</v>
      </c>
      <c r="H436">
        <v>3</v>
      </c>
      <c r="I436">
        <v>1</v>
      </c>
      <c r="J436">
        <v>3</v>
      </c>
      <c r="K436">
        <v>3</v>
      </c>
      <c r="L436">
        <v>3</v>
      </c>
      <c r="M436">
        <v>3</v>
      </c>
      <c r="N436">
        <v>1</v>
      </c>
      <c r="O436">
        <v>3</v>
      </c>
      <c r="P436">
        <v>2</v>
      </c>
      <c r="Q436">
        <v>3</v>
      </c>
      <c r="R436">
        <v>1</v>
      </c>
      <c r="S436">
        <v>2</v>
      </c>
      <c r="T436">
        <v>3</v>
      </c>
      <c r="U436">
        <v>2</v>
      </c>
      <c r="V436">
        <v>3</v>
      </c>
      <c r="W436">
        <v>3</v>
      </c>
    </row>
    <row r="437" spans="1:24" hidden="1" x14ac:dyDescent="0.3">
      <c r="A437">
        <v>23717</v>
      </c>
      <c r="B437">
        <v>0</v>
      </c>
      <c r="C437">
        <v>2000</v>
      </c>
      <c r="D437" s="1">
        <v>44147.963888888888</v>
      </c>
      <c r="E437" t="s">
        <v>60</v>
      </c>
      <c r="F437">
        <v>3</v>
      </c>
      <c r="G437">
        <v>3</v>
      </c>
      <c r="H437">
        <v>3</v>
      </c>
      <c r="I437">
        <v>1</v>
      </c>
      <c r="J437">
        <v>1</v>
      </c>
      <c r="K437">
        <v>3</v>
      </c>
      <c r="L437">
        <v>4</v>
      </c>
      <c r="M437">
        <v>3</v>
      </c>
      <c r="N437">
        <v>1</v>
      </c>
      <c r="O437">
        <v>4</v>
      </c>
      <c r="P437">
        <v>1</v>
      </c>
      <c r="Q437">
        <v>3</v>
      </c>
      <c r="R437">
        <v>1</v>
      </c>
      <c r="S437">
        <v>1</v>
      </c>
      <c r="T437">
        <v>1</v>
      </c>
      <c r="U437">
        <v>1</v>
      </c>
      <c r="V437">
        <v>4</v>
      </c>
      <c r="W437">
        <v>3</v>
      </c>
    </row>
    <row r="438" spans="1:24" hidden="1" x14ac:dyDescent="0.3">
      <c r="A438">
        <v>20616</v>
      </c>
      <c r="B438">
        <v>0</v>
      </c>
      <c r="C438">
        <v>1995</v>
      </c>
      <c r="D438" s="1">
        <v>44148.663888888892</v>
      </c>
      <c r="E438" t="s">
        <v>62</v>
      </c>
      <c r="F438">
        <v>2</v>
      </c>
      <c r="G438">
        <v>1</v>
      </c>
      <c r="H438">
        <v>2</v>
      </c>
      <c r="I438">
        <v>1</v>
      </c>
      <c r="J438">
        <v>1</v>
      </c>
      <c r="K438">
        <v>3</v>
      </c>
      <c r="L438">
        <v>1</v>
      </c>
      <c r="M438">
        <v>3</v>
      </c>
      <c r="N438">
        <v>1</v>
      </c>
      <c r="O438">
        <v>3</v>
      </c>
      <c r="P438">
        <v>1</v>
      </c>
      <c r="Q438">
        <v>3</v>
      </c>
      <c r="R438">
        <v>3</v>
      </c>
      <c r="S438">
        <v>2</v>
      </c>
      <c r="T438">
        <v>2</v>
      </c>
      <c r="U438">
        <v>1</v>
      </c>
      <c r="V438">
        <v>2</v>
      </c>
      <c r="W438">
        <v>2</v>
      </c>
    </row>
    <row r="439" spans="1:24" hidden="1" x14ac:dyDescent="0.3">
      <c r="A439">
        <v>23732</v>
      </c>
      <c r="B439">
        <v>0</v>
      </c>
      <c r="C439">
        <v>1996</v>
      </c>
      <c r="D439" s="1">
        <v>44148.720833333333</v>
      </c>
      <c r="E439" t="s">
        <v>61</v>
      </c>
      <c r="F439">
        <v>4</v>
      </c>
      <c r="G439">
        <v>4</v>
      </c>
      <c r="H439">
        <v>2</v>
      </c>
      <c r="I439">
        <v>4</v>
      </c>
      <c r="J439">
        <v>4</v>
      </c>
      <c r="K439">
        <v>1</v>
      </c>
      <c r="L439">
        <v>4</v>
      </c>
      <c r="M439">
        <v>4</v>
      </c>
      <c r="N439">
        <v>3</v>
      </c>
      <c r="O439">
        <v>4</v>
      </c>
      <c r="P439">
        <v>4</v>
      </c>
      <c r="Q439">
        <v>4</v>
      </c>
      <c r="R439">
        <v>2</v>
      </c>
      <c r="S439">
        <v>4</v>
      </c>
      <c r="T439">
        <v>4</v>
      </c>
      <c r="U439">
        <v>3</v>
      </c>
      <c r="V439">
        <v>4</v>
      </c>
      <c r="W439">
        <v>4</v>
      </c>
    </row>
    <row r="440" spans="1:24" hidden="1" x14ac:dyDescent="0.3">
      <c r="A440">
        <v>22137</v>
      </c>
      <c r="B440">
        <v>0</v>
      </c>
      <c r="C440">
        <v>1992</v>
      </c>
      <c r="D440" s="1">
        <v>44148.779861111114</v>
      </c>
      <c r="E440" t="s">
        <v>62</v>
      </c>
      <c r="F440">
        <v>3</v>
      </c>
      <c r="G440">
        <v>1</v>
      </c>
      <c r="H440">
        <v>1</v>
      </c>
      <c r="I440">
        <v>1</v>
      </c>
      <c r="J440">
        <v>1</v>
      </c>
      <c r="K440">
        <v>3</v>
      </c>
      <c r="L440">
        <v>2</v>
      </c>
      <c r="M440">
        <v>3</v>
      </c>
      <c r="N440">
        <v>1</v>
      </c>
      <c r="O440">
        <v>3</v>
      </c>
      <c r="P440">
        <v>2</v>
      </c>
      <c r="Q440">
        <v>3</v>
      </c>
      <c r="R440">
        <v>4</v>
      </c>
      <c r="S440">
        <v>3</v>
      </c>
      <c r="T440">
        <v>2</v>
      </c>
      <c r="U440">
        <v>1</v>
      </c>
      <c r="V440">
        <v>1</v>
      </c>
      <c r="W440">
        <v>2</v>
      </c>
    </row>
    <row r="441" spans="1:24" hidden="1" x14ac:dyDescent="0.3">
      <c r="A441" s="6">
        <v>23748</v>
      </c>
      <c r="B441" s="6">
        <v>0</v>
      </c>
      <c r="C441" s="6">
        <v>1998</v>
      </c>
      <c r="D441" s="7">
        <v>44148.929861111108</v>
      </c>
      <c r="E441" s="6" t="s">
        <v>157</v>
      </c>
      <c r="F441" s="6">
        <v>2</v>
      </c>
      <c r="G441" s="6">
        <v>2</v>
      </c>
      <c r="H441" s="6">
        <v>2</v>
      </c>
      <c r="I441" s="6">
        <v>2</v>
      </c>
      <c r="J441" s="6">
        <v>2</v>
      </c>
      <c r="K441" s="6">
        <v>2</v>
      </c>
      <c r="L441" s="6">
        <v>3</v>
      </c>
      <c r="M441" s="6">
        <v>3</v>
      </c>
      <c r="N441" s="6">
        <v>2</v>
      </c>
      <c r="O441" s="6">
        <v>2</v>
      </c>
      <c r="P441" s="6">
        <v>3</v>
      </c>
      <c r="Q441" s="6">
        <v>3</v>
      </c>
      <c r="R441" s="6">
        <v>1</v>
      </c>
      <c r="S441" s="6">
        <v>3</v>
      </c>
      <c r="T441" s="6">
        <v>1</v>
      </c>
      <c r="U441" s="6">
        <v>3</v>
      </c>
      <c r="V441" s="6">
        <v>1</v>
      </c>
      <c r="W441" s="6">
        <v>3</v>
      </c>
    </row>
    <row r="442" spans="1:24" hidden="1" x14ac:dyDescent="0.3">
      <c r="A442">
        <v>23749</v>
      </c>
      <c r="B442">
        <v>0</v>
      </c>
      <c r="C442">
        <v>1999</v>
      </c>
      <c r="D442" s="1">
        <v>44149.018055555556</v>
      </c>
      <c r="E442" t="s">
        <v>62</v>
      </c>
      <c r="F442">
        <v>2</v>
      </c>
      <c r="G442">
        <v>1</v>
      </c>
      <c r="H442">
        <v>1</v>
      </c>
      <c r="I442">
        <v>3</v>
      </c>
      <c r="J442">
        <v>1</v>
      </c>
      <c r="K442">
        <v>2</v>
      </c>
      <c r="L442">
        <v>1</v>
      </c>
      <c r="M442">
        <v>3</v>
      </c>
      <c r="N442">
        <v>2</v>
      </c>
      <c r="O442">
        <v>2</v>
      </c>
      <c r="P442">
        <v>1</v>
      </c>
      <c r="Q442">
        <v>2</v>
      </c>
      <c r="R442">
        <v>1</v>
      </c>
      <c r="S442">
        <v>1</v>
      </c>
      <c r="T442">
        <v>1</v>
      </c>
      <c r="U442">
        <v>1</v>
      </c>
      <c r="V442">
        <v>2</v>
      </c>
      <c r="W442">
        <v>2</v>
      </c>
    </row>
    <row r="443" spans="1:24" hidden="1" x14ac:dyDescent="0.3">
      <c r="A443">
        <v>23759</v>
      </c>
      <c r="B443">
        <v>0</v>
      </c>
      <c r="C443">
        <v>1998</v>
      </c>
      <c r="D443" s="1">
        <v>44149.513194444444</v>
      </c>
      <c r="E443" t="s">
        <v>62</v>
      </c>
      <c r="F443">
        <v>2</v>
      </c>
      <c r="G443">
        <v>2</v>
      </c>
      <c r="H443">
        <v>2</v>
      </c>
      <c r="I443">
        <v>1</v>
      </c>
      <c r="J443">
        <v>1</v>
      </c>
      <c r="K443">
        <v>3</v>
      </c>
      <c r="L443">
        <v>3</v>
      </c>
      <c r="M443">
        <v>4</v>
      </c>
      <c r="N443">
        <v>1</v>
      </c>
      <c r="O443">
        <v>3</v>
      </c>
      <c r="P443">
        <v>1</v>
      </c>
      <c r="Q443">
        <v>4</v>
      </c>
      <c r="R443">
        <v>1</v>
      </c>
      <c r="S443">
        <v>2</v>
      </c>
      <c r="T443">
        <v>1</v>
      </c>
      <c r="U443">
        <v>2</v>
      </c>
      <c r="V443">
        <v>2</v>
      </c>
      <c r="W443">
        <v>2</v>
      </c>
    </row>
    <row r="444" spans="1:24" x14ac:dyDescent="0.3">
      <c r="A444" s="6">
        <v>22811</v>
      </c>
      <c r="B444" s="6">
        <v>1</v>
      </c>
      <c r="C444" s="6">
        <v>1996</v>
      </c>
      <c r="D444" s="7">
        <v>44149.554166666669</v>
      </c>
      <c r="E444" s="6" t="s">
        <v>157</v>
      </c>
      <c r="F444" s="6">
        <v>2</v>
      </c>
      <c r="G444" s="6">
        <v>1</v>
      </c>
      <c r="H444" s="6">
        <v>1</v>
      </c>
      <c r="I444" s="6">
        <v>1</v>
      </c>
      <c r="J444" s="6">
        <v>1</v>
      </c>
      <c r="K444" s="6">
        <v>4</v>
      </c>
      <c r="L444" s="6">
        <v>1</v>
      </c>
      <c r="M444" s="6">
        <v>3</v>
      </c>
      <c r="N444" s="6">
        <v>1</v>
      </c>
      <c r="O444" s="6">
        <v>1</v>
      </c>
      <c r="P444" s="6">
        <v>1</v>
      </c>
      <c r="Q444" s="6">
        <v>1</v>
      </c>
      <c r="R444" s="6">
        <v>1</v>
      </c>
      <c r="S444" s="6">
        <v>1</v>
      </c>
      <c r="T444" s="6">
        <v>3</v>
      </c>
      <c r="U444" s="6">
        <v>1</v>
      </c>
      <c r="V444" s="6">
        <v>1</v>
      </c>
      <c r="W444" s="6">
        <v>1</v>
      </c>
      <c r="X444">
        <f>SUBTOTAL(9,F444:W444)</f>
        <v>26</v>
      </c>
    </row>
    <row r="445" spans="1:24" hidden="1" x14ac:dyDescent="0.3">
      <c r="A445">
        <v>20814</v>
      </c>
      <c r="B445">
        <v>0</v>
      </c>
      <c r="C445">
        <v>1997</v>
      </c>
      <c r="D445" s="1">
        <v>44150.822916666664</v>
      </c>
      <c r="E445" t="s">
        <v>62</v>
      </c>
      <c r="F445">
        <v>3</v>
      </c>
      <c r="G445">
        <v>1</v>
      </c>
      <c r="H445">
        <v>1</v>
      </c>
      <c r="I445">
        <v>1</v>
      </c>
      <c r="J445">
        <v>1</v>
      </c>
      <c r="K445">
        <v>3</v>
      </c>
      <c r="L445">
        <v>1</v>
      </c>
      <c r="M445">
        <v>2</v>
      </c>
      <c r="N445">
        <v>1</v>
      </c>
      <c r="O445">
        <v>2</v>
      </c>
      <c r="P445">
        <v>1</v>
      </c>
      <c r="Q445">
        <v>3</v>
      </c>
      <c r="R445">
        <v>4</v>
      </c>
      <c r="S445">
        <v>1</v>
      </c>
      <c r="T445">
        <v>1</v>
      </c>
      <c r="U445">
        <v>1</v>
      </c>
      <c r="V445">
        <v>1</v>
      </c>
      <c r="W445">
        <v>2</v>
      </c>
    </row>
    <row r="446" spans="1:24" hidden="1" x14ac:dyDescent="0.3">
      <c r="A446" s="6">
        <v>23164</v>
      </c>
      <c r="B446" s="6">
        <v>0</v>
      </c>
      <c r="C446" s="6">
        <v>1991</v>
      </c>
      <c r="D446" s="7">
        <v>44150.871527777781</v>
      </c>
      <c r="E446" s="6" t="s">
        <v>157</v>
      </c>
      <c r="F446" s="6">
        <v>1</v>
      </c>
      <c r="G446" s="6">
        <v>1</v>
      </c>
      <c r="H446" s="6">
        <v>1</v>
      </c>
      <c r="I446" s="6">
        <v>1</v>
      </c>
      <c r="J446" s="6">
        <v>1</v>
      </c>
      <c r="K446" s="6">
        <v>1</v>
      </c>
      <c r="L446" s="6">
        <v>1</v>
      </c>
      <c r="M446" s="6">
        <v>1</v>
      </c>
      <c r="N446" s="6">
        <v>1</v>
      </c>
      <c r="O446" s="6">
        <v>1</v>
      </c>
      <c r="P446" s="6">
        <v>1</v>
      </c>
      <c r="Q446" s="6">
        <v>1</v>
      </c>
      <c r="R446" s="6">
        <v>1</v>
      </c>
      <c r="S446" s="6">
        <v>1</v>
      </c>
      <c r="T446" s="6">
        <v>1</v>
      </c>
      <c r="U446" s="6">
        <v>1</v>
      </c>
      <c r="V446" s="6">
        <v>1</v>
      </c>
      <c r="W446" s="6">
        <v>1</v>
      </c>
    </row>
    <row r="447" spans="1:24" hidden="1" x14ac:dyDescent="0.3">
      <c r="A447">
        <v>23838</v>
      </c>
      <c r="B447">
        <v>0</v>
      </c>
      <c r="C447">
        <v>1987</v>
      </c>
      <c r="D447" s="1">
        <v>44150.98541666667</v>
      </c>
      <c r="E447" t="s">
        <v>62</v>
      </c>
      <c r="F447">
        <v>4</v>
      </c>
      <c r="G447">
        <v>1</v>
      </c>
      <c r="H447">
        <v>2</v>
      </c>
      <c r="I447">
        <v>1</v>
      </c>
      <c r="J447">
        <v>1</v>
      </c>
      <c r="K447">
        <v>4</v>
      </c>
      <c r="L447">
        <v>3</v>
      </c>
      <c r="M447">
        <v>4</v>
      </c>
      <c r="N447">
        <v>1</v>
      </c>
      <c r="O447">
        <v>3</v>
      </c>
      <c r="P447">
        <v>1</v>
      </c>
      <c r="Q447">
        <v>3</v>
      </c>
      <c r="R447">
        <v>4</v>
      </c>
      <c r="S447">
        <v>1</v>
      </c>
      <c r="T447">
        <v>3</v>
      </c>
      <c r="U447">
        <v>2</v>
      </c>
      <c r="V447">
        <v>3</v>
      </c>
      <c r="W447">
        <v>2</v>
      </c>
    </row>
  </sheetData>
  <autoFilter ref="B1:B447">
    <filterColumn colId="0">
      <filters>
        <filter val="1"/>
      </filters>
    </filterColumn>
  </autoFilter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D1" workbookViewId="0">
      <selection activeCell="D128" sqref="D128"/>
    </sheetView>
  </sheetViews>
  <sheetFormatPr defaultRowHeight="14.4" x14ac:dyDescent="0.3"/>
  <cols>
    <col min="1" max="1" width="12.109375" bestFit="1" customWidth="1"/>
    <col min="2" max="4" width="10.33203125" bestFit="1" customWidth="1"/>
    <col min="5" max="5" width="13.5546875" customWidth="1"/>
    <col min="6" max="6" width="20.33203125" bestFit="1" customWidth="1"/>
  </cols>
  <sheetData>
    <row r="1" spans="1:4" x14ac:dyDescent="0.3">
      <c r="A1" s="3" t="s">
        <v>186</v>
      </c>
      <c r="B1" s="3" t="s">
        <v>187</v>
      </c>
      <c r="C1" s="3"/>
      <c r="D1" s="3"/>
    </row>
    <row r="2" spans="1:4" x14ac:dyDescent="0.3">
      <c r="A2" s="3"/>
      <c r="B2" s="3" t="s">
        <v>188</v>
      </c>
      <c r="C2" s="3" t="s">
        <v>189</v>
      </c>
      <c r="D2" s="3" t="s">
        <v>190</v>
      </c>
    </row>
    <row r="3" spans="1:4" x14ac:dyDescent="0.3">
      <c r="A3" s="3" t="s">
        <v>5</v>
      </c>
      <c r="B3" s="3">
        <v>-0.64</v>
      </c>
      <c r="C3" s="3">
        <v>0.51</v>
      </c>
      <c r="D3" s="3">
        <v>0.15</v>
      </c>
    </row>
    <row r="4" spans="1:4" x14ac:dyDescent="0.3">
      <c r="A4" s="3" t="s">
        <v>6</v>
      </c>
      <c r="B4" s="3">
        <v>-0.67</v>
      </c>
      <c r="C4" s="3">
        <v>-0.13</v>
      </c>
      <c r="D4" s="3">
        <v>-0.13</v>
      </c>
    </row>
    <row r="5" spans="1:4" x14ac:dyDescent="0.3">
      <c r="A5" s="3" t="s">
        <v>7</v>
      </c>
      <c r="B5" s="3">
        <v>-0.62</v>
      </c>
      <c r="C5" s="3">
        <v>-0.2</v>
      </c>
      <c r="D5" s="3">
        <v>0.14000000000000001</v>
      </c>
    </row>
    <row r="6" spans="1:4" x14ac:dyDescent="0.3">
      <c r="A6" s="3" t="s">
        <v>8</v>
      </c>
      <c r="B6" s="3">
        <v>-0.38</v>
      </c>
      <c r="C6" s="3">
        <v>-0.32</v>
      </c>
      <c r="D6" s="3">
        <v>0.53</v>
      </c>
    </row>
    <row r="7" spans="1:4" x14ac:dyDescent="0.3">
      <c r="A7" s="3" t="s">
        <v>9</v>
      </c>
      <c r="B7" s="3">
        <v>-0.72</v>
      </c>
      <c r="C7" s="3">
        <v>-0.12</v>
      </c>
      <c r="D7" s="3">
        <v>-0.2</v>
      </c>
    </row>
    <row r="8" spans="1:4" x14ac:dyDescent="0.3">
      <c r="A8" s="3" t="s">
        <v>10</v>
      </c>
      <c r="B8" s="3">
        <v>-0.32</v>
      </c>
      <c r="C8" s="3">
        <v>0.65</v>
      </c>
      <c r="D8" s="3">
        <v>0.32</v>
      </c>
    </row>
    <row r="9" spans="1:4" x14ac:dyDescent="0.3">
      <c r="A9" s="3" t="s">
        <v>11</v>
      </c>
      <c r="B9" s="3">
        <v>-0.79</v>
      </c>
      <c r="C9" s="3">
        <v>-0.2</v>
      </c>
      <c r="D9" s="3">
        <v>0.03</v>
      </c>
    </row>
    <row r="10" spans="1:4" x14ac:dyDescent="0.3">
      <c r="A10" s="3" t="s">
        <v>12</v>
      </c>
      <c r="B10" s="3">
        <v>-0.48</v>
      </c>
      <c r="C10" s="3">
        <v>0.47</v>
      </c>
      <c r="D10" s="3">
        <v>0.3</v>
      </c>
    </row>
    <row r="11" spans="1:4" x14ac:dyDescent="0.3">
      <c r="A11" s="3" t="s">
        <v>13</v>
      </c>
      <c r="B11" s="3">
        <v>-0.53</v>
      </c>
      <c r="C11" s="3">
        <v>-0.5</v>
      </c>
      <c r="D11" s="3">
        <v>0.31</v>
      </c>
    </row>
    <row r="12" spans="1:4" x14ac:dyDescent="0.3">
      <c r="A12" s="3" t="s">
        <v>14</v>
      </c>
      <c r="B12" s="3">
        <v>-0.74</v>
      </c>
      <c r="C12" s="3">
        <v>0.28999999999999998</v>
      </c>
      <c r="D12" s="3">
        <v>-0.09</v>
      </c>
    </row>
    <row r="13" spans="1:4" x14ac:dyDescent="0.3">
      <c r="A13" s="3" t="s">
        <v>15</v>
      </c>
      <c r="B13" s="3">
        <v>-0.66</v>
      </c>
      <c r="C13" s="3">
        <v>-0.39</v>
      </c>
      <c r="D13" s="3">
        <v>0.21</v>
      </c>
    </row>
    <row r="14" spans="1:4" x14ac:dyDescent="0.3">
      <c r="A14" s="3" t="s">
        <v>16</v>
      </c>
      <c r="B14" s="3">
        <v>-0.68</v>
      </c>
      <c r="C14" s="3">
        <v>0.32</v>
      </c>
      <c r="D14" s="3">
        <v>0.09</v>
      </c>
    </row>
    <row r="15" spans="1:4" x14ac:dyDescent="0.3">
      <c r="A15" s="3" t="s">
        <v>17</v>
      </c>
      <c r="B15" s="3">
        <v>-0.09</v>
      </c>
      <c r="C15" s="3">
        <v>0.11</v>
      </c>
      <c r="D15" s="3">
        <v>0.56000000000000005</v>
      </c>
    </row>
    <row r="16" spans="1:4" x14ac:dyDescent="0.3">
      <c r="A16" s="3" t="s">
        <v>18</v>
      </c>
      <c r="B16" s="3">
        <v>-0.74</v>
      </c>
      <c r="C16" s="3">
        <v>0.02</v>
      </c>
      <c r="D16" s="3">
        <v>-0.23</v>
      </c>
    </row>
    <row r="17" spans="1:5" x14ac:dyDescent="0.3">
      <c r="A17" s="3" t="s">
        <v>19</v>
      </c>
      <c r="B17" s="3">
        <v>-0.63</v>
      </c>
      <c r="C17" s="3">
        <v>0.06</v>
      </c>
      <c r="D17" s="3">
        <v>-0.38</v>
      </c>
    </row>
    <row r="18" spans="1:5" x14ac:dyDescent="0.3">
      <c r="A18" s="3" t="s">
        <v>20</v>
      </c>
      <c r="B18" s="3">
        <v>-0.76</v>
      </c>
      <c r="C18" s="3">
        <v>-0.05</v>
      </c>
      <c r="D18" s="3">
        <v>-0.22</v>
      </c>
    </row>
    <row r="19" spans="1:5" x14ac:dyDescent="0.3">
      <c r="A19" s="3" t="s">
        <v>21</v>
      </c>
      <c r="B19" s="3">
        <v>-0.75</v>
      </c>
      <c r="C19" s="3">
        <v>0.17</v>
      </c>
      <c r="D19" s="3">
        <v>-0.32</v>
      </c>
    </row>
    <row r="20" spans="1:5" x14ac:dyDescent="0.3">
      <c r="A20" s="3" t="s">
        <v>22</v>
      </c>
      <c r="B20" s="3">
        <v>-0.74</v>
      </c>
      <c r="C20" s="3">
        <v>-0.33</v>
      </c>
      <c r="D20" s="3">
        <v>0.06</v>
      </c>
    </row>
    <row r="21" spans="1:5" x14ac:dyDescent="0.3">
      <c r="A21" s="11" t="s">
        <v>191</v>
      </c>
      <c r="B21" s="10">
        <v>7.23</v>
      </c>
      <c r="C21" s="10">
        <v>1.88</v>
      </c>
      <c r="D21" s="10">
        <v>1.4</v>
      </c>
    </row>
    <row r="22" spans="1:5" x14ac:dyDescent="0.3">
      <c r="A22" s="11" t="s">
        <v>192</v>
      </c>
      <c r="B22" s="10">
        <v>0.4</v>
      </c>
      <c r="C22" s="10">
        <v>0.1</v>
      </c>
      <c r="D22" s="10">
        <v>0.08</v>
      </c>
    </row>
    <row r="23" spans="1:5" x14ac:dyDescent="0.3">
      <c r="A23" s="3"/>
      <c r="B23" s="3"/>
      <c r="C23" s="3"/>
      <c r="D23" s="3"/>
    </row>
    <row r="24" spans="1:5" x14ac:dyDescent="0.3">
      <c r="A24" s="3"/>
      <c r="B24" s="3"/>
      <c r="C24" s="3"/>
      <c r="D24" s="3"/>
    </row>
    <row r="25" spans="1:5" x14ac:dyDescent="0.3">
      <c r="A25" s="3" t="s">
        <v>186</v>
      </c>
      <c r="B25" s="3" t="s">
        <v>193</v>
      </c>
      <c r="C25" s="3"/>
      <c r="D25" s="3"/>
    </row>
    <row r="26" spans="1:5" x14ac:dyDescent="0.3">
      <c r="A26" s="3"/>
      <c r="B26" s="3" t="s">
        <v>188</v>
      </c>
      <c r="C26" s="3" t="s">
        <v>189</v>
      </c>
      <c r="D26" s="3" t="s">
        <v>190</v>
      </c>
      <c r="E26" t="s">
        <v>194</v>
      </c>
    </row>
    <row r="27" spans="1:5" x14ac:dyDescent="0.3">
      <c r="A27" s="3" t="s">
        <v>5</v>
      </c>
      <c r="B27" s="3">
        <v>0.08</v>
      </c>
      <c r="C27" s="3">
        <v>0.71</v>
      </c>
      <c r="D27" s="3">
        <v>0.42</v>
      </c>
      <c r="E27" s="9">
        <f>SUMSQ(B27:D27)</f>
        <v>0.68689999999999996</v>
      </c>
    </row>
    <row r="28" spans="1:5" x14ac:dyDescent="0.3">
      <c r="A28" s="3" t="s">
        <v>6</v>
      </c>
      <c r="B28" s="3">
        <v>0.33</v>
      </c>
      <c r="C28" s="3">
        <v>0.08</v>
      </c>
      <c r="D28" s="3">
        <v>0.61</v>
      </c>
      <c r="E28" s="9">
        <f t="shared" ref="E28:E44" si="0">SUMSQ(B28:D28)</f>
        <v>0.4874</v>
      </c>
    </row>
    <row r="29" spans="1:5" x14ac:dyDescent="0.3">
      <c r="A29" s="3" t="s">
        <v>7</v>
      </c>
      <c r="B29" s="3">
        <v>0.51</v>
      </c>
      <c r="C29" s="3">
        <v>0.15</v>
      </c>
      <c r="D29" s="3">
        <v>0.4</v>
      </c>
      <c r="E29" s="9">
        <f t="shared" si="0"/>
        <v>0.44260000000000005</v>
      </c>
    </row>
    <row r="30" spans="1:5" x14ac:dyDescent="0.3">
      <c r="A30" s="3" t="s">
        <v>8</v>
      </c>
      <c r="B30" s="3">
        <v>0.71</v>
      </c>
      <c r="C30" s="3">
        <v>0.16</v>
      </c>
      <c r="D30" s="3">
        <v>-0.03</v>
      </c>
      <c r="E30" s="9">
        <f t="shared" si="0"/>
        <v>0.53059999999999996</v>
      </c>
    </row>
    <row r="31" spans="1:5" x14ac:dyDescent="0.3">
      <c r="A31" s="3" t="s">
        <v>9</v>
      </c>
      <c r="B31" s="3">
        <v>0.3</v>
      </c>
      <c r="C31" s="3">
        <v>7.0000000000000007E-2</v>
      </c>
      <c r="D31" s="3">
        <v>0.69</v>
      </c>
      <c r="E31" s="9">
        <f t="shared" si="0"/>
        <v>0.57099999999999995</v>
      </c>
    </row>
    <row r="32" spans="1:5" x14ac:dyDescent="0.3">
      <c r="A32" s="3" t="s">
        <v>10</v>
      </c>
      <c r="B32" s="3">
        <v>-0.06</v>
      </c>
      <c r="C32" s="3">
        <v>0.79</v>
      </c>
      <c r="D32" s="3">
        <v>0.06</v>
      </c>
      <c r="E32" s="9">
        <f t="shared" si="0"/>
        <v>0.63130000000000019</v>
      </c>
    </row>
    <row r="33" spans="1:5" x14ac:dyDescent="0.3">
      <c r="A33" s="3" t="s">
        <v>11</v>
      </c>
      <c r="B33" s="3">
        <v>0.53</v>
      </c>
      <c r="C33" s="3">
        <v>0.15</v>
      </c>
      <c r="D33" s="3">
        <v>0.6</v>
      </c>
      <c r="E33" s="9">
        <f t="shared" si="0"/>
        <v>0.66339999999999999</v>
      </c>
    </row>
    <row r="34" spans="1:5" x14ac:dyDescent="0.3">
      <c r="A34" s="3" t="s">
        <v>12</v>
      </c>
      <c r="B34" s="3">
        <v>0.12</v>
      </c>
      <c r="C34" s="3">
        <v>0.7</v>
      </c>
      <c r="D34" s="3">
        <v>0.2</v>
      </c>
      <c r="E34" s="9">
        <f t="shared" si="0"/>
        <v>0.5444</v>
      </c>
    </row>
    <row r="35" spans="1:5" x14ac:dyDescent="0.3">
      <c r="A35" s="3" t="s">
        <v>13</v>
      </c>
      <c r="B35" s="3">
        <v>0.76</v>
      </c>
      <c r="C35" s="3">
        <v>-0.03</v>
      </c>
      <c r="D35" s="3">
        <v>0.22</v>
      </c>
      <c r="E35" s="9">
        <f t="shared" si="0"/>
        <v>0.62690000000000001</v>
      </c>
    </row>
    <row r="36" spans="1:5" x14ac:dyDescent="0.3">
      <c r="A36" s="3" t="s">
        <v>14</v>
      </c>
      <c r="B36" s="3">
        <v>0.12</v>
      </c>
      <c r="C36" s="3">
        <v>0.46</v>
      </c>
      <c r="D36" s="3">
        <v>0.64</v>
      </c>
      <c r="E36" s="9">
        <f t="shared" si="0"/>
        <v>0.63560000000000005</v>
      </c>
    </row>
    <row r="37" spans="1:5" x14ac:dyDescent="0.3">
      <c r="A37" s="3" t="s">
        <v>15</v>
      </c>
      <c r="B37" s="3">
        <v>0.69</v>
      </c>
      <c r="C37" s="3">
        <v>0.04</v>
      </c>
      <c r="D37" s="3">
        <v>0.39</v>
      </c>
      <c r="E37" s="9">
        <f t="shared" si="0"/>
        <v>0.62979999999999992</v>
      </c>
    </row>
    <row r="38" spans="1:5" x14ac:dyDescent="0.3">
      <c r="A38" s="3" t="s">
        <v>16</v>
      </c>
      <c r="B38" s="3">
        <v>0.18</v>
      </c>
      <c r="C38" s="3">
        <v>0.55000000000000004</v>
      </c>
      <c r="D38" s="3">
        <v>0.49</v>
      </c>
      <c r="E38" s="9">
        <f t="shared" si="0"/>
        <v>0.57499999999999996</v>
      </c>
    </row>
    <row r="39" spans="1:5" x14ac:dyDescent="0.3">
      <c r="A39" s="3" t="s">
        <v>17</v>
      </c>
      <c r="B39" s="3">
        <v>0.32</v>
      </c>
      <c r="C39" s="3">
        <v>0.4</v>
      </c>
      <c r="D39" s="3">
        <v>-0.27</v>
      </c>
      <c r="E39" s="9">
        <f t="shared" si="0"/>
        <v>0.33530000000000004</v>
      </c>
    </row>
    <row r="40" spans="1:5" x14ac:dyDescent="0.3">
      <c r="A40" s="3" t="s">
        <v>18</v>
      </c>
      <c r="B40" s="3">
        <v>0.21</v>
      </c>
      <c r="C40" s="3">
        <v>0.18</v>
      </c>
      <c r="D40" s="3">
        <v>0.72</v>
      </c>
      <c r="E40" s="9">
        <f t="shared" si="0"/>
        <v>0.59489999999999998</v>
      </c>
    </row>
    <row r="41" spans="1:5" x14ac:dyDescent="0.3">
      <c r="A41" s="3" t="s">
        <v>19</v>
      </c>
      <c r="B41" s="3">
        <v>0.04</v>
      </c>
      <c r="C41" s="3">
        <v>0.09</v>
      </c>
      <c r="D41" s="3">
        <v>0.74</v>
      </c>
      <c r="E41" s="9">
        <f t="shared" si="0"/>
        <v>0.55730000000000002</v>
      </c>
    </row>
    <row r="42" spans="1:5" x14ac:dyDescent="0.3">
      <c r="A42" s="3" t="s">
        <v>20</v>
      </c>
      <c r="B42" s="3">
        <v>0.27</v>
      </c>
      <c r="C42" s="3">
        <v>0.14000000000000001</v>
      </c>
      <c r="D42" s="3">
        <v>0.74</v>
      </c>
      <c r="E42" s="9">
        <f t="shared" si="0"/>
        <v>0.6401</v>
      </c>
    </row>
    <row r="43" spans="1:5" x14ac:dyDescent="0.3">
      <c r="A43" s="3" t="s">
        <v>21</v>
      </c>
      <c r="B43" s="3">
        <v>0.06</v>
      </c>
      <c r="C43" s="3">
        <v>0.25</v>
      </c>
      <c r="D43" s="3">
        <v>0.8</v>
      </c>
      <c r="E43" s="9">
        <f t="shared" si="0"/>
        <v>0.70610000000000017</v>
      </c>
    </row>
    <row r="44" spans="1:5" x14ac:dyDescent="0.3">
      <c r="A44" s="3" t="s">
        <v>22</v>
      </c>
      <c r="B44" s="3">
        <v>0.6</v>
      </c>
      <c r="C44" s="3">
        <v>0.05</v>
      </c>
      <c r="D44" s="3">
        <v>0.54</v>
      </c>
      <c r="E44" s="9">
        <f t="shared" si="0"/>
        <v>0.65410000000000001</v>
      </c>
    </row>
    <row r="45" spans="1:5" x14ac:dyDescent="0.3">
      <c r="A45" s="11" t="s">
        <v>191</v>
      </c>
      <c r="B45" s="10">
        <v>2.96</v>
      </c>
      <c r="C45" s="10">
        <v>2.5</v>
      </c>
      <c r="D45" s="10">
        <v>5.04</v>
      </c>
    </row>
    <row r="46" spans="1:5" x14ac:dyDescent="0.3">
      <c r="A46" s="11" t="s">
        <v>192</v>
      </c>
      <c r="B46" s="10">
        <v>0.16</v>
      </c>
      <c r="C46" s="10">
        <v>0.14000000000000001</v>
      </c>
      <c r="D46" s="10">
        <v>0.28000000000000003</v>
      </c>
    </row>
    <row r="47" spans="1:5" x14ac:dyDescent="0.3">
      <c r="A47" s="3"/>
      <c r="B47" s="3"/>
      <c r="C47" s="3"/>
      <c r="D47" s="3"/>
    </row>
    <row r="48" spans="1:5" x14ac:dyDescent="0.3">
      <c r="A48" s="3">
        <v>1</v>
      </c>
      <c r="B48" s="3" t="s">
        <v>79</v>
      </c>
      <c r="C48" s="3"/>
      <c r="D48" s="3"/>
    </row>
    <row r="49" spans="1:4" x14ac:dyDescent="0.3">
      <c r="A49" s="3">
        <v>2</v>
      </c>
      <c r="B49" s="3" t="s">
        <v>195</v>
      </c>
      <c r="C49" s="3"/>
      <c r="D49" s="3"/>
    </row>
    <row r="50" spans="1:4" x14ac:dyDescent="0.3">
      <c r="A50" s="3">
        <v>3</v>
      </c>
      <c r="B50" s="3" t="s">
        <v>81</v>
      </c>
      <c r="C50" s="3"/>
      <c r="D50" s="3"/>
    </row>
    <row r="51" spans="1:4" x14ac:dyDescent="0.3">
      <c r="A51" s="3">
        <v>4</v>
      </c>
      <c r="B51" s="3" t="s">
        <v>82</v>
      </c>
      <c r="C51" s="3"/>
      <c r="D51" s="3"/>
    </row>
    <row r="52" spans="1:4" x14ac:dyDescent="0.3">
      <c r="A52" s="3">
        <v>5</v>
      </c>
      <c r="B52" s="3" t="s">
        <v>83</v>
      </c>
      <c r="C52" s="3"/>
      <c r="D52" s="3"/>
    </row>
    <row r="53" spans="1:4" x14ac:dyDescent="0.3">
      <c r="A53" s="3">
        <v>6</v>
      </c>
      <c r="B53" s="3" t="s">
        <v>84</v>
      </c>
      <c r="C53" s="3"/>
      <c r="D53" s="3"/>
    </row>
    <row r="54" spans="1:4" x14ac:dyDescent="0.3">
      <c r="A54" s="3">
        <v>7</v>
      </c>
      <c r="B54" s="3" t="s">
        <v>85</v>
      </c>
      <c r="C54" s="3"/>
      <c r="D54" s="3"/>
    </row>
    <row r="55" spans="1:4" x14ac:dyDescent="0.3">
      <c r="A55" s="3">
        <v>8</v>
      </c>
      <c r="B55" s="3" t="s">
        <v>86</v>
      </c>
      <c r="C55" s="3"/>
      <c r="D55" s="3"/>
    </row>
    <row r="56" spans="1:4" x14ac:dyDescent="0.3">
      <c r="A56" s="3">
        <v>9</v>
      </c>
      <c r="B56" s="3" t="s">
        <v>87</v>
      </c>
      <c r="C56" s="3"/>
      <c r="D56" s="3"/>
    </row>
    <row r="57" spans="1:4" x14ac:dyDescent="0.3">
      <c r="A57" s="3">
        <v>10</v>
      </c>
      <c r="B57" s="3" t="s">
        <v>88</v>
      </c>
      <c r="C57" s="3"/>
      <c r="D57" s="3"/>
    </row>
    <row r="58" spans="1:4" x14ac:dyDescent="0.3">
      <c r="A58" s="3">
        <v>11</v>
      </c>
      <c r="B58" s="3" t="s">
        <v>89</v>
      </c>
      <c r="C58" s="3"/>
      <c r="D58" s="3"/>
    </row>
    <row r="59" spans="1:4" x14ac:dyDescent="0.3">
      <c r="A59" s="3">
        <v>12</v>
      </c>
      <c r="B59" s="3" t="s">
        <v>90</v>
      </c>
      <c r="C59" s="3"/>
      <c r="D59" s="3"/>
    </row>
    <row r="60" spans="1:4" x14ac:dyDescent="0.3">
      <c r="A60" s="3">
        <v>13</v>
      </c>
      <c r="B60" s="3" t="s">
        <v>91</v>
      </c>
      <c r="C60" s="3"/>
      <c r="D60" s="3"/>
    </row>
    <row r="61" spans="1:4" x14ac:dyDescent="0.3">
      <c r="A61" s="3">
        <v>14</v>
      </c>
      <c r="B61" s="3" t="s">
        <v>92</v>
      </c>
      <c r="C61" s="3"/>
      <c r="D61" s="3"/>
    </row>
    <row r="62" spans="1:4" x14ac:dyDescent="0.3">
      <c r="A62" s="3">
        <v>15</v>
      </c>
      <c r="B62" s="3" t="s">
        <v>93</v>
      </c>
      <c r="C62" s="3"/>
      <c r="D62" s="3"/>
    </row>
    <row r="63" spans="1:4" x14ac:dyDescent="0.3">
      <c r="A63" s="3">
        <v>16</v>
      </c>
      <c r="B63" s="3" t="s">
        <v>94</v>
      </c>
      <c r="C63" s="3"/>
      <c r="D63" s="3"/>
    </row>
    <row r="64" spans="1:4" x14ac:dyDescent="0.3">
      <c r="A64" s="3">
        <v>17</v>
      </c>
      <c r="B64" s="3" t="s">
        <v>95</v>
      </c>
      <c r="C64" s="3"/>
      <c r="D64" s="3"/>
    </row>
    <row r="65" spans="1:4" x14ac:dyDescent="0.3">
      <c r="A65" s="3">
        <v>18</v>
      </c>
      <c r="B65" s="3" t="s">
        <v>96</v>
      </c>
      <c r="C65" s="3"/>
      <c r="D65" s="3"/>
    </row>
    <row r="66" spans="1:4" x14ac:dyDescent="0.3">
      <c r="A66" s="3"/>
      <c r="B66" s="3"/>
      <c r="C66" s="3"/>
      <c r="D66" s="3"/>
    </row>
    <row r="67" spans="1:4" x14ac:dyDescent="0.3">
      <c r="A67" s="3" t="s">
        <v>196</v>
      </c>
      <c r="B67" s="8" t="s">
        <v>197</v>
      </c>
      <c r="C67" s="3"/>
      <c r="D67" s="3"/>
    </row>
    <row r="68" spans="1:4" x14ac:dyDescent="0.3">
      <c r="A68" s="3">
        <v>3</v>
      </c>
      <c r="B68" s="3" t="s">
        <v>81</v>
      </c>
      <c r="C68" s="3"/>
      <c r="D68" s="3"/>
    </row>
    <row r="69" spans="1:4" x14ac:dyDescent="0.3">
      <c r="A69" s="3">
        <v>4</v>
      </c>
      <c r="B69" s="3" t="s">
        <v>82</v>
      </c>
      <c r="C69" s="3"/>
      <c r="D69" s="3"/>
    </row>
    <row r="70" spans="1:4" x14ac:dyDescent="0.3">
      <c r="A70" s="3">
        <v>9</v>
      </c>
      <c r="B70" s="3" t="s">
        <v>87</v>
      </c>
      <c r="C70" s="3"/>
      <c r="D70" s="3"/>
    </row>
    <row r="71" spans="1:4" x14ac:dyDescent="0.3">
      <c r="A71" s="3">
        <v>11</v>
      </c>
      <c r="B71" s="3" t="s">
        <v>89</v>
      </c>
      <c r="C71" s="3"/>
      <c r="D71" s="3"/>
    </row>
    <row r="72" spans="1:4" x14ac:dyDescent="0.3">
      <c r="A72" s="3">
        <v>18</v>
      </c>
      <c r="B72" s="3" t="s">
        <v>96</v>
      </c>
      <c r="C72" s="3"/>
      <c r="D72" s="3"/>
    </row>
    <row r="73" spans="1:4" x14ac:dyDescent="0.3">
      <c r="A73" s="3"/>
      <c r="B73" s="3"/>
      <c r="C73" s="3"/>
      <c r="D73" s="3"/>
    </row>
    <row r="74" spans="1:4" x14ac:dyDescent="0.3">
      <c r="A74" s="3"/>
      <c r="B74" s="3"/>
      <c r="C74" s="3"/>
      <c r="D74" s="3"/>
    </row>
    <row r="75" spans="1:4" x14ac:dyDescent="0.3">
      <c r="A75" s="3"/>
      <c r="B75" s="3"/>
      <c r="C75" s="3"/>
      <c r="D75" s="3"/>
    </row>
    <row r="76" spans="1:4" x14ac:dyDescent="0.3">
      <c r="A76" s="3" t="s">
        <v>198</v>
      </c>
      <c r="B76" s="8" t="s">
        <v>199</v>
      </c>
      <c r="C76" s="3"/>
      <c r="D76" s="3"/>
    </row>
    <row r="77" spans="1:4" x14ac:dyDescent="0.3">
      <c r="A77" s="3">
        <v>1</v>
      </c>
      <c r="B77" s="3" t="s">
        <v>79</v>
      </c>
      <c r="C77" s="3"/>
      <c r="D77" s="3"/>
    </row>
    <row r="78" spans="1:4" x14ac:dyDescent="0.3">
      <c r="A78" s="3">
        <v>6</v>
      </c>
      <c r="B78" s="3" t="s">
        <v>84</v>
      </c>
      <c r="C78" s="3"/>
      <c r="D78" s="3"/>
    </row>
    <row r="79" spans="1:4" x14ac:dyDescent="0.3">
      <c r="A79" s="3">
        <v>8</v>
      </c>
      <c r="B79" s="3" t="s">
        <v>86</v>
      </c>
      <c r="C79" s="3"/>
      <c r="D79" s="3"/>
    </row>
    <row r="80" spans="1:4" x14ac:dyDescent="0.3">
      <c r="A80" s="3">
        <v>12</v>
      </c>
      <c r="B80" s="3" t="s">
        <v>90</v>
      </c>
      <c r="C80" s="3"/>
      <c r="D80" s="3"/>
    </row>
    <row r="81" spans="1:4" x14ac:dyDescent="0.3">
      <c r="A81" s="3">
        <v>13</v>
      </c>
      <c r="B81" s="3" t="s">
        <v>91</v>
      </c>
      <c r="C81" s="3"/>
      <c r="D81" s="3"/>
    </row>
    <row r="82" spans="1:4" x14ac:dyDescent="0.3">
      <c r="A82" s="3"/>
      <c r="B82" s="3"/>
      <c r="C82" s="3"/>
      <c r="D82" s="3"/>
    </row>
    <row r="83" spans="1:4" x14ac:dyDescent="0.3">
      <c r="A83" s="3" t="s">
        <v>200</v>
      </c>
      <c r="B83" s="8" t="s">
        <v>201</v>
      </c>
      <c r="C83" s="3"/>
      <c r="D83" s="3"/>
    </row>
    <row r="84" spans="1:4" x14ac:dyDescent="0.3">
      <c r="A84" s="3">
        <v>2</v>
      </c>
      <c r="B84" s="3" t="s">
        <v>195</v>
      </c>
      <c r="C84" s="3"/>
      <c r="D84" s="3"/>
    </row>
    <row r="85" spans="1:4" x14ac:dyDescent="0.3">
      <c r="A85" s="3">
        <v>5</v>
      </c>
      <c r="B85" s="3" t="s">
        <v>83</v>
      </c>
      <c r="C85" s="3"/>
      <c r="D85" s="3"/>
    </row>
    <row r="86" spans="1:4" x14ac:dyDescent="0.3">
      <c r="A86" s="3">
        <v>7</v>
      </c>
      <c r="B86" s="3" t="s">
        <v>85</v>
      </c>
      <c r="C86" s="3"/>
      <c r="D86" s="3"/>
    </row>
    <row r="87" spans="1:4" x14ac:dyDescent="0.3">
      <c r="A87" s="3">
        <v>10</v>
      </c>
      <c r="B87" s="3" t="s">
        <v>88</v>
      </c>
      <c r="C87" s="3"/>
      <c r="D87" s="3"/>
    </row>
    <row r="88" spans="1:4" x14ac:dyDescent="0.3">
      <c r="A88" s="3">
        <v>14</v>
      </c>
      <c r="B88" s="3" t="s">
        <v>92</v>
      </c>
      <c r="C88" s="3"/>
      <c r="D88" s="3"/>
    </row>
    <row r="89" spans="1:4" x14ac:dyDescent="0.3">
      <c r="A89" s="3">
        <v>15</v>
      </c>
      <c r="B89" s="3" t="s">
        <v>93</v>
      </c>
      <c r="C89" s="3"/>
      <c r="D89" s="3"/>
    </row>
    <row r="90" spans="1:4" x14ac:dyDescent="0.3">
      <c r="A90" s="3">
        <v>16</v>
      </c>
      <c r="B90" s="3" t="s">
        <v>94</v>
      </c>
      <c r="C90" s="3"/>
      <c r="D90" s="3"/>
    </row>
    <row r="91" spans="1:4" x14ac:dyDescent="0.3">
      <c r="A91" s="3">
        <v>17</v>
      </c>
      <c r="B91" s="3" t="s">
        <v>95</v>
      </c>
      <c r="C91" s="3"/>
      <c r="D91" s="3"/>
    </row>
    <row r="108" spans="1:6" x14ac:dyDescent="0.3">
      <c r="A108" s="12" t="s">
        <v>202</v>
      </c>
      <c r="B108" s="12" t="s">
        <v>188</v>
      </c>
      <c r="C108" s="12" t="s">
        <v>189</v>
      </c>
      <c r="D108" s="12" t="s">
        <v>190</v>
      </c>
      <c r="E108" s="12" t="s">
        <v>203</v>
      </c>
      <c r="F108" s="13" t="s">
        <v>204</v>
      </c>
    </row>
    <row r="109" spans="1:6" x14ac:dyDescent="0.3">
      <c r="A109" s="12" t="s">
        <v>5</v>
      </c>
      <c r="B109" s="12">
        <v>0.08</v>
      </c>
      <c r="C109" s="12">
        <v>0.71</v>
      </c>
      <c r="D109" s="12">
        <v>0.42</v>
      </c>
      <c r="E109" s="14">
        <f t="shared" ref="E109:E126" si="1">SUMSQ(B109:D109)</f>
        <v>0.68689999999999996</v>
      </c>
      <c r="F109" s="13" t="s">
        <v>199</v>
      </c>
    </row>
    <row r="110" spans="1:6" x14ac:dyDescent="0.3">
      <c r="A110" s="12" t="s">
        <v>6</v>
      </c>
      <c r="B110" s="12">
        <v>0.33</v>
      </c>
      <c r="C110" s="12">
        <v>0.08</v>
      </c>
      <c r="D110" s="12">
        <v>0.61</v>
      </c>
      <c r="E110" s="14">
        <f t="shared" si="1"/>
        <v>0.4874</v>
      </c>
      <c r="F110" s="13" t="s">
        <v>201</v>
      </c>
    </row>
    <row r="111" spans="1:6" x14ac:dyDescent="0.3">
      <c r="A111" s="12" t="s">
        <v>7</v>
      </c>
      <c r="B111" s="12">
        <v>0.51</v>
      </c>
      <c r="C111" s="12">
        <v>0.15</v>
      </c>
      <c r="D111" s="12">
        <v>0.4</v>
      </c>
      <c r="E111" s="14">
        <f t="shared" si="1"/>
        <v>0.44260000000000005</v>
      </c>
      <c r="F111" s="13" t="s">
        <v>205</v>
      </c>
    </row>
    <row r="112" spans="1:6" x14ac:dyDescent="0.3">
      <c r="A112" s="12" t="s">
        <v>8</v>
      </c>
      <c r="B112" s="12">
        <v>0.71</v>
      </c>
      <c r="C112" s="12">
        <v>0.16</v>
      </c>
      <c r="D112" s="12">
        <v>-0.03</v>
      </c>
      <c r="E112" s="14">
        <f t="shared" si="1"/>
        <v>0.53059999999999996</v>
      </c>
      <c r="F112" s="13" t="s">
        <v>205</v>
      </c>
    </row>
    <row r="113" spans="1:6" x14ac:dyDescent="0.3">
      <c r="A113" s="12" t="s">
        <v>9</v>
      </c>
      <c r="B113" s="12">
        <v>0.3</v>
      </c>
      <c r="C113" s="12">
        <v>7.0000000000000007E-2</v>
      </c>
      <c r="D113" s="12">
        <v>0.69</v>
      </c>
      <c r="E113" s="14">
        <f t="shared" si="1"/>
        <v>0.57099999999999995</v>
      </c>
      <c r="F113" s="13" t="s">
        <v>201</v>
      </c>
    </row>
    <row r="114" spans="1:6" x14ac:dyDescent="0.3">
      <c r="A114" s="12" t="s">
        <v>10</v>
      </c>
      <c r="B114" s="12">
        <v>-0.06</v>
      </c>
      <c r="C114" s="12">
        <v>0.79</v>
      </c>
      <c r="D114" s="12">
        <v>0.06</v>
      </c>
      <c r="E114" s="14">
        <f t="shared" si="1"/>
        <v>0.63130000000000019</v>
      </c>
      <c r="F114" s="13" t="s">
        <v>199</v>
      </c>
    </row>
    <row r="115" spans="1:6" x14ac:dyDescent="0.3">
      <c r="A115" s="12" t="s">
        <v>11</v>
      </c>
      <c r="B115" s="12">
        <v>0.53</v>
      </c>
      <c r="C115" s="12">
        <v>0.15</v>
      </c>
      <c r="D115" s="12">
        <v>0.6</v>
      </c>
      <c r="E115" s="14">
        <f t="shared" si="1"/>
        <v>0.66339999999999999</v>
      </c>
      <c r="F115" s="13" t="s">
        <v>201</v>
      </c>
    </row>
    <row r="116" spans="1:6" x14ac:dyDescent="0.3">
      <c r="A116" s="12" t="s">
        <v>12</v>
      </c>
      <c r="B116" s="12">
        <v>0.12</v>
      </c>
      <c r="C116" s="12">
        <v>0.7</v>
      </c>
      <c r="D116" s="12">
        <v>0.2</v>
      </c>
      <c r="E116" s="14">
        <f t="shared" si="1"/>
        <v>0.5444</v>
      </c>
      <c r="F116" s="13" t="s">
        <v>199</v>
      </c>
    </row>
    <row r="117" spans="1:6" x14ac:dyDescent="0.3">
      <c r="A117" s="12" t="s">
        <v>13</v>
      </c>
      <c r="B117" s="12">
        <v>0.76</v>
      </c>
      <c r="C117" s="12">
        <v>-0.03</v>
      </c>
      <c r="D117" s="12">
        <v>0.22</v>
      </c>
      <c r="E117" s="14">
        <f t="shared" si="1"/>
        <v>0.62690000000000001</v>
      </c>
      <c r="F117" s="13" t="s">
        <v>206</v>
      </c>
    </row>
    <row r="118" spans="1:6" x14ac:dyDescent="0.3">
      <c r="A118" s="12" t="s">
        <v>14</v>
      </c>
      <c r="B118" s="12">
        <v>0.12</v>
      </c>
      <c r="C118" s="12">
        <v>0.46</v>
      </c>
      <c r="D118" s="12">
        <v>0.64</v>
      </c>
      <c r="E118" s="14">
        <f t="shared" si="1"/>
        <v>0.63560000000000005</v>
      </c>
      <c r="F118" s="13" t="s">
        <v>201</v>
      </c>
    </row>
    <row r="119" spans="1:6" x14ac:dyDescent="0.3">
      <c r="A119" s="12" t="s">
        <v>15</v>
      </c>
      <c r="B119" s="12">
        <v>0.69</v>
      </c>
      <c r="C119" s="12">
        <v>0.04</v>
      </c>
      <c r="D119" s="12">
        <v>0.39</v>
      </c>
      <c r="E119" s="14">
        <f t="shared" si="1"/>
        <v>0.62979999999999992</v>
      </c>
      <c r="F119" s="13" t="s">
        <v>205</v>
      </c>
    </row>
    <row r="120" spans="1:6" x14ac:dyDescent="0.3">
      <c r="A120" s="12" t="s">
        <v>16</v>
      </c>
      <c r="B120" s="12">
        <v>0.18</v>
      </c>
      <c r="C120" s="12">
        <v>0.55000000000000004</v>
      </c>
      <c r="D120" s="12">
        <v>0.49</v>
      </c>
      <c r="E120" s="14">
        <f t="shared" si="1"/>
        <v>0.57499999999999996</v>
      </c>
      <c r="F120" s="13" t="s">
        <v>199</v>
      </c>
    </row>
    <row r="121" spans="1:6" x14ac:dyDescent="0.3">
      <c r="A121" s="12" t="s">
        <v>17</v>
      </c>
      <c r="B121" s="12">
        <v>0.32</v>
      </c>
      <c r="C121" s="12">
        <v>0.4</v>
      </c>
      <c r="D121" s="12">
        <v>-0.27</v>
      </c>
      <c r="E121" s="14">
        <f t="shared" si="1"/>
        <v>0.33530000000000004</v>
      </c>
      <c r="F121" s="13" t="s">
        <v>199</v>
      </c>
    </row>
    <row r="122" spans="1:6" x14ac:dyDescent="0.3">
      <c r="A122" s="12" t="s">
        <v>18</v>
      </c>
      <c r="B122" s="12">
        <v>0.21</v>
      </c>
      <c r="C122" s="12">
        <v>0.18</v>
      </c>
      <c r="D122" s="12">
        <v>0.72</v>
      </c>
      <c r="E122" s="14">
        <f t="shared" si="1"/>
        <v>0.59489999999999998</v>
      </c>
      <c r="F122" s="13" t="s">
        <v>201</v>
      </c>
    </row>
    <row r="123" spans="1:6" x14ac:dyDescent="0.3">
      <c r="A123" s="12" t="s">
        <v>19</v>
      </c>
      <c r="B123" s="12">
        <v>0.04</v>
      </c>
      <c r="C123" s="12">
        <v>0.09</v>
      </c>
      <c r="D123" s="12">
        <v>0.74</v>
      </c>
      <c r="E123" s="14">
        <f t="shared" si="1"/>
        <v>0.55730000000000002</v>
      </c>
      <c r="F123" s="13" t="s">
        <v>201</v>
      </c>
    </row>
    <row r="124" spans="1:6" x14ac:dyDescent="0.3">
      <c r="A124" s="12" t="s">
        <v>20</v>
      </c>
      <c r="B124" s="12">
        <v>0.27</v>
      </c>
      <c r="C124" s="12">
        <v>0.14000000000000001</v>
      </c>
      <c r="D124" s="12">
        <v>0.74</v>
      </c>
      <c r="E124" s="14">
        <f t="shared" si="1"/>
        <v>0.6401</v>
      </c>
      <c r="F124" s="13" t="s">
        <v>201</v>
      </c>
    </row>
    <row r="125" spans="1:6" x14ac:dyDescent="0.3">
      <c r="A125" s="12" t="s">
        <v>21</v>
      </c>
      <c r="B125" s="12">
        <v>0.06</v>
      </c>
      <c r="C125" s="12">
        <v>0.25</v>
      </c>
      <c r="D125" s="12">
        <v>0.8</v>
      </c>
      <c r="E125" s="14">
        <f t="shared" si="1"/>
        <v>0.70610000000000017</v>
      </c>
      <c r="F125" s="13" t="s">
        <v>201</v>
      </c>
    </row>
    <row r="126" spans="1:6" x14ac:dyDescent="0.3">
      <c r="A126" s="12" t="s">
        <v>22</v>
      </c>
      <c r="B126" s="12">
        <v>0.6</v>
      </c>
      <c r="C126" s="12">
        <v>0.05</v>
      </c>
      <c r="D126" s="12">
        <v>0.54</v>
      </c>
      <c r="E126" s="14">
        <f t="shared" si="1"/>
        <v>0.65410000000000001</v>
      </c>
      <c r="F126" s="13" t="s">
        <v>205</v>
      </c>
    </row>
    <row r="127" spans="1:6" x14ac:dyDescent="0.3">
      <c r="A127" s="15" t="s">
        <v>191</v>
      </c>
      <c r="B127" s="16">
        <v>2.96</v>
      </c>
      <c r="C127" s="16">
        <v>2.5</v>
      </c>
      <c r="D127" s="17">
        <v>5.04</v>
      </c>
      <c r="E127" s="13"/>
      <c r="F127" s="13"/>
    </row>
    <row r="128" spans="1:6" x14ac:dyDescent="0.3">
      <c r="A128" s="18" t="s">
        <v>192</v>
      </c>
      <c r="B128" s="19">
        <v>0.16</v>
      </c>
      <c r="C128" s="19">
        <v>0.14000000000000001</v>
      </c>
      <c r="D128" s="20">
        <v>0.28000000000000003</v>
      </c>
      <c r="E128" s="13"/>
      <c r="F128" s="13"/>
    </row>
  </sheetData>
  <conditionalFormatting sqref="B27:D44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3:D20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fitToHeight="0"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E1" sqref="E1"/>
    </sheetView>
  </sheetViews>
  <sheetFormatPr defaultRowHeight="14.4" x14ac:dyDescent="0.3"/>
  <cols>
    <col min="1" max="1" width="17" customWidth="1"/>
    <col min="2" max="2" width="17.88671875" customWidth="1"/>
    <col min="3" max="3" width="12.33203125" customWidth="1"/>
  </cols>
  <sheetData>
    <row r="1" spans="1:5" x14ac:dyDescent="0.3">
      <c r="A1" s="2" t="s">
        <v>97</v>
      </c>
      <c r="B1" s="2" t="s">
        <v>98</v>
      </c>
      <c r="C1" t="s">
        <v>207</v>
      </c>
      <c r="E1" t="s">
        <v>208</v>
      </c>
    </row>
    <row r="2" spans="1:5" x14ac:dyDescent="0.3">
      <c r="A2" s="1">
        <v>44131.549305555556</v>
      </c>
      <c r="B2" s="1">
        <v>44138.595833333333</v>
      </c>
      <c r="C2">
        <v>7</v>
      </c>
      <c r="E2">
        <f>MEDIAN(C2:C60)</f>
        <v>9</v>
      </c>
    </row>
    <row r="3" spans="1:5" x14ac:dyDescent="0.3">
      <c r="A3" s="1">
        <v>44131.607638888891</v>
      </c>
      <c r="B3" s="1">
        <v>44144.50277777778</v>
      </c>
      <c r="C3">
        <v>13</v>
      </c>
    </row>
    <row r="4" spans="1:5" x14ac:dyDescent="0.3">
      <c r="A4" s="1">
        <v>44131.760416666664</v>
      </c>
      <c r="B4" s="1">
        <v>44142.729861111111</v>
      </c>
      <c r="C4">
        <v>11</v>
      </c>
    </row>
    <row r="5" spans="1:5" x14ac:dyDescent="0.3">
      <c r="A5" s="1">
        <v>44131.833333333336</v>
      </c>
      <c r="B5" s="1">
        <v>44140.761111111111</v>
      </c>
      <c r="C5">
        <v>9</v>
      </c>
    </row>
    <row r="6" spans="1:5" x14ac:dyDescent="0.3">
      <c r="A6" s="1">
        <v>44131.853472222225</v>
      </c>
      <c r="B6" s="1">
        <v>44150.992361111108</v>
      </c>
      <c r="C6">
        <v>19</v>
      </c>
    </row>
    <row r="7" spans="1:5" x14ac:dyDescent="0.3">
      <c r="A7" s="1">
        <v>44131.868750000001</v>
      </c>
      <c r="B7" s="1">
        <v>44140.755555555559</v>
      </c>
      <c r="C7">
        <v>9</v>
      </c>
    </row>
    <row r="8" spans="1:5" x14ac:dyDescent="0.3">
      <c r="A8" s="1">
        <v>44132.838194444441</v>
      </c>
      <c r="B8" s="1">
        <v>44144.644444444442</v>
      </c>
      <c r="C8">
        <v>11</v>
      </c>
    </row>
    <row r="9" spans="1:5" x14ac:dyDescent="0.3">
      <c r="A9" s="1">
        <v>44133.759722222225</v>
      </c>
      <c r="B9" s="1">
        <v>44140.776388888888</v>
      </c>
      <c r="C9">
        <v>7</v>
      </c>
    </row>
    <row r="10" spans="1:5" x14ac:dyDescent="0.3">
      <c r="A10" s="1">
        <v>44133.759722222225</v>
      </c>
      <c r="B10" s="1">
        <v>44145.794444444444</v>
      </c>
      <c r="C10">
        <v>12</v>
      </c>
    </row>
    <row r="11" spans="1:5" x14ac:dyDescent="0.3">
      <c r="A11" s="1">
        <v>44133.852777777778</v>
      </c>
      <c r="B11" s="1">
        <v>44147.348611111112</v>
      </c>
      <c r="C11">
        <v>14</v>
      </c>
    </row>
    <row r="12" spans="1:5" x14ac:dyDescent="0.3">
      <c r="A12" s="1">
        <v>44135.920138888891</v>
      </c>
      <c r="B12" s="1">
        <v>44147.556250000001</v>
      </c>
      <c r="C12">
        <v>12</v>
      </c>
    </row>
    <row r="13" spans="1:5" x14ac:dyDescent="0.3">
      <c r="A13" s="1">
        <v>44136.114583333336</v>
      </c>
      <c r="B13" s="1">
        <v>44144.786805555559</v>
      </c>
      <c r="C13">
        <v>8</v>
      </c>
    </row>
    <row r="14" spans="1:5" x14ac:dyDescent="0.3">
      <c r="A14" s="1">
        <v>44136.405555555553</v>
      </c>
      <c r="B14" s="1">
        <v>44146.681944444441</v>
      </c>
      <c r="C14">
        <v>10</v>
      </c>
    </row>
    <row r="15" spans="1:5" x14ac:dyDescent="0.3">
      <c r="A15" s="1">
        <v>44137.409722222219</v>
      </c>
      <c r="B15" s="1">
        <v>44146.365277777775</v>
      </c>
      <c r="C15">
        <v>9</v>
      </c>
    </row>
    <row r="16" spans="1:5" x14ac:dyDescent="0.3">
      <c r="A16" s="1">
        <v>44139.365277777775</v>
      </c>
      <c r="B16" s="1">
        <v>44146.709027777775</v>
      </c>
      <c r="C16">
        <v>7</v>
      </c>
    </row>
    <row r="17" spans="1:3" x14ac:dyDescent="0.3">
      <c r="A17" s="1">
        <v>44139.463888888888</v>
      </c>
      <c r="B17" s="1">
        <v>44146.705555555556</v>
      </c>
      <c r="C17">
        <v>7</v>
      </c>
    </row>
    <row r="18" spans="1:3" x14ac:dyDescent="0.3">
      <c r="A18" s="1">
        <v>44139.591666666667</v>
      </c>
      <c r="B18" s="1">
        <v>44146.678472222222</v>
      </c>
      <c r="C18">
        <v>7</v>
      </c>
    </row>
    <row r="19" spans="1:3" x14ac:dyDescent="0.3">
      <c r="A19" s="1">
        <v>44139.918055555558</v>
      </c>
      <c r="B19" s="1">
        <v>44147.3</v>
      </c>
      <c r="C19">
        <v>8</v>
      </c>
    </row>
    <row r="20" spans="1:3" x14ac:dyDescent="0.3">
      <c r="A20" s="1">
        <v>44140.40625</v>
      </c>
      <c r="B20" s="1">
        <v>44149.494444444441</v>
      </c>
      <c r="C20">
        <v>9</v>
      </c>
    </row>
    <row r="21" spans="1:3" x14ac:dyDescent="0.3">
      <c r="A21" s="1">
        <v>44140.84375</v>
      </c>
      <c r="B21" s="1">
        <v>44148.308333333334</v>
      </c>
      <c r="C21">
        <v>8</v>
      </c>
    </row>
    <row r="22" spans="1:3" x14ac:dyDescent="0.3">
      <c r="A22" s="1">
        <v>44140.990972222222</v>
      </c>
      <c r="B22" s="1">
        <v>44149.994444444441</v>
      </c>
      <c r="C22">
        <v>9</v>
      </c>
    </row>
    <row r="23" spans="1:3" x14ac:dyDescent="0.3">
      <c r="A23" s="1">
        <v>44142.443749999999</v>
      </c>
      <c r="B23" s="1">
        <v>44150.90625</v>
      </c>
      <c r="C23">
        <v>8</v>
      </c>
    </row>
    <row r="24" spans="1:3" x14ac:dyDescent="0.3">
      <c r="A24" s="1">
        <v>44143.417361111111</v>
      </c>
      <c r="B24" s="1">
        <v>44150.910416666666</v>
      </c>
      <c r="C24">
        <v>7</v>
      </c>
    </row>
    <row r="25" spans="1:3" x14ac:dyDescent="0.3">
      <c r="A25" s="1">
        <v>44131.519444444442</v>
      </c>
      <c r="B25" s="1">
        <v>44139.674305555556</v>
      </c>
      <c r="C25">
        <v>8</v>
      </c>
    </row>
    <row r="26" spans="1:3" x14ac:dyDescent="0.3">
      <c r="A26" s="1">
        <v>44131.535416666666</v>
      </c>
      <c r="B26" s="1">
        <v>44144.519444444442</v>
      </c>
      <c r="C26">
        <v>13</v>
      </c>
    </row>
    <row r="27" spans="1:3" x14ac:dyDescent="0.3">
      <c r="A27" s="1">
        <v>44131.554166666669</v>
      </c>
      <c r="B27" s="1">
        <v>44139.586805555555</v>
      </c>
      <c r="C27">
        <v>8</v>
      </c>
    </row>
    <row r="28" spans="1:3" x14ac:dyDescent="0.3">
      <c r="A28" s="1">
        <v>44131.560416666667</v>
      </c>
      <c r="B28" s="1">
        <v>44139.59097222222</v>
      </c>
      <c r="C28">
        <v>8</v>
      </c>
    </row>
    <row r="29" spans="1:3" x14ac:dyDescent="0.3">
      <c r="A29" s="1">
        <v>44131.561111111114</v>
      </c>
      <c r="B29" s="1">
        <v>44140.563194444447</v>
      </c>
      <c r="C29">
        <v>9</v>
      </c>
    </row>
    <row r="30" spans="1:3" x14ac:dyDescent="0.3">
      <c r="A30" s="1">
        <v>44131.566666666666</v>
      </c>
      <c r="B30" s="1">
        <v>44144.602083333331</v>
      </c>
      <c r="C30">
        <v>13</v>
      </c>
    </row>
    <row r="31" spans="1:3" x14ac:dyDescent="0.3">
      <c r="A31" s="1">
        <v>44131.637499999997</v>
      </c>
      <c r="B31" s="1">
        <v>44150.915277777778</v>
      </c>
      <c r="C31">
        <v>19</v>
      </c>
    </row>
    <row r="32" spans="1:3" x14ac:dyDescent="0.3">
      <c r="A32" s="1">
        <v>44131.706250000003</v>
      </c>
      <c r="B32" s="1">
        <v>44144.435416666667</v>
      </c>
      <c r="C32">
        <v>13</v>
      </c>
    </row>
    <row r="33" spans="1:3" x14ac:dyDescent="0.3">
      <c r="A33" s="1">
        <v>44131.826388888891</v>
      </c>
      <c r="B33" s="1">
        <v>44140.379861111112</v>
      </c>
      <c r="C33">
        <v>9</v>
      </c>
    </row>
    <row r="34" spans="1:3" x14ac:dyDescent="0.3">
      <c r="A34" s="1">
        <v>44131.842361111114</v>
      </c>
      <c r="B34" s="1">
        <v>44148.329861111109</v>
      </c>
      <c r="C34">
        <v>17</v>
      </c>
    </row>
    <row r="35" spans="1:3" x14ac:dyDescent="0.3">
      <c r="A35" s="1">
        <v>44131.847222222219</v>
      </c>
      <c r="B35" s="1">
        <v>44140.352083333331</v>
      </c>
      <c r="C35">
        <v>9</v>
      </c>
    </row>
    <row r="36" spans="1:3" x14ac:dyDescent="0.3">
      <c r="A36" s="1">
        <v>44131.855555555558</v>
      </c>
      <c r="B36" s="1">
        <v>44143.379166666666</v>
      </c>
      <c r="C36">
        <v>12</v>
      </c>
    </row>
    <row r="37" spans="1:3" x14ac:dyDescent="0.3">
      <c r="A37" s="1">
        <v>44131.856249999997</v>
      </c>
      <c r="B37" s="1">
        <v>44139.826388888891</v>
      </c>
      <c r="C37">
        <v>8</v>
      </c>
    </row>
    <row r="38" spans="1:3" x14ac:dyDescent="0.3">
      <c r="A38" s="1">
        <v>44131.917361111111</v>
      </c>
      <c r="B38" s="1">
        <v>44144.917361111111</v>
      </c>
      <c r="C38">
        <v>13</v>
      </c>
    </row>
    <row r="39" spans="1:3" x14ac:dyDescent="0.3">
      <c r="A39" s="1">
        <v>44132.474305555559</v>
      </c>
      <c r="B39" s="1">
        <v>44141.915972222225</v>
      </c>
      <c r="C39">
        <v>9</v>
      </c>
    </row>
    <row r="40" spans="1:3" x14ac:dyDescent="0.3">
      <c r="A40" s="1">
        <v>44132.872916666667</v>
      </c>
      <c r="B40" s="1">
        <v>44143.969444444447</v>
      </c>
      <c r="C40">
        <v>11</v>
      </c>
    </row>
    <row r="41" spans="1:3" x14ac:dyDescent="0.3">
      <c r="A41" s="1">
        <v>44132.915277777778</v>
      </c>
      <c r="B41" s="1">
        <v>44150.854166666664</v>
      </c>
      <c r="C41">
        <v>18</v>
      </c>
    </row>
    <row r="42" spans="1:3" x14ac:dyDescent="0.3">
      <c r="A42" s="1">
        <v>44133.57916666667</v>
      </c>
      <c r="B42" s="1">
        <v>44145.831944444442</v>
      </c>
      <c r="C42">
        <v>12</v>
      </c>
    </row>
    <row r="43" spans="1:3" x14ac:dyDescent="0.3">
      <c r="A43" s="1">
        <v>44133.746527777781</v>
      </c>
      <c r="B43" s="1">
        <v>44145.444444444445</v>
      </c>
      <c r="C43">
        <v>12</v>
      </c>
    </row>
    <row r="44" spans="1:3" x14ac:dyDescent="0.3">
      <c r="A44" s="1">
        <v>44133.754166666666</v>
      </c>
      <c r="B44" s="1">
        <v>44145.425000000003</v>
      </c>
      <c r="C44">
        <v>12</v>
      </c>
    </row>
    <row r="45" spans="1:3" x14ac:dyDescent="0.3">
      <c r="A45" s="1">
        <v>44133.788194444445</v>
      </c>
      <c r="B45" s="1">
        <v>44146.826388888891</v>
      </c>
      <c r="C45">
        <v>13</v>
      </c>
    </row>
    <row r="46" spans="1:3" x14ac:dyDescent="0.3">
      <c r="A46" s="1">
        <v>44133.842361111114</v>
      </c>
      <c r="B46" s="1">
        <v>44142.426388888889</v>
      </c>
      <c r="C46">
        <v>9</v>
      </c>
    </row>
    <row r="47" spans="1:3" x14ac:dyDescent="0.3">
      <c r="A47" s="1">
        <v>44133.849305555559</v>
      </c>
      <c r="B47" s="1">
        <v>44141.355555555558</v>
      </c>
      <c r="C47">
        <v>8</v>
      </c>
    </row>
    <row r="48" spans="1:3" x14ac:dyDescent="0.3">
      <c r="A48" s="1">
        <v>44133.893055555556</v>
      </c>
      <c r="B48" s="1">
        <v>44141.792361111111</v>
      </c>
      <c r="C48">
        <v>8</v>
      </c>
    </row>
    <row r="49" spans="1:3" x14ac:dyDescent="0.3">
      <c r="A49" s="1">
        <v>44134.559027777781</v>
      </c>
      <c r="B49" s="1">
        <v>44142.761805555558</v>
      </c>
      <c r="C49">
        <v>8</v>
      </c>
    </row>
    <row r="50" spans="1:3" x14ac:dyDescent="0.3">
      <c r="A50" s="1">
        <v>44134.576388888891</v>
      </c>
      <c r="B50" s="1">
        <v>44144.79583333333</v>
      </c>
      <c r="C50">
        <v>10</v>
      </c>
    </row>
    <row r="51" spans="1:3" x14ac:dyDescent="0.3">
      <c r="A51" s="1">
        <v>44135.897222222222</v>
      </c>
      <c r="B51" s="1">
        <v>44149.916666666664</v>
      </c>
      <c r="C51">
        <v>14</v>
      </c>
    </row>
    <row r="52" spans="1:3" x14ac:dyDescent="0.3">
      <c r="A52" s="1">
        <v>44137.395138888889</v>
      </c>
      <c r="B52" s="1">
        <v>44145.415277777778</v>
      </c>
      <c r="C52">
        <v>8</v>
      </c>
    </row>
    <row r="53" spans="1:3" x14ac:dyDescent="0.3">
      <c r="A53" s="1">
        <v>44139.364583333336</v>
      </c>
      <c r="B53" s="1">
        <v>44147.290277777778</v>
      </c>
      <c r="C53">
        <v>8</v>
      </c>
    </row>
    <row r="54" spans="1:3" x14ac:dyDescent="0.3">
      <c r="A54" s="1">
        <v>44139.365972222222</v>
      </c>
      <c r="B54" s="1">
        <v>44147.384722222225</v>
      </c>
      <c r="C54">
        <v>8</v>
      </c>
    </row>
    <row r="55" spans="1:3" x14ac:dyDescent="0.3">
      <c r="A55" s="1">
        <v>44139.38958333333</v>
      </c>
      <c r="B55" s="1">
        <v>44146.752083333333</v>
      </c>
      <c r="C55">
        <v>7</v>
      </c>
    </row>
    <row r="56" spans="1:3" x14ac:dyDescent="0.3">
      <c r="A56" s="1">
        <v>44139.411805555559</v>
      </c>
      <c r="B56" s="1">
        <v>44146.686805555553</v>
      </c>
      <c r="C56">
        <v>7</v>
      </c>
    </row>
    <row r="57" spans="1:3" x14ac:dyDescent="0.3">
      <c r="A57" s="1">
        <v>44139.572222222225</v>
      </c>
      <c r="B57" s="1">
        <v>44146.853472222225</v>
      </c>
      <c r="C57">
        <v>7</v>
      </c>
    </row>
    <row r="58" spans="1:3" x14ac:dyDescent="0.3">
      <c r="A58" s="1">
        <v>44140.837500000001</v>
      </c>
      <c r="B58" s="1">
        <v>44150.668749999997</v>
      </c>
      <c r="C58">
        <v>10</v>
      </c>
    </row>
    <row r="59" spans="1:3" x14ac:dyDescent="0.3">
      <c r="A59" s="1">
        <v>44142.695833333331</v>
      </c>
      <c r="B59" s="1">
        <v>44150.775000000001</v>
      </c>
      <c r="C59">
        <v>8</v>
      </c>
    </row>
    <row r="60" spans="1:3" x14ac:dyDescent="0.3">
      <c r="A60" s="1">
        <v>44143.92083333333</v>
      </c>
      <c r="B60" s="1">
        <v>44150.928472222222</v>
      </c>
      <c r="C60">
        <v>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H29"/>
    </sheetView>
  </sheetViews>
  <sheetFormatPr defaultRowHeight="14.4" x14ac:dyDescent="0.3"/>
  <sheetData>
    <row r="1" spans="1:8" x14ac:dyDescent="0.3">
      <c r="A1" t="s">
        <v>209</v>
      </c>
      <c r="B1">
        <v>210</v>
      </c>
    </row>
    <row r="2" spans="1:8" x14ac:dyDescent="0.3">
      <c r="A2" t="s">
        <v>210</v>
      </c>
      <c r="B2" t="s">
        <v>211</v>
      </c>
      <c r="G2" t="s">
        <v>212</v>
      </c>
      <c r="H2">
        <v>0</v>
      </c>
    </row>
    <row r="3" spans="1:8" x14ac:dyDescent="0.3">
      <c r="A3" t="s">
        <v>213</v>
      </c>
      <c r="B3" t="s">
        <v>214</v>
      </c>
      <c r="G3" t="s">
        <v>215</v>
      </c>
      <c r="H3">
        <v>1</v>
      </c>
    </row>
    <row r="4" spans="1:8" x14ac:dyDescent="0.3">
      <c r="A4" t="s">
        <v>216</v>
      </c>
      <c r="B4" t="s">
        <v>217</v>
      </c>
    </row>
    <row r="5" spans="1:8" x14ac:dyDescent="0.3">
      <c r="A5" t="s">
        <v>218</v>
      </c>
    </row>
    <row r="7" spans="1:8" x14ac:dyDescent="0.3">
      <c r="A7">
        <v>1</v>
      </c>
      <c r="B7" t="s">
        <v>219</v>
      </c>
      <c r="F7" s="2" t="s">
        <v>220</v>
      </c>
      <c r="G7" t="s">
        <v>221</v>
      </c>
    </row>
    <row r="8" spans="1:8" x14ac:dyDescent="0.3">
      <c r="A8">
        <v>2</v>
      </c>
      <c r="B8" t="s">
        <v>222</v>
      </c>
    </row>
    <row r="9" spans="1:8" x14ac:dyDescent="0.3">
      <c r="A9">
        <v>3</v>
      </c>
      <c r="B9" t="s">
        <v>223</v>
      </c>
    </row>
    <row r="10" spans="1:8" x14ac:dyDescent="0.3">
      <c r="A10">
        <v>4</v>
      </c>
      <c r="B10" t="s">
        <v>224</v>
      </c>
    </row>
    <row r="12" spans="1:8" x14ac:dyDescent="0.3">
      <c r="A12">
        <v>1</v>
      </c>
      <c r="B12" t="s">
        <v>79</v>
      </c>
    </row>
    <row r="13" spans="1:8" x14ac:dyDescent="0.3">
      <c r="A13">
        <v>2</v>
      </c>
      <c r="B13" s="3" t="s">
        <v>80</v>
      </c>
    </row>
    <row r="14" spans="1:8" x14ac:dyDescent="0.3">
      <c r="A14">
        <v>3</v>
      </c>
      <c r="B14" t="s">
        <v>81</v>
      </c>
    </row>
    <row r="15" spans="1:8" x14ac:dyDescent="0.3">
      <c r="A15">
        <v>4</v>
      </c>
      <c r="B15" t="s">
        <v>82</v>
      </c>
    </row>
    <row r="16" spans="1:8" x14ac:dyDescent="0.3">
      <c r="A16">
        <v>5</v>
      </c>
      <c r="B16" t="s">
        <v>83</v>
      </c>
    </row>
    <row r="17" spans="1:2" x14ac:dyDescent="0.3">
      <c r="A17">
        <v>6</v>
      </c>
      <c r="B17" t="s">
        <v>84</v>
      </c>
    </row>
    <row r="18" spans="1:2" x14ac:dyDescent="0.3">
      <c r="A18">
        <v>7</v>
      </c>
      <c r="B18" t="s">
        <v>85</v>
      </c>
    </row>
    <row r="19" spans="1:2" x14ac:dyDescent="0.3">
      <c r="A19">
        <v>8</v>
      </c>
      <c r="B19" t="s">
        <v>86</v>
      </c>
    </row>
    <row r="20" spans="1:2" x14ac:dyDescent="0.3">
      <c r="A20">
        <v>9</v>
      </c>
      <c r="B20" t="s">
        <v>87</v>
      </c>
    </row>
    <row r="21" spans="1:2" x14ac:dyDescent="0.3">
      <c r="A21">
        <v>10</v>
      </c>
      <c r="B21" t="s">
        <v>88</v>
      </c>
    </row>
    <row r="22" spans="1:2" x14ac:dyDescent="0.3">
      <c r="A22">
        <v>11</v>
      </c>
      <c r="B22" t="s">
        <v>89</v>
      </c>
    </row>
    <row r="23" spans="1:2" x14ac:dyDescent="0.3">
      <c r="A23">
        <v>12</v>
      </c>
      <c r="B23" t="s">
        <v>90</v>
      </c>
    </row>
    <row r="24" spans="1:2" x14ac:dyDescent="0.3">
      <c r="A24">
        <v>13</v>
      </c>
      <c r="B24" t="s">
        <v>91</v>
      </c>
    </row>
    <row r="25" spans="1:2" x14ac:dyDescent="0.3">
      <c r="A25">
        <v>14</v>
      </c>
      <c r="B25" t="s">
        <v>92</v>
      </c>
    </row>
    <row r="26" spans="1:2" x14ac:dyDescent="0.3">
      <c r="A26">
        <v>15</v>
      </c>
      <c r="B26" t="s">
        <v>93</v>
      </c>
    </row>
    <row r="27" spans="1:2" x14ac:dyDescent="0.3">
      <c r="A27">
        <v>16</v>
      </c>
      <c r="B27" t="s">
        <v>94</v>
      </c>
    </row>
    <row r="28" spans="1:2" x14ac:dyDescent="0.3">
      <c r="A28">
        <v>17</v>
      </c>
      <c r="B28" t="s">
        <v>95</v>
      </c>
    </row>
    <row r="29" spans="1:2" x14ac:dyDescent="0.3">
      <c r="A29">
        <v>18</v>
      </c>
      <c r="B29" t="s">
        <v>96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78"/>
  <sheetViews>
    <sheetView workbookViewId="0">
      <selection activeCell="N343" sqref="N343"/>
    </sheetView>
  </sheetViews>
  <sheetFormatPr defaultRowHeight="14.4" x14ac:dyDescent="0.3"/>
  <cols>
    <col min="2" max="2" width="13.6640625" customWidth="1"/>
  </cols>
  <sheetData>
    <row r="1" spans="1:3" x14ac:dyDescent="0.3">
      <c r="A1" s="2" t="s">
        <v>225</v>
      </c>
      <c r="B1" s="2" t="s">
        <v>0</v>
      </c>
      <c r="C1" s="2" t="s">
        <v>226</v>
      </c>
    </row>
    <row r="2" spans="1:3" x14ac:dyDescent="0.3">
      <c r="A2">
        <v>1</v>
      </c>
      <c r="B2">
        <v>21247</v>
      </c>
      <c r="C2" t="s">
        <v>227</v>
      </c>
    </row>
    <row r="3" spans="1:3" x14ac:dyDescent="0.3">
      <c r="A3">
        <v>1</v>
      </c>
      <c r="B3">
        <v>22670</v>
      </c>
      <c r="C3" t="s">
        <v>228</v>
      </c>
    </row>
    <row r="4" spans="1:3" x14ac:dyDescent="0.3">
      <c r="A4">
        <v>2</v>
      </c>
      <c r="B4">
        <v>19270</v>
      </c>
      <c r="C4" t="s">
        <v>229</v>
      </c>
    </row>
    <row r="5" spans="1:3" x14ac:dyDescent="0.3">
      <c r="A5">
        <v>2</v>
      </c>
      <c r="B5">
        <v>22039</v>
      </c>
      <c r="C5" t="s">
        <v>230</v>
      </c>
    </row>
    <row r="6" spans="1:3" x14ac:dyDescent="0.3">
      <c r="A6">
        <v>2</v>
      </c>
      <c r="B6">
        <v>23416</v>
      </c>
      <c r="C6" t="s">
        <v>231</v>
      </c>
    </row>
    <row r="7" spans="1:3" x14ac:dyDescent="0.3">
      <c r="A7">
        <v>4</v>
      </c>
      <c r="B7">
        <v>19452</v>
      </c>
      <c r="C7" t="s">
        <v>232</v>
      </c>
    </row>
    <row r="8" spans="1:3" x14ac:dyDescent="0.3">
      <c r="A8">
        <v>4</v>
      </c>
      <c r="B8">
        <v>20529</v>
      </c>
      <c r="C8" t="s">
        <v>233</v>
      </c>
    </row>
    <row r="9" spans="1:3" x14ac:dyDescent="0.3">
      <c r="A9">
        <v>4</v>
      </c>
      <c r="B9">
        <v>21247</v>
      </c>
      <c r="C9" t="s">
        <v>234</v>
      </c>
    </row>
    <row r="10" spans="1:3" x14ac:dyDescent="0.3">
      <c r="A10">
        <v>4</v>
      </c>
      <c r="B10">
        <v>23235</v>
      </c>
      <c r="C10" t="s">
        <v>235</v>
      </c>
    </row>
    <row r="11" spans="1:3" x14ac:dyDescent="0.3">
      <c r="A11">
        <v>5</v>
      </c>
      <c r="B11">
        <v>20529</v>
      </c>
      <c r="C11" t="s">
        <v>236</v>
      </c>
    </row>
    <row r="12" spans="1:3" x14ac:dyDescent="0.3">
      <c r="A12">
        <v>9</v>
      </c>
      <c r="B12">
        <v>19922</v>
      </c>
      <c r="C12" t="s">
        <v>237</v>
      </c>
    </row>
    <row r="13" spans="1:3" x14ac:dyDescent="0.3">
      <c r="A13">
        <v>10</v>
      </c>
      <c r="B13">
        <v>22670</v>
      </c>
      <c r="C13" t="s">
        <v>238</v>
      </c>
    </row>
    <row r="14" spans="1:3" x14ac:dyDescent="0.3">
      <c r="A14">
        <v>13</v>
      </c>
      <c r="B14">
        <v>19251</v>
      </c>
      <c r="C14" t="s">
        <v>239</v>
      </c>
    </row>
    <row r="15" spans="1:3" x14ac:dyDescent="0.3">
      <c r="A15">
        <v>13</v>
      </c>
      <c r="B15">
        <v>19270</v>
      </c>
      <c r="C15" t="s">
        <v>240</v>
      </c>
    </row>
    <row r="16" spans="1:3" x14ac:dyDescent="0.3">
      <c r="A16">
        <v>13</v>
      </c>
      <c r="B16">
        <v>19452</v>
      </c>
      <c r="C16" t="s">
        <v>241</v>
      </c>
    </row>
    <row r="17" spans="1:60" x14ac:dyDescent="0.3">
      <c r="A17">
        <v>13</v>
      </c>
      <c r="B17">
        <v>20557</v>
      </c>
      <c r="C17" t="s">
        <v>242</v>
      </c>
    </row>
    <row r="18" spans="1:60" x14ac:dyDescent="0.3">
      <c r="A18">
        <v>13</v>
      </c>
      <c r="B18">
        <v>20732</v>
      </c>
      <c r="C18" t="s">
        <v>243</v>
      </c>
    </row>
    <row r="19" spans="1:60" x14ac:dyDescent="0.3">
      <c r="A19">
        <v>13</v>
      </c>
      <c r="B19">
        <v>21068</v>
      </c>
      <c r="C19" t="s">
        <v>244</v>
      </c>
    </row>
    <row r="20" spans="1:60" x14ac:dyDescent="0.3">
      <c r="A20">
        <v>13</v>
      </c>
      <c r="B20">
        <v>21218</v>
      </c>
      <c r="C20" t="s">
        <v>245</v>
      </c>
    </row>
    <row r="21" spans="1:60" x14ac:dyDescent="0.3">
      <c r="A21">
        <v>13</v>
      </c>
      <c r="B21">
        <v>21247</v>
      </c>
      <c r="C21" t="s">
        <v>246</v>
      </c>
    </row>
    <row r="22" spans="1:60" x14ac:dyDescent="0.3">
      <c r="A22">
        <v>13</v>
      </c>
      <c r="B22">
        <v>22137</v>
      </c>
      <c r="C22" t="s">
        <v>247</v>
      </c>
    </row>
    <row r="23" spans="1:60" x14ac:dyDescent="0.3">
      <c r="A23">
        <v>13</v>
      </c>
      <c r="B23">
        <v>22577</v>
      </c>
      <c r="C23" t="s">
        <v>248</v>
      </c>
    </row>
    <row r="24" spans="1:60" x14ac:dyDescent="0.3">
      <c r="A24">
        <v>13</v>
      </c>
      <c r="B24">
        <v>22719</v>
      </c>
      <c r="C24" t="s">
        <v>249</v>
      </c>
    </row>
    <row r="25" spans="1:60" x14ac:dyDescent="0.3">
      <c r="A25">
        <v>13</v>
      </c>
      <c r="B25">
        <v>22719</v>
      </c>
      <c r="C25" t="s">
        <v>250</v>
      </c>
    </row>
    <row r="26" spans="1:60" x14ac:dyDescent="0.3">
      <c r="A26">
        <v>13</v>
      </c>
      <c r="B26">
        <v>23749</v>
      </c>
      <c r="C26" t="s">
        <v>251</v>
      </c>
    </row>
    <row r="27" spans="1:60" x14ac:dyDescent="0.3">
      <c r="A27">
        <v>15</v>
      </c>
      <c r="B27">
        <v>19977</v>
      </c>
      <c r="C27" t="s">
        <v>252</v>
      </c>
    </row>
    <row r="28" spans="1:60" x14ac:dyDescent="0.3">
      <c r="A28">
        <v>16</v>
      </c>
      <c r="B28">
        <v>21680</v>
      </c>
      <c r="C28" t="s">
        <v>253</v>
      </c>
    </row>
    <row r="32" spans="1:60" x14ac:dyDescent="0.3">
      <c r="A32" t="s">
        <v>0</v>
      </c>
      <c r="B32" t="s">
        <v>1</v>
      </c>
      <c r="C32" t="s">
        <v>2</v>
      </c>
      <c r="D32" t="s">
        <v>3</v>
      </c>
      <c r="E32" t="s">
        <v>4</v>
      </c>
      <c r="F32" t="s">
        <v>5</v>
      </c>
      <c r="G32" t="s">
        <v>6</v>
      </c>
      <c r="H32" t="s">
        <v>7</v>
      </c>
      <c r="I32" t="s">
        <v>8</v>
      </c>
      <c r="J32" t="s">
        <v>9</v>
      </c>
      <c r="K32" t="s">
        <v>10</v>
      </c>
      <c r="L32" t="s">
        <v>11</v>
      </c>
      <c r="M32" t="s">
        <v>12</v>
      </c>
      <c r="N32" t="s">
        <v>13</v>
      </c>
      <c r="O32" t="s">
        <v>14</v>
      </c>
      <c r="P32" t="s">
        <v>15</v>
      </c>
      <c r="Q32" t="s">
        <v>16</v>
      </c>
      <c r="R32" t="s">
        <v>17</v>
      </c>
      <c r="S32" t="s">
        <v>18</v>
      </c>
      <c r="T32" t="s">
        <v>19</v>
      </c>
      <c r="U32" t="s">
        <v>20</v>
      </c>
      <c r="V32" t="s">
        <v>21</v>
      </c>
      <c r="W32" t="s">
        <v>22</v>
      </c>
      <c r="X32" t="s">
        <v>23</v>
      </c>
      <c r="Y32" t="s">
        <v>24</v>
      </c>
      <c r="Z32" t="s">
        <v>25</v>
      </c>
      <c r="AA32" t="s">
        <v>26</v>
      </c>
      <c r="AB32" t="s">
        <v>27</v>
      </c>
      <c r="AC32" t="s">
        <v>28</v>
      </c>
      <c r="AD32" t="s">
        <v>29</v>
      </c>
      <c r="AE32" t="s">
        <v>30</v>
      </c>
      <c r="AF32" t="s">
        <v>31</v>
      </c>
      <c r="AG32" t="s">
        <v>32</v>
      </c>
      <c r="AH32" t="s">
        <v>33</v>
      </c>
      <c r="AI32" t="s">
        <v>34</v>
      </c>
      <c r="AJ32" t="s">
        <v>35</v>
      </c>
      <c r="AK32" t="s">
        <v>36</v>
      </c>
      <c r="AL32" t="s">
        <v>37</v>
      </c>
      <c r="AM32" t="s">
        <v>38</v>
      </c>
      <c r="AN32" t="s">
        <v>39</v>
      </c>
      <c r="AO32" t="s">
        <v>40</v>
      </c>
      <c r="AP32" t="s">
        <v>41</v>
      </c>
      <c r="AQ32" t="s">
        <v>42</v>
      </c>
      <c r="AR32" t="s">
        <v>43</v>
      </c>
      <c r="AS32" t="s">
        <v>44</v>
      </c>
      <c r="AT32" t="s">
        <v>45</v>
      </c>
      <c r="AU32" t="s">
        <v>46</v>
      </c>
      <c r="AV32" t="s">
        <v>47</v>
      </c>
      <c r="AW32" t="s">
        <v>48</v>
      </c>
      <c r="AX32" t="s">
        <v>49</v>
      </c>
      <c r="AY32" t="s">
        <v>50</v>
      </c>
      <c r="AZ32" t="s">
        <v>51</v>
      </c>
      <c r="BA32" t="s">
        <v>52</v>
      </c>
      <c r="BB32" t="s">
        <v>53</v>
      </c>
      <c r="BC32" t="s">
        <v>54</v>
      </c>
      <c r="BD32" t="s">
        <v>55</v>
      </c>
      <c r="BE32" t="s">
        <v>56</v>
      </c>
      <c r="BF32" t="s">
        <v>57</v>
      </c>
      <c r="BG32" t="s">
        <v>58</v>
      </c>
      <c r="BH32" t="s">
        <v>59</v>
      </c>
    </row>
    <row r="33" spans="1:60" x14ac:dyDescent="0.3">
      <c r="A33">
        <v>19237</v>
      </c>
      <c r="B33">
        <v>0</v>
      </c>
      <c r="C33">
        <v>1997</v>
      </c>
      <c r="D33" s="1">
        <v>44131.402083333334</v>
      </c>
      <c r="E33" t="s">
        <v>60</v>
      </c>
      <c r="F33">
        <v>3</v>
      </c>
      <c r="G33">
        <v>1</v>
      </c>
      <c r="H33">
        <v>1</v>
      </c>
      <c r="I33">
        <v>1</v>
      </c>
      <c r="J33">
        <v>2</v>
      </c>
      <c r="K33">
        <v>2</v>
      </c>
      <c r="L33">
        <v>1</v>
      </c>
      <c r="M33">
        <v>3</v>
      </c>
      <c r="N33">
        <v>1</v>
      </c>
      <c r="O33">
        <v>3</v>
      </c>
      <c r="P33">
        <v>1</v>
      </c>
      <c r="Q33">
        <v>3</v>
      </c>
      <c r="R33">
        <v>1</v>
      </c>
      <c r="S33">
        <v>1</v>
      </c>
      <c r="T33">
        <v>2</v>
      </c>
      <c r="U33">
        <v>1</v>
      </c>
      <c r="V33">
        <v>1</v>
      </c>
      <c r="W33">
        <v>2</v>
      </c>
      <c r="X33">
        <v>6</v>
      </c>
      <c r="Y33">
        <v>3</v>
      </c>
      <c r="Z33">
        <v>3</v>
      </c>
      <c r="AA33">
        <v>4</v>
      </c>
      <c r="AB33">
        <v>4</v>
      </c>
      <c r="AC33">
        <v>4</v>
      </c>
      <c r="AD33">
        <v>4</v>
      </c>
      <c r="AE33">
        <v>3</v>
      </c>
      <c r="AF33">
        <v>4</v>
      </c>
      <c r="AG33">
        <v>10</v>
      </c>
      <c r="AH33">
        <v>6</v>
      </c>
      <c r="AI33">
        <v>3</v>
      </c>
      <c r="AJ33">
        <v>4</v>
      </c>
      <c r="AK33">
        <v>3</v>
      </c>
      <c r="AL33">
        <v>6</v>
      </c>
      <c r="AM33">
        <v>3</v>
      </c>
      <c r="AN33">
        <v>3</v>
      </c>
      <c r="AO33">
        <v>4</v>
      </c>
      <c r="AP33">
        <v>1</v>
      </c>
      <c r="AQ33">
        <v>13</v>
      </c>
      <c r="AR33">
        <v>15</v>
      </c>
      <c r="AS33">
        <v>7</v>
      </c>
      <c r="AT33">
        <v>11</v>
      </c>
      <c r="AU33">
        <v>12</v>
      </c>
      <c r="AV33">
        <v>17</v>
      </c>
      <c r="AW33">
        <v>10</v>
      </c>
      <c r="AX33">
        <v>2</v>
      </c>
      <c r="AY33">
        <v>3</v>
      </c>
      <c r="AZ33">
        <v>8</v>
      </c>
      <c r="BA33">
        <v>4</v>
      </c>
      <c r="BB33">
        <v>14</v>
      </c>
      <c r="BC33">
        <v>18</v>
      </c>
      <c r="BD33">
        <v>16</v>
      </c>
      <c r="BE33">
        <v>5</v>
      </c>
      <c r="BF33">
        <v>6</v>
      </c>
      <c r="BG33">
        <v>9</v>
      </c>
      <c r="BH33">
        <v>-16</v>
      </c>
    </row>
    <row r="34" spans="1:60" x14ac:dyDescent="0.3">
      <c r="A34">
        <v>19261</v>
      </c>
      <c r="B34">
        <v>1</v>
      </c>
      <c r="C34">
        <v>1994</v>
      </c>
      <c r="D34" s="1">
        <v>44131.415277777778</v>
      </c>
      <c r="E34" t="s">
        <v>61</v>
      </c>
      <c r="F34">
        <v>1</v>
      </c>
      <c r="G34">
        <v>2</v>
      </c>
      <c r="H34">
        <v>3</v>
      </c>
      <c r="I34">
        <v>1</v>
      </c>
      <c r="J34">
        <v>3</v>
      </c>
      <c r="K34">
        <v>2</v>
      </c>
      <c r="L34">
        <v>3</v>
      </c>
      <c r="M34">
        <v>4</v>
      </c>
      <c r="N34">
        <v>1</v>
      </c>
      <c r="O34">
        <v>2</v>
      </c>
      <c r="P34">
        <v>2</v>
      </c>
      <c r="Q34">
        <v>2</v>
      </c>
      <c r="R34">
        <v>2</v>
      </c>
      <c r="S34">
        <v>1</v>
      </c>
      <c r="T34">
        <v>2</v>
      </c>
      <c r="U34">
        <v>2</v>
      </c>
      <c r="V34">
        <v>2</v>
      </c>
      <c r="W34">
        <v>2</v>
      </c>
      <c r="X34">
        <v>6</v>
      </c>
      <c r="Y34">
        <v>5</v>
      </c>
      <c r="Z34">
        <v>4</v>
      </c>
      <c r="AA34">
        <v>7</v>
      </c>
      <c r="AB34">
        <v>8</v>
      </c>
      <c r="AC34">
        <v>4</v>
      </c>
      <c r="AD34">
        <v>5</v>
      </c>
      <c r="AE34">
        <v>9</v>
      </c>
      <c r="AF34">
        <v>5</v>
      </c>
      <c r="AG34">
        <v>10</v>
      </c>
      <c r="AH34">
        <v>6</v>
      </c>
      <c r="AI34">
        <v>3</v>
      </c>
      <c r="AJ34">
        <v>9</v>
      </c>
      <c r="AK34">
        <v>10</v>
      </c>
      <c r="AL34">
        <v>6</v>
      </c>
      <c r="AM34">
        <v>6</v>
      </c>
      <c r="AN34">
        <v>4</v>
      </c>
      <c r="AO34">
        <v>3</v>
      </c>
      <c r="AP34">
        <v>4</v>
      </c>
      <c r="AQ34">
        <v>15</v>
      </c>
      <c r="AR34">
        <v>18</v>
      </c>
      <c r="AS34">
        <v>10</v>
      </c>
      <c r="AT34">
        <v>5</v>
      </c>
      <c r="AU34">
        <v>8</v>
      </c>
      <c r="AV34">
        <v>16</v>
      </c>
      <c r="AW34">
        <v>3</v>
      </c>
      <c r="AX34">
        <v>11</v>
      </c>
      <c r="AY34">
        <v>1</v>
      </c>
      <c r="AZ34">
        <v>14</v>
      </c>
      <c r="BA34">
        <v>9</v>
      </c>
      <c r="BB34">
        <v>17</v>
      </c>
      <c r="BC34">
        <v>13</v>
      </c>
      <c r="BD34">
        <v>6</v>
      </c>
      <c r="BE34">
        <v>7</v>
      </c>
      <c r="BF34">
        <v>12</v>
      </c>
      <c r="BG34">
        <v>2</v>
      </c>
      <c r="BH34">
        <v>4</v>
      </c>
    </row>
    <row r="35" spans="1:60" x14ac:dyDescent="0.3">
      <c r="A35">
        <v>19275</v>
      </c>
      <c r="B35">
        <v>1</v>
      </c>
      <c r="C35">
        <v>1998</v>
      </c>
      <c r="D35" s="1">
        <v>44131.438194444447</v>
      </c>
      <c r="E35" t="s">
        <v>62</v>
      </c>
      <c r="F35">
        <v>2</v>
      </c>
      <c r="G35">
        <v>2</v>
      </c>
      <c r="H35">
        <v>1</v>
      </c>
      <c r="I35">
        <v>3</v>
      </c>
      <c r="J35">
        <v>3</v>
      </c>
      <c r="K35">
        <v>1</v>
      </c>
      <c r="L35">
        <v>3</v>
      </c>
      <c r="M35">
        <v>2</v>
      </c>
      <c r="N35">
        <v>2</v>
      </c>
      <c r="O35">
        <v>2</v>
      </c>
      <c r="P35">
        <v>2</v>
      </c>
      <c r="Q35">
        <v>1</v>
      </c>
      <c r="R35">
        <v>2</v>
      </c>
      <c r="S35">
        <v>2</v>
      </c>
      <c r="T35">
        <v>3</v>
      </c>
      <c r="U35">
        <v>3</v>
      </c>
      <c r="V35">
        <v>2</v>
      </c>
      <c r="W35">
        <v>2</v>
      </c>
      <c r="X35">
        <v>8</v>
      </c>
      <c r="Y35">
        <v>7</v>
      </c>
      <c r="Z35">
        <v>6</v>
      </c>
      <c r="AA35">
        <v>6</v>
      </c>
      <c r="AB35">
        <v>7</v>
      </c>
      <c r="AC35">
        <v>7</v>
      </c>
      <c r="AD35">
        <v>7</v>
      </c>
      <c r="AE35">
        <v>6</v>
      </c>
      <c r="AF35">
        <v>6</v>
      </c>
      <c r="AG35">
        <v>9</v>
      </c>
      <c r="AH35">
        <v>7</v>
      </c>
      <c r="AI35">
        <v>7</v>
      </c>
      <c r="AJ35">
        <v>9</v>
      </c>
      <c r="AK35">
        <v>4</v>
      </c>
      <c r="AL35">
        <v>9</v>
      </c>
      <c r="AM35">
        <v>4</v>
      </c>
      <c r="AN35">
        <v>4</v>
      </c>
      <c r="AO35">
        <v>3</v>
      </c>
      <c r="AP35">
        <v>17</v>
      </c>
      <c r="AQ35">
        <v>7</v>
      </c>
      <c r="AR35">
        <v>14</v>
      </c>
      <c r="AS35">
        <v>13</v>
      </c>
      <c r="AT35">
        <v>8</v>
      </c>
      <c r="AU35">
        <v>11</v>
      </c>
      <c r="AV35">
        <v>2</v>
      </c>
      <c r="AW35">
        <v>15</v>
      </c>
      <c r="AX35">
        <v>5</v>
      </c>
      <c r="AY35">
        <v>3</v>
      </c>
      <c r="AZ35">
        <v>4</v>
      </c>
      <c r="BA35">
        <v>10</v>
      </c>
      <c r="BB35">
        <v>6</v>
      </c>
      <c r="BC35">
        <v>12</v>
      </c>
      <c r="BD35">
        <v>9</v>
      </c>
      <c r="BE35">
        <v>18</v>
      </c>
      <c r="BF35">
        <v>16</v>
      </c>
      <c r="BG35">
        <v>1</v>
      </c>
      <c r="BH35">
        <v>-2</v>
      </c>
    </row>
    <row r="36" spans="1:60" x14ac:dyDescent="0.3">
      <c r="A36">
        <v>19281</v>
      </c>
      <c r="B36">
        <v>0</v>
      </c>
      <c r="C36">
        <v>2001</v>
      </c>
      <c r="D36" s="1">
        <v>44131.462500000001</v>
      </c>
      <c r="E36" t="s">
        <v>63</v>
      </c>
      <c r="F36">
        <v>2</v>
      </c>
      <c r="G36">
        <v>2</v>
      </c>
      <c r="H36">
        <v>2</v>
      </c>
      <c r="I36">
        <v>2</v>
      </c>
      <c r="J36">
        <v>1</v>
      </c>
      <c r="K36">
        <v>2</v>
      </c>
      <c r="L36">
        <v>3</v>
      </c>
      <c r="M36">
        <v>3</v>
      </c>
      <c r="N36">
        <v>2</v>
      </c>
      <c r="O36">
        <v>3</v>
      </c>
      <c r="P36">
        <v>4</v>
      </c>
      <c r="Q36">
        <v>3</v>
      </c>
      <c r="R36">
        <v>4</v>
      </c>
      <c r="S36">
        <v>2</v>
      </c>
      <c r="T36">
        <v>2</v>
      </c>
      <c r="U36">
        <v>2</v>
      </c>
      <c r="V36">
        <v>3</v>
      </c>
      <c r="W36">
        <v>3</v>
      </c>
      <c r="X36">
        <v>4</v>
      </c>
      <c r="Y36">
        <v>3</v>
      </c>
      <c r="Z36">
        <v>5</v>
      </c>
      <c r="AA36">
        <v>7</v>
      </c>
      <c r="AB36">
        <v>7</v>
      </c>
      <c r="AC36">
        <v>3</v>
      </c>
      <c r="AD36">
        <v>8</v>
      </c>
      <c r="AE36">
        <v>8</v>
      </c>
      <c r="AF36">
        <v>3</v>
      </c>
      <c r="AG36">
        <v>9</v>
      </c>
      <c r="AH36">
        <v>4</v>
      </c>
      <c r="AI36">
        <v>4</v>
      </c>
      <c r="AJ36">
        <v>7</v>
      </c>
      <c r="AK36">
        <v>4</v>
      </c>
      <c r="AL36">
        <v>6</v>
      </c>
      <c r="AM36">
        <v>4</v>
      </c>
      <c r="AN36">
        <v>4</v>
      </c>
      <c r="AO36">
        <v>3</v>
      </c>
      <c r="AP36">
        <v>5</v>
      </c>
      <c r="AQ36">
        <v>15</v>
      </c>
      <c r="AR36">
        <v>11</v>
      </c>
      <c r="AS36">
        <v>14</v>
      </c>
      <c r="AT36">
        <v>12</v>
      </c>
      <c r="AU36">
        <v>2</v>
      </c>
      <c r="AV36">
        <v>3</v>
      </c>
      <c r="AW36">
        <v>7</v>
      </c>
      <c r="AX36">
        <v>18</v>
      </c>
      <c r="AY36">
        <v>1</v>
      </c>
      <c r="AZ36">
        <v>9</v>
      </c>
      <c r="BA36">
        <v>6</v>
      </c>
      <c r="BB36">
        <v>10</v>
      </c>
      <c r="BC36">
        <v>16</v>
      </c>
      <c r="BD36">
        <v>8</v>
      </c>
      <c r="BE36">
        <v>13</v>
      </c>
      <c r="BF36">
        <v>17</v>
      </c>
      <c r="BG36">
        <v>4</v>
      </c>
      <c r="BH36">
        <v>-6</v>
      </c>
    </row>
    <row r="37" spans="1:60" x14ac:dyDescent="0.3">
      <c r="A37">
        <v>19332</v>
      </c>
      <c r="B37">
        <v>0</v>
      </c>
      <c r="C37">
        <v>1994</v>
      </c>
      <c r="D37" s="1">
        <v>44131.486111111109</v>
      </c>
      <c r="E37" t="s">
        <v>63</v>
      </c>
      <c r="F37">
        <v>3</v>
      </c>
      <c r="G37">
        <v>2</v>
      </c>
      <c r="H37">
        <v>3</v>
      </c>
      <c r="I37">
        <v>2</v>
      </c>
      <c r="J37">
        <v>4</v>
      </c>
      <c r="K37">
        <v>3</v>
      </c>
      <c r="L37">
        <v>4</v>
      </c>
      <c r="M37">
        <v>2</v>
      </c>
      <c r="N37">
        <v>3</v>
      </c>
      <c r="O37">
        <v>3</v>
      </c>
      <c r="P37">
        <v>3</v>
      </c>
      <c r="Q37">
        <v>3</v>
      </c>
      <c r="R37">
        <v>2</v>
      </c>
      <c r="S37">
        <v>3</v>
      </c>
      <c r="T37">
        <v>3</v>
      </c>
      <c r="U37">
        <v>3</v>
      </c>
      <c r="V37">
        <v>3</v>
      </c>
      <c r="W37">
        <v>3</v>
      </c>
      <c r="X37">
        <v>3</v>
      </c>
      <c r="Y37">
        <v>4</v>
      </c>
      <c r="Z37">
        <v>5</v>
      </c>
      <c r="AA37">
        <v>5</v>
      </c>
      <c r="AB37">
        <v>4</v>
      </c>
      <c r="AC37">
        <v>4</v>
      </c>
      <c r="AD37">
        <v>10</v>
      </c>
      <c r="AE37">
        <v>5</v>
      </c>
      <c r="AF37">
        <v>4</v>
      </c>
      <c r="AG37">
        <v>4</v>
      </c>
      <c r="AH37">
        <v>8</v>
      </c>
      <c r="AI37">
        <v>3</v>
      </c>
      <c r="AJ37">
        <v>3</v>
      </c>
      <c r="AK37">
        <v>6</v>
      </c>
      <c r="AL37">
        <v>4</v>
      </c>
      <c r="AM37">
        <v>3</v>
      </c>
      <c r="AN37">
        <v>7</v>
      </c>
      <c r="AO37">
        <v>2</v>
      </c>
      <c r="AP37">
        <v>7</v>
      </c>
      <c r="AQ37">
        <v>6</v>
      </c>
      <c r="AR37">
        <v>12</v>
      </c>
      <c r="AS37">
        <v>2</v>
      </c>
      <c r="AT37">
        <v>9</v>
      </c>
      <c r="AU37">
        <v>16</v>
      </c>
      <c r="AV37">
        <v>3</v>
      </c>
      <c r="AW37">
        <v>14</v>
      </c>
      <c r="AX37">
        <v>10</v>
      </c>
      <c r="AY37">
        <v>11</v>
      </c>
      <c r="AZ37">
        <v>4</v>
      </c>
      <c r="BA37">
        <v>5</v>
      </c>
      <c r="BB37">
        <v>13</v>
      </c>
      <c r="BC37">
        <v>15</v>
      </c>
      <c r="BD37">
        <v>18</v>
      </c>
      <c r="BE37">
        <v>8</v>
      </c>
      <c r="BF37">
        <v>1</v>
      </c>
      <c r="BG37">
        <v>17</v>
      </c>
      <c r="BH37">
        <v>-18</v>
      </c>
    </row>
    <row r="38" spans="1:60" x14ac:dyDescent="0.3">
      <c r="A38">
        <v>19333</v>
      </c>
      <c r="B38">
        <v>1</v>
      </c>
      <c r="C38">
        <v>1996</v>
      </c>
      <c r="D38" s="1">
        <v>44131.491666666669</v>
      </c>
      <c r="E38" t="s">
        <v>62</v>
      </c>
      <c r="F38">
        <v>4</v>
      </c>
      <c r="G38">
        <v>3</v>
      </c>
      <c r="H38">
        <v>2</v>
      </c>
      <c r="I38">
        <v>2</v>
      </c>
      <c r="J38">
        <v>4</v>
      </c>
      <c r="K38">
        <v>4</v>
      </c>
      <c r="L38">
        <v>2</v>
      </c>
      <c r="M38">
        <v>3</v>
      </c>
      <c r="N38">
        <v>2</v>
      </c>
      <c r="O38">
        <v>4</v>
      </c>
      <c r="P38">
        <v>1</v>
      </c>
      <c r="Q38">
        <v>3</v>
      </c>
      <c r="R38">
        <v>2</v>
      </c>
      <c r="S38">
        <v>4</v>
      </c>
      <c r="T38">
        <v>4</v>
      </c>
      <c r="U38">
        <v>2</v>
      </c>
      <c r="V38">
        <v>4</v>
      </c>
      <c r="W38">
        <v>2</v>
      </c>
      <c r="X38">
        <v>3</v>
      </c>
      <c r="Y38">
        <v>7</v>
      </c>
      <c r="Z38">
        <v>3</v>
      </c>
      <c r="AA38">
        <v>7</v>
      </c>
      <c r="AB38">
        <v>5</v>
      </c>
      <c r="AC38">
        <v>3</v>
      </c>
      <c r="AD38">
        <v>5</v>
      </c>
      <c r="AE38">
        <v>67</v>
      </c>
      <c r="AF38">
        <v>4</v>
      </c>
      <c r="AG38">
        <v>3</v>
      </c>
      <c r="AH38">
        <v>6</v>
      </c>
      <c r="AI38">
        <v>2</v>
      </c>
      <c r="AJ38">
        <v>4</v>
      </c>
      <c r="AK38">
        <v>5</v>
      </c>
      <c r="AL38">
        <v>3</v>
      </c>
      <c r="AM38">
        <v>2</v>
      </c>
      <c r="AN38">
        <v>3</v>
      </c>
      <c r="AO38">
        <v>2</v>
      </c>
      <c r="AP38">
        <v>16</v>
      </c>
      <c r="AQ38">
        <v>2</v>
      </c>
      <c r="AR38">
        <v>9</v>
      </c>
      <c r="AS38">
        <v>7</v>
      </c>
      <c r="AT38">
        <v>11</v>
      </c>
      <c r="AU38">
        <v>12</v>
      </c>
      <c r="AV38">
        <v>18</v>
      </c>
      <c r="AW38">
        <v>10</v>
      </c>
      <c r="AX38">
        <v>1</v>
      </c>
      <c r="AY38">
        <v>3</v>
      </c>
      <c r="AZ38">
        <v>14</v>
      </c>
      <c r="BA38">
        <v>15</v>
      </c>
      <c r="BB38">
        <v>13</v>
      </c>
      <c r="BC38">
        <v>17</v>
      </c>
      <c r="BD38">
        <v>8</v>
      </c>
      <c r="BE38">
        <v>5</v>
      </c>
      <c r="BF38">
        <v>4</v>
      </c>
      <c r="BG38">
        <v>6</v>
      </c>
      <c r="BH38">
        <v>8</v>
      </c>
    </row>
    <row r="39" spans="1:60" x14ac:dyDescent="0.3">
      <c r="A39">
        <v>19349</v>
      </c>
      <c r="B39">
        <v>0</v>
      </c>
      <c r="C39">
        <v>2000</v>
      </c>
      <c r="D39" s="1">
        <v>44131.492361111108</v>
      </c>
      <c r="E39" t="s">
        <v>60</v>
      </c>
      <c r="F39">
        <v>2</v>
      </c>
      <c r="G39">
        <v>1</v>
      </c>
      <c r="H39">
        <v>3</v>
      </c>
      <c r="I39">
        <v>1</v>
      </c>
      <c r="J39">
        <v>1</v>
      </c>
      <c r="K39">
        <v>1</v>
      </c>
      <c r="L39">
        <v>2</v>
      </c>
      <c r="M39">
        <v>2</v>
      </c>
      <c r="N39">
        <v>2</v>
      </c>
      <c r="O39">
        <v>2</v>
      </c>
      <c r="P39">
        <v>2</v>
      </c>
      <c r="Q39">
        <v>3</v>
      </c>
      <c r="R39">
        <v>1</v>
      </c>
      <c r="S39">
        <v>3</v>
      </c>
      <c r="T39">
        <v>2</v>
      </c>
      <c r="U39">
        <v>1</v>
      </c>
      <c r="V39">
        <v>1</v>
      </c>
      <c r="W39">
        <v>3</v>
      </c>
      <c r="X39">
        <v>3</v>
      </c>
      <c r="Y39">
        <v>4</v>
      </c>
      <c r="Z39">
        <v>4</v>
      </c>
      <c r="AA39">
        <v>5</v>
      </c>
      <c r="AB39">
        <v>6</v>
      </c>
      <c r="AC39">
        <v>6</v>
      </c>
      <c r="AD39">
        <v>11</v>
      </c>
      <c r="AE39">
        <v>4</v>
      </c>
      <c r="AF39">
        <v>4</v>
      </c>
      <c r="AG39">
        <v>4</v>
      </c>
      <c r="AH39">
        <v>35</v>
      </c>
      <c r="AI39">
        <v>5</v>
      </c>
      <c r="AJ39">
        <v>3</v>
      </c>
      <c r="AK39">
        <v>11</v>
      </c>
      <c r="AL39">
        <v>4</v>
      </c>
      <c r="AM39">
        <v>2</v>
      </c>
      <c r="AN39">
        <v>7</v>
      </c>
      <c r="AO39">
        <v>2</v>
      </c>
      <c r="AP39">
        <v>9</v>
      </c>
      <c r="AQ39">
        <v>11</v>
      </c>
      <c r="AR39">
        <v>16</v>
      </c>
      <c r="AS39">
        <v>15</v>
      </c>
      <c r="AT39">
        <v>10</v>
      </c>
      <c r="AU39">
        <v>14</v>
      </c>
      <c r="AV39">
        <v>1</v>
      </c>
      <c r="AW39">
        <v>8</v>
      </c>
      <c r="AX39">
        <v>6</v>
      </c>
      <c r="AY39">
        <v>4</v>
      </c>
      <c r="AZ39">
        <v>2</v>
      </c>
      <c r="BA39">
        <v>17</v>
      </c>
      <c r="BB39">
        <v>13</v>
      </c>
      <c r="BC39">
        <v>5</v>
      </c>
      <c r="BD39">
        <v>18</v>
      </c>
      <c r="BE39">
        <v>12</v>
      </c>
      <c r="BF39">
        <v>3</v>
      </c>
      <c r="BG39">
        <v>7</v>
      </c>
      <c r="BH39">
        <v>7</v>
      </c>
    </row>
    <row r="40" spans="1:60" x14ac:dyDescent="0.3">
      <c r="A40">
        <v>19256</v>
      </c>
      <c r="B40">
        <v>1</v>
      </c>
      <c r="C40">
        <v>1999</v>
      </c>
      <c r="D40" s="1">
        <v>44131.5</v>
      </c>
      <c r="E40" t="s">
        <v>60</v>
      </c>
      <c r="F40">
        <v>3</v>
      </c>
      <c r="G40">
        <v>1</v>
      </c>
      <c r="H40">
        <v>1</v>
      </c>
      <c r="I40">
        <v>1</v>
      </c>
      <c r="J40">
        <v>2</v>
      </c>
      <c r="K40">
        <v>3</v>
      </c>
      <c r="L40">
        <v>1</v>
      </c>
      <c r="M40">
        <v>2</v>
      </c>
      <c r="N40">
        <v>2</v>
      </c>
      <c r="O40">
        <v>2</v>
      </c>
      <c r="P40">
        <v>2</v>
      </c>
      <c r="Q40">
        <v>2</v>
      </c>
      <c r="R40">
        <v>4</v>
      </c>
      <c r="S40">
        <v>2</v>
      </c>
      <c r="T40">
        <v>1</v>
      </c>
      <c r="U40">
        <v>1</v>
      </c>
      <c r="V40">
        <v>1</v>
      </c>
      <c r="W40">
        <v>2</v>
      </c>
      <c r="X40">
        <v>4</v>
      </c>
      <c r="Y40">
        <v>4</v>
      </c>
      <c r="Z40">
        <v>3</v>
      </c>
      <c r="AA40">
        <v>4</v>
      </c>
      <c r="AB40">
        <v>6</v>
      </c>
      <c r="AC40">
        <v>4</v>
      </c>
      <c r="AD40">
        <v>4</v>
      </c>
      <c r="AE40">
        <v>4</v>
      </c>
      <c r="AF40">
        <v>3</v>
      </c>
      <c r="AG40">
        <v>3</v>
      </c>
      <c r="AH40">
        <v>5</v>
      </c>
      <c r="AI40">
        <v>10</v>
      </c>
      <c r="AJ40">
        <v>13</v>
      </c>
      <c r="AK40">
        <v>7</v>
      </c>
      <c r="AL40">
        <v>7</v>
      </c>
      <c r="AM40">
        <v>3</v>
      </c>
      <c r="AN40">
        <v>3</v>
      </c>
      <c r="AO40">
        <v>1</v>
      </c>
      <c r="AP40">
        <v>8</v>
      </c>
      <c r="AQ40">
        <v>14</v>
      </c>
      <c r="AR40">
        <v>5</v>
      </c>
      <c r="AS40">
        <v>18</v>
      </c>
      <c r="AT40">
        <v>3</v>
      </c>
      <c r="AU40">
        <v>6</v>
      </c>
      <c r="AV40">
        <v>12</v>
      </c>
      <c r="AW40">
        <v>4</v>
      </c>
      <c r="AX40">
        <v>9</v>
      </c>
      <c r="AY40">
        <v>16</v>
      </c>
      <c r="AZ40">
        <v>10</v>
      </c>
      <c r="BA40">
        <v>1</v>
      </c>
      <c r="BB40">
        <v>13</v>
      </c>
      <c r="BC40">
        <v>2</v>
      </c>
      <c r="BD40">
        <v>17</v>
      </c>
      <c r="BE40">
        <v>7</v>
      </c>
      <c r="BF40">
        <v>15</v>
      </c>
      <c r="BG40">
        <v>11</v>
      </c>
      <c r="BH40">
        <v>-10</v>
      </c>
    </row>
    <row r="41" spans="1:60" x14ac:dyDescent="0.3">
      <c r="A41">
        <v>19401</v>
      </c>
      <c r="B41">
        <v>1</v>
      </c>
      <c r="C41">
        <v>2000</v>
      </c>
      <c r="D41" s="1">
        <v>44131.509027777778</v>
      </c>
      <c r="E41" t="s">
        <v>61</v>
      </c>
      <c r="F41">
        <v>2</v>
      </c>
      <c r="G41">
        <v>3</v>
      </c>
      <c r="H41">
        <v>3</v>
      </c>
      <c r="I41">
        <v>4</v>
      </c>
      <c r="J41">
        <v>2</v>
      </c>
      <c r="K41">
        <v>2</v>
      </c>
      <c r="L41">
        <v>4</v>
      </c>
      <c r="M41">
        <v>3</v>
      </c>
      <c r="N41">
        <v>4</v>
      </c>
      <c r="O41">
        <v>2</v>
      </c>
      <c r="P41">
        <v>3</v>
      </c>
      <c r="Q41">
        <v>2</v>
      </c>
      <c r="R41">
        <v>2</v>
      </c>
      <c r="S41">
        <v>3</v>
      </c>
      <c r="T41">
        <v>3</v>
      </c>
      <c r="U41">
        <v>2</v>
      </c>
      <c r="V41">
        <v>1</v>
      </c>
      <c r="W41">
        <v>3</v>
      </c>
      <c r="X41">
        <v>2</v>
      </c>
      <c r="Y41">
        <v>3</v>
      </c>
      <c r="Z41">
        <v>6</v>
      </c>
      <c r="AA41">
        <v>7</v>
      </c>
      <c r="AB41">
        <v>4</v>
      </c>
      <c r="AC41">
        <v>5</v>
      </c>
      <c r="AD41">
        <v>5</v>
      </c>
      <c r="AE41">
        <v>4</v>
      </c>
      <c r="AF41">
        <v>2</v>
      </c>
      <c r="AG41">
        <v>5</v>
      </c>
      <c r="AH41">
        <v>4</v>
      </c>
      <c r="AI41">
        <v>3</v>
      </c>
      <c r="AJ41">
        <v>4</v>
      </c>
      <c r="AK41">
        <v>4</v>
      </c>
      <c r="AL41">
        <v>5</v>
      </c>
      <c r="AM41">
        <v>2</v>
      </c>
      <c r="AN41">
        <v>3</v>
      </c>
      <c r="AO41">
        <v>1</v>
      </c>
      <c r="AP41">
        <v>17</v>
      </c>
      <c r="AQ41">
        <v>11</v>
      </c>
      <c r="AR41">
        <v>9</v>
      </c>
      <c r="AS41">
        <v>15</v>
      </c>
      <c r="AT41">
        <v>12</v>
      </c>
      <c r="AU41">
        <v>3</v>
      </c>
      <c r="AV41">
        <v>1</v>
      </c>
      <c r="AW41">
        <v>14</v>
      </c>
      <c r="AX41">
        <v>6</v>
      </c>
      <c r="AY41">
        <v>8</v>
      </c>
      <c r="AZ41">
        <v>7</v>
      </c>
      <c r="BA41">
        <v>16</v>
      </c>
      <c r="BB41">
        <v>18</v>
      </c>
      <c r="BC41">
        <v>2</v>
      </c>
      <c r="BD41">
        <v>5</v>
      </c>
      <c r="BE41">
        <v>10</v>
      </c>
      <c r="BF41">
        <v>4</v>
      </c>
      <c r="BG41">
        <v>13</v>
      </c>
      <c r="BH41">
        <v>9</v>
      </c>
    </row>
    <row r="42" spans="1:60" x14ac:dyDescent="0.3">
      <c r="A42">
        <v>19377</v>
      </c>
      <c r="B42">
        <v>0</v>
      </c>
      <c r="C42">
        <v>1998</v>
      </c>
      <c r="D42" s="1">
        <v>44131.517361111109</v>
      </c>
      <c r="E42" t="s">
        <v>60</v>
      </c>
      <c r="F42">
        <v>2</v>
      </c>
      <c r="G42">
        <v>1</v>
      </c>
      <c r="H42">
        <v>1</v>
      </c>
      <c r="I42">
        <v>1</v>
      </c>
      <c r="J42">
        <v>1</v>
      </c>
      <c r="K42">
        <v>2</v>
      </c>
      <c r="L42">
        <v>1</v>
      </c>
      <c r="M42">
        <v>2</v>
      </c>
      <c r="N42">
        <v>1</v>
      </c>
      <c r="O42">
        <v>1</v>
      </c>
      <c r="P42">
        <v>1</v>
      </c>
      <c r="Q42">
        <v>2</v>
      </c>
      <c r="R42">
        <v>4</v>
      </c>
      <c r="S42">
        <v>1</v>
      </c>
      <c r="T42">
        <v>1</v>
      </c>
      <c r="U42">
        <v>1</v>
      </c>
      <c r="V42">
        <v>1</v>
      </c>
      <c r="W42">
        <v>1</v>
      </c>
      <c r="X42">
        <v>9</v>
      </c>
      <c r="Y42">
        <v>5</v>
      </c>
      <c r="Z42">
        <v>7</v>
      </c>
      <c r="AA42">
        <v>4</v>
      </c>
      <c r="AB42">
        <v>9</v>
      </c>
      <c r="AC42">
        <v>7</v>
      </c>
      <c r="AD42">
        <v>6</v>
      </c>
      <c r="AE42">
        <v>5</v>
      </c>
      <c r="AF42">
        <v>4</v>
      </c>
      <c r="AG42">
        <v>3</v>
      </c>
      <c r="AH42">
        <v>9</v>
      </c>
      <c r="AI42">
        <v>8</v>
      </c>
      <c r="AJ42">
        <v>12</v>
      </c>
      <c r="AK42">
        <v>3</v>
      </c>
      <c r="AL42">
        <v>7</v>
      </c>
      <c r="AM42">
        <v>2</v>
      </c>
      <c r="AN42">
        <v>2</v>
      </c>
      <c r="AO42">
        <v>1</v>
      </c>
      <c r="AP42">
        <v>10</v>
      </c>
      <c r="AQ42">
        <v>7</v>
      </c>
      <c r="AR42">
        <v>4</v>
      </c>
      <c r="AS42">
        <v>9</v>
      </c>
      <c r="AT42">
        <v>6</v>
      </c>
      <c r="AU42">
        <v>5</v>
      </c>
      <c r="AV42">
        <v>12</v>
      </c>
      <c r="AW42">
        <v>13</v>
      </c>
      <c r="AX42">
        <v>3</v>
      </c>
      <c r="AY42">
        <v>8</v>
      </c>
      <c r="AZ42">
        <v>11</v>
      </c>
      <c r="BA42">
        <v>2</v>
      </c>
      <c r="BB42">
        <v>1</v>
      </c>
      <c r="BC42">
        <v>17</v>
      </c>
      <c r="BD42">
        <v>14</v>
      </c>
      <c r="BE42">
        <v>16</v>
      </c>
      <c r="BF42">
        <v>15</v>
      </c>
      <c r="BG42">
        <v>18</v>
      </c>
      <c r="BH42">
        <v>-28</v>
      </c>
    </row>
    <row r="43" spans="1:60" x14ac:dyDescent="0.3">
      <c r="A43">
        <v>19435</v>
      </c>
      <c r="B43">
        <v>1</v>
      </c>
      <c r="C43">
        <v>1992</v>
      </c>
      <c r="D43" s="1">
        <v>44131.518055555556</v>
      </c>
      <c r="E43" t="s">
        <v>62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1</v>
      </c>
      <c r="P43">
        <v>3</v>
      </c>
      <c r="Q43">
        <v>2</v>
      </c>
      <c r="R43">
        <v>2</v>
      </c>
      <c r="S43">
        <v>2</v>
      </c>
      <c r="T43">
        <v>2</v>
      </c>
      <c r="U43">
        <v>1</v>
      </c>
      <c r="V43">
        <v>1</v>
      </c>
      <c r="W43">
        <v>2</v>
      </c>
      <c r="X43">
        <v>3</v>
      </c>
      <c r="Y43">
        <v>3</v>
      </c>
      <c r="Z43">
        <v>6</v>
      </c>
      <c r="AA43">
        <v>8</v>
      </c>
      <c r="AB43">
        <v>11</v>
      </c>
      <c r="AC43">
        <v>6</v>
      </c>
      <c r="AD43">
        <v>7</v>
      </c>
      <c r="AE43">
        <v>5</v>
      </c>
      <c r="AF43">
        <v>4</v>
      </c>
      <c r="AG43">
        <v>4</v>
      </c>
      <c r="AH43">
        <v>8</v>
      </c>
      <c r="AI43">
        <v>4</v>
      </c>
      <c r="AJ43">
        <v>8</v>
      </c>
      <c r="AK43">
        <v>8</v>
      </c>
      <c r="AL43">
        <v>9</v>
      </c>
      <c r="AM43">
        <v>2</v>
      </c>
      <c r="AN43">
        <v>4</v>
      </c>
      <c r="AO43">
        <v>4</v>
      </c>
      <c r="AP43">
        <v>8</v>
      </c>
      <c r="AQ43">
        <v>15</v>
      </c>
      <c r="AR43">
        <v>11</v>
      </c>
      <c r="AS43">
        <v>16</v>
      </c>
      <c r="AT43">
        <v>2</v>
      </c>
      <c r="AU43">
        <v>3</v>
      </c>
      <c r="AV43">
        <v>6</v>
      </c>
      <c r="AW43">
        <v>18</v>
      </c>
      <c r="AX43">
        <v>17</v>
      </c>
      <c r="AY43">
        <v>10</v>
      </c>
      <c r="AZ43">
        <v>4</v>
      </c>
      <c r="BA43">
        <v>1</v>
      </c>
      <c r="BB43">
        <v>13</v>
      </c>
      <c r="BC43">
        <v>7</v>
      </c>
      <c r="BD43">
        <v>14</v>
      </c>
      <c r="BE43">
        <v>9</v>
      </c>
      <c r="BF43">
        <v>5</v>
      </c>
      <c r="BG43">
        <v>12</v>
      </c>
      <c r="BH43">
        <v>-22</v>
      </c>
    </row>
    <row r="44" spans="1:60" x14ac:dyDescent="0.3">
      <c r="A44">
        <v>19366</v>
      </c>
      <c r="B44">
        <v>0</v>
      </c>
      <c r="C44">
        <v>1999</v>
      </c>
      <c r="D44" s="1">
        <v>44131.519444444442</v>
      </c>
      <c r="E44" t="s">
        <v>63</v>
      </c>
      <c r="F44">
        <v>3</v>
      </c>
      <c r="G44">
        <v>3</v>
      </c>
      <c r="H44">
        <v>2</v>
      </c>
      <c r="I44">
        <v>1</v>
      </c>
      <c r="J44">
        <v>3</v>
      </c>
      <c r="K44">
        <v>2</v>
      </c>
      <c r="L44">
        <v>3</v>
      </c>
      <c r="M44">
        <v>3</v>
      </c>
      <c r="N44">
        <v>1</v>
      </c>
      <c r="O44">
        <v>3</v>
      </c>
      <c r="P44">
        <v>3</v>
      </c>
      <c r="Q44">
        <v>3</v>
      </c>
      <c r="R44">
        <v>1</v>
      </c>
      <c r="S44">
        <v>3</v>
      </c>
      <c r="T44">
        <v>1</v>
      </c>
      <c r="U44">
        <v>2</v>
      </c>
      <c r="V44">
        <v>3</v>
      </c>
      <c r="W44">
        <v>2</v>
      </c>
      <c r="X44">
        <v>4</v>
      </c>
      <c r="Y44">
        <v>27</v>
      </c>
      <c r="Z44">
        <v>6</v>
      </c>
      <c r="AA44">
        <v>13</v>
      </c>
      <c r="AB44">
        <v>15</v>
      </c>
      <c r="AC44">
        <v>17</v>
      </c>
      <c r="AD44">
        <v>8</v>
      </c>
      <c r="AE44">
        <v>2</v>
      </c>
      <c r="AF44">
        <v>15</v>
      </c>
      <c r="AG44">
        <v>4</v>
      </c>
      <c r="AH44">
        <v>9</v>
      </c>
      <c r="AI44">
        <v>5</v>
      </c>
      <c r="AJ44">
        <v>47</v>
      </c>
      <c r="AK44">
        <v>4</v>
      </c>
      <c r="AL44">
        <v>4</v>
      </c>
      <c r="AM44">
        <v>5</v>
      </c>
      <c r="AN44">
        <v>4</v>
      </c>
      <c r="AO44">
        <v>17</v>
      </c>
      <c r="AP44">
        <v>4</v>
      </c>
      <c r="AQ44">
        <v>1</v>
      </c>
      <c r="AR44">
        <v>14</v>
      </c>
      <c r="AS44">
        <v>10</v>
      </c>
      <c r="AT44">
        <v>16</v>
      </c>
      <c r="AU44">
        <v>11</v>
      </c>
      <c r="AV44">
        <v>9</v>
      </c>
      <c r="AW44">
        <v>12</v>
      </c>
      <c r="AX44">
        <v>15</v>
      </c>
      <c r="AY44">
        <v>2</v>
      </c>
      <c r="AZ44">
        <v>18</v>
      </c>
      <c r="BA44">
        <v>8</v>
      </c>
      <c r="BB44">
        <v>7</v>
      </c>
      <c r="BC44">
        <v>13</v>
      </c>
      <c r="BD44">
        <v>6</v>
      </c>
      <c r="BE44">
        <v>3</v>
      </c>
      <c r="BF44">
        <v>17</v>
      </c>
      <c r="BG44">
        <v>5</v>
      </c>
      <c r="BH44">
        <v>-2</v>
      </c>
    </row>
    <row r="45" spans="1:60" x14ac:dyDescent="0.3">
      <c r="A45">
        <v>19447</v>
      </c>
      <c r="B45">
        <v>1</v>
      </c>
      <c r="C45">
        <v>1993</v>
      </c>
      <c r="D45" s="1">
        <v>44131.520833333336</v>
      </c>
      <c r="E45" t="s">
        <v>63</v>
      </c>
      <c r="F45">
        <v>1</v>
      </c>
      <c r="G45">
        <v>4</v>
      </c>
      <c r="H45">
        <v>3</v>
      </c>
      <c r="I45">
        <v>2</v>
      </c>
      <c r="J45">
        <v>2</v>
      </c>
      <c r="K45">
        <v>1</v>
      </c>
      <c r="L45">
        <v>3</v>
      </c>
      <c r="M45">
        <v>3</v>
      </c>
      <c r="N45">
        <v>2</v>
      </c>
      <c r="O45">
        <v>2</v>
      </c>
      <c r="P45">
        <v>3</v>
      </c>
      <c r="Q45">
        <v>2</v>
      </c>
      <c r="R45">
        <v>3</v>
      </c>
      <c r="S45">
        <v>2</v>
      </c>
      <c r="T45">
        <v>2</v>
      </c>
      <c r="U45">
        <v>3</v>
      </c>
      <c r="V45">
        <v>2</v>
      </c>
      <c r="W45">
        <v>3</v>
      </c>
      <c r="X45">
        <v>6</v>
      </c>
      <c r="Y45">
        <v>4</v>
      </c>
      <c r="Z45">
        <v>3</v>
      </c>
      <c r="AA45">
        <v>6</v>
      </c>
      <c r="AB45">
        <v>6</v>
      </c>
      <c r="AC45">
        <v>8</v>
      </c>
      <c r="AD45">
        <v>7</v>
      </c>
      <c r="AE45">
        <v>4</v>
      </c>
      <c r="AF45">
        <v>6</v>
      </c>
      <c r="AG45">
        <v>5</v>
      </c>
      <c r="AH45">
        <v>8</v>
      </c>
      <c r="AI45">
        <v>5</v>
      </c>
      <c r="AJ45">
        <v>5</v>
      </c>
      <c r="AK45">
        <v>6</v>
      </c>
      <c r="AL45">
        <v>5</v>
      </c>
      <c r="AM45">
        <v>4</v>
      </c>
      <c r="AN45">
        <v>3</v>
      </c>
      <c r="AO45">
        <v>4</v>
      </c>
      <c r="AP45">
        <v>8</v>
      </c>
      <c r="AQ45">
        <v>17</v>
      </c>
      <c r="AR45">
        <v>5</v>
      </c>
      <c r="AS45">
        <v>10</v>
      </c>
      <c r="AT45">
        <v>14</v>
      </c>
      <c r="AU45">
        <v>7</v>
      </c>
      <c r="AV45">
        <v>13</v>
      </c>
      <c r="AW45">
        <v>11</v>
      </c>
      <c r="AX45">
        <v>16</v>
      </c>
      <c r="AY45">
        <v>4</v>
      </c>
      <c r="AZ45">
        <v>12</v>
      </c>
      <c r="BA45">
        <v>2</v>
      </c>
      <c r="BB45">
        <v>3</v>
      </c>
      <c r="BC45">
        <v>9</v>
      </c>
      <c r="BD45">
        <v>18</v>
      </c>
      <c r="BE45">
        <v>6</v>
      </c>
      <c r="BF45">
        <v>15</v>
      </c>
      <c r="BG45">
        <v>1</v>
      </c>
      <c r="BH45">
        <v>4</v>
      </c>
    </row>
    <row r="46" spans="1:60" x14ac:dyDescent="0.3">
      <c r="A46">
        <v>19441</v>
      </c>
      <c r="B46">
        <v>0</v>
      </c>
      <c r="C46">
        <v>1998</v>
      </c>
      <c r="D46" s="1">
        <v>44131.522222222222</v>
      </c>
      <c r="E46" t="s">
        <v>62</v>
      </c>
      <c r="F46">
        <v>3</v>
      </c>
      <c r="G46">
        <v>2</v>
      </c>
      <c r="H46">
        <v>2</v>
      </c>
      <c r="I46">
        <v>2</v>
      </c>
      <c r="J46">
        <v>1</v>
      </c>
      <c r="K46">
        <v>3</v>
      </c>
      <c r="L46">
        <v>3</v>
      </c>
      <c r="M46">
        <v>4</v>
      </c>
      <c r="N46">
        <v>2</v>
      </c>
      <c r="O46">
        <v>3</v>
      </c>
      <c r="P46">
        <v>3</v>
      </c>
      <c r="Q46">
        <v>4</v>
      </c>
      <c r="R46">
        <v>2</v>
      </c>
      <c r="S46">
        <v>1</v>
      </c>
      <c r="T46">
        <v>3</v>
      </c>
      <c r="U46">
        <v>1</v>
      </c>
      <c r="V46">
        <v>1</v>
      </c>
      <c r="W46">
        <v>3</v>
      </c>
      <c r="X46">
        <v>3</v>
      </c>
      <c r="Y46">
        <v>3</v>
      </c>
      <c r="Z46">
        <v>5</v>
      </c>
      <c r="AA46">
        <v>3</v>
      </c>
      <c r="AB46">
        <v>6</v>
      </c>
      <c r="AC46">
        <v>6</v>
      </c>
      <c r="AD46">
        <v>5</v>
      </c>
      <c r="AE46">
        <v>3</v>
      </c>
      <c r="AF46">
        <v>4</v>
      </c>
      <c r="AG46">
        <v>5</v>
      </c>
      <c r="AH46">
        <v>8</v>
      </c>
      <c r="AI46">
        <v>3</v>
      </c>
      <c r="AJ46">
        <v>6</v>
      </c>
      <c r="AK46">
        <v>4</v>
      </c>
      <c r="AL46">
        <v>5</v>
      </c>
      <c r="AM46">
        <v>2</v>
      </c>
      <c r="AN46">
        <v>3</v>
      </c>
      <c r="AO46">
        <v>3</v>
      </c>
      <c r="AP46">
        <v>18</v>
      </c>
      <c r="AQ46">
        <v>3</v>
      </c>
      <c r="AR46">
        <v>13</v>
      </c>
      <c r="AS46">
        <v>14</v>
      </c>
      <c r="AT46">
        <v>7</v>
      </c>
      <c r="AU46">
        <v>11</v>
      </c>
      <c r="AV46">
        <v>10</v>
      </c>
      <c r="AW46">
        <v>12</v>
      </c>
      <c r="AX46">
        <v>9</v>
      </c>
      <c r="AY46">
        <v>6</v>
      </c>
      <c r="AZ46">
        <v>5</v>
      </c>
      <c r="BA46">
        <v>4</v>
      </c>
      <c r="BB46">
        <v>1</v>
      </c>
      <c r="BC46">
        <v>16</v>
      </c>
      <c r="BD46">
        <v>17</v>
      </c>
      <c r="BE46">
        <v>15</v>
      </c>
      <c r="BF46">
        <v>8</v>
      </c>
      <c r="BG46">
        <v>2</v>
      </c>
      <c r="BH46">
        <v>10</v>
      </c>
    </row>
    <row r="47" spans="1:60" x14ac:dyDescent="0.3">
      <c r="A47">
        <v>19277</v>
      </c>
      <c r="B47">
        <v>0</v>
      </c>
      <c r="C47">
        <v>1999</v>
      </c>
      <c r="D47" s="1">
        <v>44131.526388888888</v>
      </c>
      <c r="E47" t="s">
        <v>62</v>
      </c>
      <c r="F47">
        <v>3</v>
      </c>
      <c r="G47">
        <v>3</v>
      </c>
      <c r="H47">
        <v>2</v>
      </c>
      <c r="I47">
        <v>2</v>
      </c>
      <c r="J47">
        <v>3</v>
      </c>
      <c r="K47">
        <v>2</v>
      </c>
      <c r="L47">
        <v>2</v>
      </c>
      <c r="M47">
        <v>2</v>
      </c>
      <c r="N47">
        <v>2</v>
      </c>
      <c r="O47">
        <v>3</v>
      </c>
      <c r="P47">
        <v>1</v>
      </c>
      <c r="Q47">
        <v>3</v>
      </c>
      <c r="R47">
        <v>2</v>
      </c>
      <c r="S47">
        <v>2</v>
      </c>
      <c r="T47">
        <v>3</v>
      </c>
      <c r="U47">
        <v>3</v>
      </c>
      <c r="V47">
        <v>3</v>
      </c>
      <c r="W47">
        <v>3</v>
      </c>
      <c r="X47">
        <v>11</v>
      </c>
      <c r="Y47">
        <v>33</v>
      </c>
      <c r="Z47">
        <v>4</v>
      </c>
      <c r="AA47">
        <v>5</v>
      </c>
      <c r="AB47">
        <v>12</v>
      </c>
      <c r="AC47">
        <v>5</v>
      </c>
      <c r="AD47">
        <v>9</v>
      </c>
      <c r="AE47">
        <v>6</v>
      </c>
      <c r="AF47">
        <v>5</v>
      </c>
      <c r="AG47">
        <v>4</v>
      </c>
      <c r="AH47">
        <v>12</v>
      </c>
      <c r="AI47">
        <v>3</v>
      </c>
      <c r="AJ47">
        <v>23</v>
      </c>
      <c r="AK47">
        <v>12</v>
      </c>
      <c r="AL47">
        <v>7</v>
      </c>
      <c r="AM47">
        <v>4</v>
      </c>
      <c r="AN47">
        <v>5</v>
      </c>
      <c r="AO47">
        <v>5</v>
      </c>
      <c r="AP47">
        <v>5</v>
      </c>
      <c r="AQ47">
        <v>7</v>
      </c>
      <c r="AR47">
        <v>17</v>
      </c>
      <c r="AS47">
        <v>10</v>
      </c>
      <c r="AT47">
        <v>3</v>
      </c>
      <c r="AU47">
        <v>14</v>
      </c>
      <c r="AV47">
        <v>11</v>
      </c>
      <c r="AW47">
        <v>8</v>
      </c>
      <c r="AX47">
        <v>6</v>
      </c>
      <c r="AY47">
        <v>13</v>
      </c>
      <c r="AZ47">
        <v>12</v>
      </c>
      <c r="BA47">
        <v>18</v>
      </c>
      <c r="BB47">
        <v>1</v>
      </c>
      <c r="BC47">
        <v>15</v>
      </c>
      <c r="BD47">
        <v>16</v>
      </c>
      <c r="BE47">
        <v>4</v>
      </c>
      <c r="BF47">
        <v>9</v>
      </c>
      <c r="BG47">
        <v>2</v>
      </c>
      <c r="BH47">
        <v>-17</v>
      </c>
    </row>
    <row r="48" spans="1:60" x14ac:dyDescent="0.3">
      <c r="A48">
        <v>19450</v>
      </c>
      <c r="B48">
        <v>0</v>
      </c>
      <c r="C48">
        <v>1995</v>
      </c>
      <c r="D48" s="1">
        <v>44131.527083333334</v>
      </c>
      <c r="E48" t="s">
        <v>62</v>
      </c>
      <c r="F48">
        <v>4</v>
      </c>
      <c r="G48">
        <v>4</v>
      </c>
      <c r="H48">
        <v>3</v>
      </c>
      <c r="I48">
        <v>2</v>
      </c>
      <c r="J48">
        <v>4</v>
      </c>
      <c r="K48">
        <v>4</v>
      </c>
      <c r="L48">
        <v>3</v>
      </c>
      <c r="M48">
        <v>4</v>
      </c>
      <c r="N48">
        <v>1</v>
      </c>
      <c r="O48">
        <v>4</v>
      </c>
      <c r="P48">
        <v>2</v>
      </c>
      <c r="Q48">
        <v>4</v>
      </c>
      <c r="R48">
        <v>3</v>
      </c>
      <c r="S48">
        <v>3</v>
      </c>
      <c r="T48">
        <v>2</v>
      </c>
      <c r="U48">
        <v>2</v>
      </c>
      <c r="V48">
        <v>2</v>
      </c>
      <c r="W48">
        <v>3</v>
      </c>
      <c r="X48">
        <v>3</v>
      </c>
      <c r="Y48">
        <v>6</v>
      </c>
      <c r="Z48">
        <v>5</v>
      </c>
      <c r="AA48">
        <v>32</v>
      </c>
      <c r="AB48">
        <v>11</v>
      </c>
      <c r="AC48">
        <v>5</v>
      </c>
      <c r="AD48">
        <v>11</v>
      </c>
      <c r="AE48">
        <v>9</v>
      </c>
      <c r="AF48">
        <v>5</v>
      </c>
      <c r="AG48">
        <v>6</v>
      </c>
      <c r="AH48">
        <v>9</v>
      </c>
      <c r="AI48">
        <v>10</v>
      </c>
      <c r="AJ48">
        <v>5</v>
      </c>
      <c r="AK48">
        <v>9</v>
      </c>
      <c r="AL48">
        <v>6</v>
      </c>
      <c r="AM48">
        <v>2</v>
      </c>
      <c r="AN48">
        <v>5</v>
      </c>
      <c r="AO48">
        <v>7</v>
      </c>
      <c r="AP48">
        <v>7</v>
      </c>
      <c r="AQ48">
        <v>6</v>
      </c>
      <c r="AR48">
        <v>8</v>
      </c>
      <c r="AS48">
        <v>3</v>
      </c>
      <c r="AT48">
        <v>9</v>
      </c>
      <c r="AU48">
        <v>13</v>
      </c>
      <c r="AV48">
        <v>12</v>
      </c>
      <c r="AW48">
        <v>2</v>
      </c>
      <c r="AX48">
        <v>5</v>
      </c>
      <c r="AY48">
        <v>4</v>
      </c>
      <c r="AZ48">
        <v>16</v>
      </c>
      <c r="BA48">
        <v>1</v>
      </c>
      <c r="BB48">
        <v>11</v>
      </c>
      <c r="BC48">
        <v>18</v>
      </c>
      <c r="BD48">
        <v>17</v>
      </c>
      <c r="BE48">
        <v>15</v>
      </c>
      <c r="BF48">
        <v>10</v>
      </c>
      <c r="BG48">
        <v>14</v>
      </c>
      <c r="BH48">
        <v>7</v>
      </c>
    </row>
    <row r="49" spans="1:60" x14ac:dyDescent="0.3">
      <c r="A49">
        <v>19459</v>
      </c>
      <c r="B49">
        <v>1</v>
      </c>
      <c r="C49">
        <v>1972</v>
      </c>
      <c r="D49" s="1">
        <v>44131.530555555553</v>
      </c>
      <c r="E49" t="s">
        <v>62</v>
      </c>
      <c r="F49">
        <v>3</v>
      </c>
      <c r="G49">
        <v>2</v>
      </c>
      <c r="H49">
        <v>3</v>
      </c>
      <c r="I49">
        <v>2</v>
      </c>
      <c r="J49">
        <v>2</v>
      </c>
      <c r="K49">
        <v>3</v>
      </c>
      <c r="L49">
        <v>2</v>
      </c>
      <c r="M49">
        <v>3</v>
      </c>
      <c r="N49">
        <v>2</v>
      </c>
      <c r="O49">
        <v>3</v>
      </c>
      <c r="P49">
        <v>2</v>
      </c>
      <c r="Q49">
        <v>3</v>
      </c>
      <c r="R49">
        <v>3</v>
      </c>
      <c r="S49">
        <v>1</v>
      </c>
      <c r="T49">
        <v>3</v>
      </c>
      <c r="U49">
        <v>2</v>
      </c>
      <c r="V49">
        <v>3</v>
      </c>
      <c r="W49">
        <v>2</v>
      </c>
      <c r="X49">
        <v>4</v>
      </c>
      <c r="Y49">
        <v>3</v>
      </c>
      <c r="Z49">
        <v>11</v>
      </c>
      <c r="AA49">
        <v>7</v>
      </c>
      <c r="AB49">
        <v>10</v>
      </c>
      <c r="AC49">
        <v>8</v>
      </c>
      <c r="AD49">
        <v>5</v>
      </c>
      <c r="AE49">
        <v>6</v>
      </c>
      <c r="AF49">
        <v>6</v>
      </c>
      <c r="AG49">
        <v>5</v>
      </c>
      <c r="AH49">
        <v>5</v>
      </c>
      <c r="AI49">
        <v>4</v>
      </c>
      <c r="AJ49">
        <v>14</v>
      </c>
      <c r="AK49">
        <v>7</v>
      </c>
      <c r="AL49">
        <v>5</v>
      </c>
      <c r="AM49">
        <v>3</v>
      </c>
      <c r="AN49">
        <v>3</v>
      </c>
      <c r="AO49">
        <v>5</v>
      </c>
      <c r="AP49">
        <v>4</v>
      </c>
      <c r="AQ49">
        <v>11</v>
      </c>
      <c r="AR49">
        <v>2</v>
      </c>
      <c r="AS49">
        <v>1</v>
      </c>
      <c r="AT49">
        <v>18</v>
      </c>
      <c r="AU49">
        <v>16</v>
      </c>
      <c r="AV49">
        <v>10</v>
      </c>
      <c r="AW49">
        <v>6</v>
      </c>
      <c r="AX49">
        <v>15</v>
      </c>
      <c r="AY49">
        <v>7</v>
      </c>
      <c r="AZ49">
        <v>8</v>
      </c>
      <c r="BA49">
        <v>3</v>
      </c>
      <c r="BB49">
        <v>12</v>
      </c>
      <c r="BC49">
        <v>17</v>
      </c>
      <c r="BD49">
        <v>5</v>
      </c>
      <c r="BE49">
        <v>9</v>
      </c>
      <c r="BF49">
        <v>14</v>
      </c>
      <c r="BG49">
        <v>13</v>
      </c>
      <c r="BH49">
        <v>-21</v>
      </c>
    </row>
    <row r="50" spans="1:60" x14ac:dyDescent="0.3">
      <c r="A50" s="6">
        <v>19498</v>
      </c>
      <c r="B50" s="6">
        <v>0</v>
      </c>
      <c r="C50" s="6">
        <v>1997</v>
      </c>
      <c r="D50" s="7">
        <v>44131.535416666666</v>
      </c>
      <c r="E50" s="6" t="s">
        <v>157</v>
      </c>
      <c r="F50" s="6">
        <v>3</v>
      </c>
      <c r="G50" s="6">
        <v>1</v>
      </c>
      <c r="H50" s="6">
        <v>2</v>
      </c>
      <c r="I50" s="6">
        <v>1</v>
      </c>
      <c r="J50" s="6">
        <v>1</v>
      </c>
      <c r="K50" s="6">
        <v>2</v>
      </c>
      <c r="L50" s="6">
        <v>2</v>
      </c>
      <c r="M50" s="6">
        <v>4</v>
      </c>
      <c r="N50" s="6">
        <v>1</v>
      </c>
      <c r="O50" s="6">
        <v>1</v>
      </c>
      <c r="P50" s="6">
        <v>1</v>
      </c>
      <c r="Q50" s="6">
        <v>2</v>
      </c>
      <c r="R50" s="6">
        <v>4</v>
      </c>
      <c r="S50" s="6">
        <v>2</v>
      </c>
      <c r="T50" s="6">
        <v>2</v>
      </c>
      <c r="U50" s="6">
        <v>1</v>
      </c>
      <c r="V50" s="6">
        <v>2</v>
      </c>
      <c r="W50" s="6">
        <v>2</v>
      </c>
      <c r="X50" s="6">
        <v>5</v>
      </c>
      <c r="Y50" s="6">
        <v>2</v>
      </c>
      <c r="Z50" s="6">
        <v>13</v>
      </c>
      <c r="AA50" s="6">
        <v>8</v>
      </c>
      <c r="AB50" s="6">
        <v>6</v>
      </c>
      <c r="AC50" s="6">
        <v>4</v>
      </c>
      <c r="AD50" s="6">
        <v>6</v>
      </c>
      <c r="AE50" s="6">
        <v>9</v>
      </c>
      <c r="AF50" s="6">
        <v>4</v>
      </c>
      <c r="AG50" s="6">
        <v>6</v>
      </c>
      <c r="AH50" s="6">
        <v>9</v>
      </c>
      <c r="AI50" s="6">
        <v>6</v>
      </c>
      <c r="AJ50" s="6">
        <v>7</v>
      </c>
      <c r="AK50" s="6">
        <v>6</v>
      </c>
      <c r="AL50" s="6">
        <v>4</v>
      </c>
      <c r="AM50" s="6">
        <v>2</v>
      </c>
      <c r="AN50" s="6">
        <v>3</v>
      </c>
      <c r="AO50" s="6">
        <v>3</v>
      </c>
      <c r="AP50" s="6">
        <v>12</v>
      </c>
      <c r="AQ50" s="6">
        <v>7</v>
      </c>
      <c r="AR50" s="6">
        <v>13</v>
      </c>
      <c r="AS50" s="6">
        <v>11</v>
      </c>
      <c r="AT50" s="6">
        <v>6</v>
      </c>
      <c r="AU50" s="6">
        <v>14</v>
      </c>
      <c r="AV50" s="6">
        <v>1</v>
      </c>
      <c r="AW50" s="6">
        <v>10</v>
      </c>
      <c r="AX50" s="6">
        <v>3</v>
      </c>
      <c r="AY50" s="6">
        <v>18</v>
      </c>
      <c r="AZ50" s="6">
        <v>2</v>
      </c>
      <c r="BA50" s="6">
        <v>17</v>
      </c>
      <c r="BB50" s="6">
        <v>4</v>
      </c>
      <c r="BC50" s="6">
        <v>5</v>
      </c>
      <c r="BD50" s="6">
        <v>16</v>
      </c>
      <c r="BE50" s="6">
        <v>9</v>
      </c>
      <c r="BF50" s="6">
        <v>8</v>
      </c>
      <c r="BG50" s="6">
        <v>15</v>
      </c>
      <c r="BH50" s="6">
        <v>4</v>
      </c>
    </row>
    <row r="51" spans="1:60" x14ac:dyDescent="0.3">
      <c r="A51" s="4">
        <v>19419</v>
      </c>
      <c r="B51" s="4">
        <v>0</v>
      </c>
      <c r="C51" s="4">
        <v>1999</v>
      </c>
      <c r="D51" s="5">
        <v>44131.535416666666</v>
      </c>
      <c r="E51" s="4" t="s">
        <v>62</v>
      </c>
      <c r="F51" s="4">
        <v>3</v>
      </c>
      <c r="G51" s="4">
        <v>2</v>
      </c>
      <c r="H51" s="4">
        <v>3</v>
      </c>
      <c r="I51" s="4">
        <v>1</v>
      </c>
      <c r="J51" s="4">
        <v>2</v>
      </c>
      <c r="K51" s="4">
        <v>3</v>
      </c>
      <c r="L51" s="4">
        <v>2</v>
      </c>
      <c r="M51" s="4">
        <v>3</v>
      </c>
      <c r="N51" s="4">
        <v>1</v>
      </c>
      <c r="O51" s="4">
        <v>3</v>
      </c>
      <c r="P51" s="4">
        <v>1</v>
      </c>
      <c r="Q51" s="4">
        <v>2</v>
      </c>
      <c r="R51" s="4">
        <v>1</v>
      </c>
      <c r="S51" s="4">
        <v>2</v>
      </c>
      <c r="T51" s="4">
        <v>3</v>
      </c>
      <c r="U51" s="4">
        <v>1</v>
      </c>
      <c r="V51" s="4">
        <v>2</v>
      </c>
      <c r="W51" s="4">
        <v>2</v>
      </c>
      <c r="X51" s="4">
        <v>4</v>
      </c>
      <c r="Y51" s="4">
        <v>15</v>
      </c>
      <c r="Z51" s="4">
        <v>10</v>
      </c>
      <c r="AA51" s="4">
        <v>5</v>
      </c>
      <c r="AB51" s="4">
        <v>17</v>
      </c>
      <c r="AC51" s="4">
        <v>4</v>
      </c>
      <c r="AD51" s="4">
        <v>9</v>
      </c>
      <c r="AE51" s="4">
        <v>4</v>
      </c>
      <c r="AF51" s="4">
        <v>3</v>
      </c>
      <c r="AG51" s="4">
        <v>10</v>
      </c>
      <c r="AH51" s="4">
        <v>6</v>
      </c>
      <c r="AI51" s="4">
        <v>5</v>
      </c>
      <c r="AJ51" s="4">
        <v>5</v>
      </c>
      <c r="AK51" s="4">
        <v>5</v>
      </c>
      <c r="AL51" s="4">
        <v>6</v>
      </c>
      <c r="AM51" s="4">
        <v>5</v>
      </c>
      <c r="AN51" s="4">
        <v>4</v>
      </c>
      <c r="AO51" s="4">
        <v>4</v>
      </c>
      <c r="AP51" s="4">
        <v>8</v>
      </c>
      <c r="AQ51" s="4">
        <v>1</v>
      </c>
      <c r="AR51" s="4">
        <v>14</v>
      </c>
      <c r="AS51" s="4">
        <v>3</v>
      </c>
      <c r="AT51" s="4">
        <v>7</v>
      </c>
      <c r="AU51" s="4">
        <v>6</v>
      </c>
      <c r="AV51" s="4">
        <v>18</v>
      </c>
      <c r="AW51" s="4">
        <v>5</v>
      </c>
      <c r="AX51" s="4">
        <v>17</v>
      </c>
      <c r="AY51" s="4">
        <v>12</v>
      </c>
      <c r="AZ51" s="4">
        <v>10</v>
      </c>
      <c r="BA51" s="4">
        <v>4</v>
      </c>
      <c r="BB51" s="4">
        <v>13</v>
      </c>
      <c r="BC51" s="4">
        <v>9</v>
      </c>
      <c r="BD51" s="4">
        <v>2</v>
      </c>
      <c r="BE51" s="4">
        <v>16</v>
      </c>
      <c r="BF51" s="4">
        <v>15</v>
      </c>
      <c r="BG51" s="4">
        <v>11</v>
      </c>
      <c r="BH51" s="4">
        <v>-15</v>
      </c>
    </row>
    <row r="52" spans="1:60" x14ac:dyDescent="0.3">
      <c r="A52" s="6">
        <v>19484</v>
      </c>
      <c r="B52" s="6">
        <v>0</v>
      </c>
      <c r="C52" s="6">
        <v>1995</v>
      </c>
      <c r="D52" s="7">
        <v>44131.538888888892</v>
      </c>
      <c r="E52" s="6" t="s">
        <v>157</v>
      </c>
      <c r="F52" s="6">
        <v>2</v>
      </c>
      <c r="G52" s="6">
        <v>3</v>
      </c>
      <c r="H52" s="6">
        <v>2</v>
      </c>
      <c r="I52" s="6">
        <v>2</v>
      </c>
      <c r="J52" s="6">
        <v>3</v>
      </c>
      <c r="K52" s="6">
        <v>2</v>
      </c>
      <c r="L52" s="6">
        <v>3</v>
      </c>
      <c r="M52" s="6">
        <v>2</v>
      </c>
      <c r="N52" s="6">
        <v>2</v>
      </c>
      <c r="O52" s="6">
        <v>3</v>
      </c>
      <c r="P52" s="6">
        <v>2</v>
      </c>
      <c r="Q52" s="6">
        <v>3</v>
      </c>
      <c r="R52" s="6">
        <v>3</v>
      </c>
      <c r="S52" s="6">
        <v>3</v>
      </c>
      <c r="T52" s="6">
        <v>3</v>
      </c>
      <c r="U52" s="6">
        <v>3</v>
      </c>
      <c r="V52" s="6">
        <v>3</v>
      </c>
      <c r="W52" s="6">
        <v>3</v>
      </c>
      <c r="X52" s="6">
        <v>6</v>
      </c>
      <c r="Y52" s="6">
        <v>2</v>
      </c>
      <c r="Z52" s="6">
        <v>3</v>
      </c>
      <c r="AA52" s="6">
        <v>5</v>
      </c>
      <c r="AB52" s="6">
        <v>23</v>
      </c>
      <c r="AC52" s="6">
        <v>4</v>
      </c>
      <c r="AD52" s="6">
        <v>3</v>
      </c>
      <c r="AE52" s="6">
        <v>8</v>
      </c>
      <c r="AF52" s="6">
        <v>4</v>
      </c>
      <c r="AG52" s="6">
        <v>23</v>
      </c>
      <c r="AH52" s="6">
        <v>5</v>
      </c>
      <c r="AI52" s="6">
        <v>2</v>
      </c>
      <c r="AJ52" s="6">
        <v>64</v>
      </c>
      <c r="AK52" s="6">
        <v>4</v>
      </c>
      <c r="AL52" s="6">
        <v>3</v>
      </c>
      <c r="AM52" s="6">
        <v>7</v>
      </c>
      <c r="AN52" s="6">
        <v>13</v>
      </c>
      <c r="AO52" s="6">
        <v>1</v>
      </c>
      <c r="AP52" s="6">
        <v>14</v>
      </c>
      <c r="AQ52" s="6">
        <v>15</v>
      </c>
      <c r="AR52" s="6">
        <v>13</v>
      </c>
      <c r="AS52" s="6">
        <v>9</v>
      </c>
      <c r="AT52" s="6">
        <v>6</v>
      </c>
      <c r="AU52" s="6">
        <v>7</v>
      </c>
      <c r="AV52" s="6">
        <v>17</v>
      </c>
      <c r="AW52" s="6">
        <v>4</v>
      </c>
      <c r="AX52" s="6">
        <v>11</v>
      </c>
      <c r="AY52" s="6">
        <v>1</v>
      </c>
      <c r="AZ52" s="6">
        <v>16</v>
      </c>
      <c r="BA52" s="6">
        <v>5</v>
      </c>
      <c r="BB52" s="6">
        <v>2</v>
      </c>
      <c r="BC52" s="6">
        <v>12</v>
      </c>
      <c r="BD52" s="6">
        <v>8</v>
      </c>
      <c r="BE52" s="6">
        <v>18</v>
      </c>
      <c r="BF52" s="6">
        <v>3</v>
      </c>
      <c r="BG52" s="6">
        <v>10</v>
      </c>
      <c r="BH52" s="6">
        <v>-27</v>
      </c>
    </row>
    <row r="53" spans="1:60" x14ac:dyDescent="0.3">
      <c r="A53">
        <v>19481</v>
      </c>
      <c r="B53">
        <v>0</v>
      </c>
      <c r="C53">
        <v>1999</v>
      </c>
      <c r="D53" s="1">
        <v>44131.543749999997</v>
      </c>
      <c r="E53" t="s">
        <v>63</v>
      </c>
      <c r="F53">
        <v>3</v>
      </c>
      <c r="G53">
        <v>3</v>
      </c>
      <c r="H53">
        <v>2</v>
      </c>
      <c r="I53">
        <v>2</v>
      </c>
      <c r="J53">
        <v>1</v>
      </c>
      <c r="K53">
        <v>3</v>
      </c>
      <c r="L53">
        <v>3</v>
      </c>
      <c r="M53">
        <v>3</v>
      </c>
      <c r="N53">
        <v>2</v>
      </c>
      <c r="O53">
        <v>3</v>
      </c>
      <c r="P53">
        <v>4</v>
      </c>
      <c r="Q53">
        <v>3</v>
      </c>
      <c r="R53">
        <v>2</v>
      </c>
      <c r="S53">
        <v>3</v>
      </c>
      <c r="T53">
        <v>1</v>
      </c>
      <c r="U53">
        <v>3</v>
      </c>
      <c r="V53">
        <v>2</v>
      </c>
      <c r="W53">
        <v>2</v>
      </c>
      <c r="X53">
        <v>4</v>
      </c>
      <c r="Y53">
        <v>4</v>
      </c>
      <c r="Z53">
        <v>3</v>
      </c>
      <c r="AA53">
        <v>8</v>
      </c>
      <c r="AB53">
        <v>8</v>
      </c>
      <c r="AC53">
        <v>3</v>
      </c>
      <c r="AD53">
        <v>5</v>
      </c>
      <c r="AE53">
        <v>4</v>
      </c>
      <c r="AF53">
        <v>3</v>
      </c>
      <c r="AG53">
        <v>4</v>
      </c>
      <c r="AH53">
        <v>5</v>
      </c>
      <c r="AI53">
        <v>5</v>
      </c>
      <c r="AJ53">
        <v>7</v>
      </c>
      <c r="AK53">
        <v>6</v>
      </c>
      <c r="AL53">
        <v>3</v>
      </c>
      <c r="AM53">
        <v>2</v>
      </c>
      <c r="AN53">
        <v>5</v>
      </c>
      <c r="AO53">
        <v>4</v>
      </c>
      <c r="AP53">
        <v>18</v>
      </c>
      <c r="AQ53">
        <v>1</v>
      </c>
      <c r="AR53">
        <v>3</v>
      </c>
      <c r="AS53">
        <v>12</v>
      </c>
      <c r="AT53">
        <v>14</v>
      </c>
      <c r="AU53">
        <v>9</v>
      </c>
      <c r="AV53">
        <v>6</v>
      </c>
      <c r="AW53">
        <v>13</v>
      </c>
      <c r="AX53">
        <v>15</v>
      </c>
      <c r="AY53">
        <v>8</v>
      </c>
      <c r="AZ53">
        <v>2</v>
      </c>
      <c r="BA53">
        <v>17</v>
      </c>
      <c r="BB53">
        <v>4</v>
      </c>
      <c r="BC53">
        <v>5</v>
      </c>
      <c r="BD53">
        <v>16</v>
      </c>
      <c r="BE53">
        <v>11</v>
      </c>
      <c r="BF53">
        <v>7</v>
      </c>
      <c r="BG53">
        <v>10</v>
      </c>
      <c r="BH53">
        <v>5</v>
      </c>
    </row>
    <row r="54" spans="1:60" x14ac:dyDescent="0.3">
      <c r="A54">
        <v>19442</v>
      </c>
      <c r="B54">
        <v>1</v>
      </c>
      <c r="C54">
        <v>1999</v>
      </c>
      <c r="D54" s="1">
        <v>44131.546527777777</v>
      </c>
      <c r="E54" t="s">
        <v>62</v>
      </c>
      <c r="F54">
        <v>3</v>
      </c>
      <c r="G54">
        <v>1</v>
      </c>
      <c r="H54">
        <v>2</v>
      </c>
      <c r="I54">
        <v>1</v>
      </c>
      <c r="J54">
        <v>1</v>
      </c>
      <c r="K54">
        <v>4</v>
      </c>
      <c r="L54">
        <v>3</v>
      </c>
      <c r="M54">
        <v>3</v>
      </c>
      <c r="N54">
        <v>1</v>
      </c>
      <c r="O54">
        <v>3</v>
      </c>
      <c r="P54">
        <v>3</v>
      </c>
      <c r="Q54">
        <v>3</v>
      </c>
      <c r="R54">
        <v>4</v>
      </c>
      <c r="S54">
        <v>1</v>
      </c>
      <c r="T54">
        <v>1</v>
      </c>
      <c r="U54">
        <v>3</v>
      </c>
      <c r="V54">
        <v>3</v>
      </c>
      <c r="W54">
        <v>2</v>
      </c>
      <c r="X54">
        <v>3</v>
      </c>
      <c r="Y54">
        <v>4</v>
      </c>
      <c r="Z54">
        <v>3</v>
      </c>
      <c r="AA54">
        <v>10</v>
      </c>
      <c r="AB54">
        <v>6</v>
      </c>
      <c r="AC54">
        <v>3</v>
      </c>
      <c r="AD54">
        <v>38</v>
      </c>
      <c r="AE54">
        <v>5</v>
      </c>
      <c r="AF54">
        <v>4</v>
      </c>
      <c r="AG54">
        <v>39</v>
      </c>
      <c r="AH54">
        <v>8</v>
      </c>
      <c r="AI54">
        <v>2</v>
      </c>
      <c r="AJ54">
        <v>6</v>
      </c>
      <c r="AK54">
        <v>7</v>
      </c>
      <c r="AL54">
        <v>4</v>
      </c>
      <c r="AM54">
        <v>6</v>
      </c>
      <c r="AN54">
        <v>3</v>
      </c>
      <c r="AO54">
        <v>3</v>
      </c>
      <c r="AP54">
        <v>10</v>
      </c>
      <c r="AQ54">
        <v>6</v>
      </c>
      <c r="AR54">
        <v>5</v>
      </c>
      <c r="AS54">
        <v>12</v>
      </c>
      <c r="AT54">
        <v>2</v>
      </c>
      <c r="AU54">
        <v>15</v>
      </c>
      <c r="AV54">
        <v>11</v>
      </c>
      <c r="AW54">
        <v>7</v>
      </c>
      <c r="AX54">
        <v>3</v>
      </c>
      <c r="AY54">
        <v>1</v>
      </c>
      <c r="AZ54">
        <v>9</v>
      </c>
      <c r="BA54">
        <v>4</v>
      </c>
      <c r="BB54">
        <v>18</v>
      </c>
      <c r="BC54">
        <v>17</v>
      </c>
      <c r="BD54">
        <v>13</v>
      </c>
      <c r="BE54">
        <v>14</v>
      </c>
      <c r="BF54">
        <v>8</v>
      </c>
      <c r="BG54">
        <v>16</v>
      </c>
      <c r="BH54">
        <v>13</v>
      </c>
    </row>
    <row r="55" spans="1:60" x14ac:dyDescent="0.3">
      <c r="A55">
        <v>19514</v>
      </c>
      <c r="B55">
        <v>0</v>
      </c>
      <c r="C55">
        <v>1972</v>
      </c>
      <c r="D55" s="1">
        <v>44131.54791666667</v>
      </c>
      <c r="E55" t="s">
        <v>60</v>
      </c>
      <c r="F55">
        <v>1</v>
      </c>
      <c r="G55">
        <v>2</v>
      </c>
      <c r="H55">
        <v>1</v>
      </c>
      <c r="I55">
        <v>1</v>
      </c>
      <c r="J55">
        <v>2</v>
      </c>
      <c r="K55">
        <v>1</v>
      </c>
      <c r="L55">
        <v>2</v>
      </c>
      <c r="M55">
        <v>3</v>
      </c>
      <c r="N55">
        <v>1</v>
      </c>
      <c r="O55">
        <v>1</v>
      </c>
      <c r="P55">
        <v>1</v>
      </c>
      <c r="Q55">
        <v>1</v>
      </c>
      <c r="R55">
        <v>1</v>
      </c>
      <c r="S55">
        <v>2</v>
      </c>
      <c r="T55">
        <v>1</v>
      </c>
      <c r="U55">
        <v>1</v>
      </c>
      <c r="V55">
        <v>1</v>
      </c>
      <c r="W55">
        <v>2</v>
      </c>
      <c r="X55">
        <v>3</v>
      </c>
      <c r="Y55">
        <v>5</v>
      </c>
      <c r="Z55">
        <v>4</v>
      </c>
      <c r="AA55">
        <v>7</v>
      </c>
      <c r="AB55">
        <v>6</v>
      </c>
      <c r="AC55">
        <v>6</v>
      </c>
      <c r="AD55">
        <v>6</v>
      </c>
      <c r="AE55">
        <v>4</v>
      </c>
      <c r="AF55">
        <v>5</v>
      </c>
      <c r="AG55">
        <v>5</v>
      </c>
      <c r="AH55">
        <v>6</v>
      </c>
      <c r="AI55">
        <v>4</v>
      </c>
      <c r="AJ55">
        <v>5</v>
      </c>
      <c r="AK55">
        <v>4</v>
      </c>
      <c r="AL55">
        <v>6</v>
      </c>
      <c r="AM55">
        <v>2</v>
      </c>
      <c r="AN55">
        <v>3</v>
      </c>
      <c r="AO55">
        <v>5</v>
      </c>
      <c r="AP55">
        <v>5</v>
      </c>
      <c r="AQ55">
        <v>9</v>
      </c>
      <c r="AR55">
        <v>16</v>
      </c>
      <c r="AS55">
        <v>1</v>
      </c>
      <c r="AT55">
        <v>17</v>
      </c>
      <c r="AU55">
        <v>3</v>
      </c>
      <c r="AV55">
        <v>12</v>
      </c>
      <c r="AW55">
        <v>11</v>
      </c>
      <c r="AX55">
        <v>10</v>
      </c>
      <c r="AY55">
        <v>2</v>
      </c>
      <c r="AZ55">
        <v>6</v>
      </c>
      <c r="BA55">
        <v>4</v>
      </c>
      <c r="BB55">
        <v>7</v>
      </c>
      <c r="BC55">
        <v>14</v>
      </c>
      <c r="BD55">
        <v>18</v>
      </c>
      <c r="BE55">
        <v>8</v>
      </c>
      <c r="BF55">
        <v>13</v>
      </c>
      <c r="BG55">
        <v>15</v>
      </c>
      <c r="BH55">
        <v>-6</v>
      </c>
    </row>
    <row r="56" spans="1:60" x14ac:dyDescent="0.3">
      <c r="A56">
        <v>19472</v>
      </c>
      <c r="B56">
        <v>0</v>
      </c>
      <c r="C56">
        <v>1998</v>
      </c>
      <c r="D56" s="1">
        <v>44131.548611111109</v>
      </c>
      <c r="E56" t="s">
        <v>62</v>
      </c>
      <c r="F56">
        <v>2</v>
      </c>
      <c r="G56">
        <v>2</v>
      </c>
      <c r="H56">
        <v>2</v>
      </c>
      <c r="I56">
        <v>1</v>
      </c>
      <c r="J56">
        <v>2</v>
      </c>
      <c r="K56">
        <v>3</v>
      </c>
      <c r="L56">
        <v>2</v>
      </c>
      <c r="M56">
        <v>3</v>
      </c>
      <c r="N56">
        <v>1</v>
      </c>
      <c r="O56">
        <v>3</v>
      </c>
      <c r="P56">
        <v>1</v>
      </c>
      <c r="Q56">
        <v>2</v>
      </c>
      <c r="R56">
        <v>1</v>
      </c>
      <c r="S56">
        <v>3</v>
      </c>
      <c r="T56">
        <v>2</v>
      </c>
      <c r="U56">
        <v>2</v>
      </c>
      <c r="V56">
        <v>1</v>
      </c>
      <c r="W56">
        <v>2</v>
      </c>
      <c r="X56">
        <v>4</v>
      </c>
      <c r="Y56">
        <v>6</v>
      </c>
      <c r="Z56">
        <v>5</v>
      </c>
      <c r="AA56">
        <v>5</v>
      </c>
      <c r="AB56">
        <v>8</v>
      </c>
      <c r="AC56">
        <v>7</v>
      </c>
      <c r="AD56">
        <v>8</v>
      </c>
      <c r="AE56">
        <v>7</v>
      </c>
      <c r="AF56">
        <v>6</v>
      </c>
      <c r="AG56">
        <v>5</v>
      </c>
      <c r="AH56">
        <v>7</v>
      </c>
      <c r="AI56">
        <v>4</v>
      </c>
      <c r="AJ56">
        <v>7</v>
      </c>
      <c r="AK56">
        <v>6</v>
      </c>
      <c r="AL56">
        <v>7</v>
      </c>
      <c r="AM56">
        <v>4</v>
      </c>
      <c r="AN56">
        <v>3</v>
      </c>
      <c r="AO56">
        <v>3</v>
      </c>
      <c r="AP56">
        <v>16</v>
      </c>
      <c r="AQ56">
        <v>13</v>
      </c>
      <c r="AR56">
        <v>5</v>
      </c>
      <c r="AS56">
        <v>6</v>
      </c>
      <c r="AT56">
        <v>9</v>
      </c>
      <c r="AU56">
        <v>8</v>
      </c>
      <c r="AV56">
        <v>11</v>
      </c>
      <c r="AW56">
        <v>1</v>
      </c>
      <c r="AX56">
        <v>2</v>
      </c>
      <c r="AY56">
        <v>3</v>
      </c>
      <c r="AZ56">
        <v>7</v>
      </c>
      <c r="BA56">
        <v>17</v>
      </c>
      <c r="BB56">
        <v>18</v>
      </c>
      <c r="BC56">
        <v>4</v>
      </c>
      <c r="BD56">
        <v>14</v>
      </c>
      <c r="BE56">
        <v>12</v>
      </c>
      <c r="BF56">
        <v>15</v>
      </c>
      <c r="BG56">
        <v>10</v>
      </c>
      <c r="BH56">
        <v>-9</v>
      </c>
    </row>
    <row r="57" spans="1:60" x14ac:dyDescent="0.3">
      <c r="A57">
        <v>19521</v>
      </c>
      <c r="B57">
        <v>1</v>
      </c>
      <c r="C57">
        <v>1998</v>
      </c>
      <c r="D57" s="1">
        <v>44131.549305555556</v>
      </c>
      <c r="E57" t="s">
        <v>62</v>
      </c>
      <c r="F57">
        <v>2</v>
      </c>
      <c r="G57">
        <v>1</v>
      </c>
      <c r="H57">
        <v>1</v>
      </c>
      <c r="I57">
        <v>1</v>
      </c>
      <c r="J57">
        <v>1</v>
      </c>
      <c r="K57">
        <v>2</v>
      </c>
      <c r="L57">
        <v>1</v>
      </c>
      <c r="M57">
        <v>3</v>
      </c>
      <c r="N57">
        <v>1</v>
      </c>
      <c r="O57">
        <v>3</v>
      </c>
      <c r="P57">
        <v>1</v>
      </c>
      <c r="Q57">
        <v>2</v>
      </c>
      <c r="R57">
        <v>1</v>
      </c>
      <c r="S57">
        <v>1</v>
      </c>
      <c r="T57">
        <v>3</v>
      </c>
      <c r="U57">
        <v>1</v>
      </c>
      <c r="V57">
        <v>3</v>
      </c>
      <c r="W57">
        <v>1</v>
      </c>
      <c r="X57">
        <v>4</v>
      </c>
      <c r="Y57">
        <v>3</v>
      </c>
      <c r="Z57">
        <v>3</v>
      </c>
      <c r="AA57">
        <v>4</v>
      </c>
      <c r="AB57">
        <v>6</v>
      </c>
      <c r="AC57">
        <v>5</v>
      </c>
      <c r="AD57">
        <v>6</v>
      </c>
      <c r="AE57">
        <v>8</v>
      </c>
      <c r="AF57">
        <v>3</v>
      </c>
      <c r="AG57">
        <v>5</v>
      </c>
      <c r="AH57">
        <v>4</v>
      </c>
      <c r="AI57">
        <v>5</v>
      </c>
      <c r="AJ57">
        <v>12</v>
      </c>
      <c r="AK57">
        <v>5</v>
      </c>
      <c r="AL57">
        <v>6</v>
      </c>
      <c r="AM57">
        <v>2</v>
      </c>
      <c r="AN57">
        <v>5</v>
      </c>
      <c r="AO57">
        <v>2</v>
      </c>
      <c r="AP57">
        <v>3</v>
      </c>
      <c r="AQ57">
        <v>8</v>
      </c>
      <c r="AR57">
        <v>13</v>
      </c>
      <c r="AS57">
        <v>4</v>
      </c>
      <c r="AT57">
        <v>2</v>
      </c>
      <c r="AU57">
        <v>16</v>
      </c>
      <c r="AV57">
        <v>10</v>
      </c>
      <c r="AW57">
        <v>5</v>
      </c>
      <c r="AX57">
        <v>14</v>
      </c>
      <c r="AY57">
        <v>17</v>
      </c>
      <c r="AZ57">
        <v>6</v>
      </c>
      <c r="BA57">
        <v>1</v>
      </c>
      <c r="BB57">
        <v>7</v>
      </c>
      <c r="BC57">
        <v>11</v>
      </c>
      <c r="BD57">
        <v>15</v>
      </c>
      <c r="BE57">
        <v>18</v>
      </c>
      <c r="BF57">
        <v>12</v>
      </c>
      <c r="BG57">
        <v>9</v>
      </c>
      <c r="BH57">
        <v>-7</v>
      </c>
    </row>
    <row r="58" spans="1:60" x14ac:dyDescent="0.3">
      <c r="A58">
        <v>19534</v>
      </c>
      <c r="B58">
        <v>0</v>
      </c>
      <c r="C58">
        <v>1981</v>
      </c>
      <c r="D58" s="1">
        <v>44131.552777777775</v>
      </c>
      <c r="E58" t="s">
        <v>61</v>
      </c>
      <c r="F58">
        <v>4</v>
      </c>
      <c r="G58">
        <v>3</v>
      </c>
      <c r="H58">
        <v>4</v>
      </c>
      <c r="I58">
        <v>1</v>
      </c>
      <c r="J58">
        <v>4</v>
      </c>
      <c r="K58">
        <v>4</v>
      </c>
      <c r="L58">
        <v>3</v>
      </c>
      <c r="M58">
        <v>4</v>
      </c>
      <c r="N58">
        <v>1</v>
      </c>
      <c r="O58">
        <v>4</v>
      </c>
      <c r="P58">
        <v>3</v>
      </c>
      <c r="Q58">
        <v>4</v>
      </c>
      <c r="R58">
        <v>2</v>
      </c>
      <c r="S58">
        <v>3</v>
      </c>
      <c r="T58">
        <v>4</v>
      </c>
      <c r="U58">
        <v>3</v>
      </c>
      <c r="V58">
        <v>4</v>
      </c>
      <c r="W58">
        <v>4</v>
      </c>
      <c r="X58">
        <v>4</v>
      </c>
      <c r="Y58">
        <v>6</v>
      </c>
      <c r="Z58">
        <v>3</v>
      </c>
      <c r="AA58">
        <v>7</v>
      </c>
      <c r="AB58">
        <v>5</v>
      </c>
      <c r="AC58">
        <v>6</v>
      </c>
      <c r="AD58">
        <v>11</v>
      </c>
      <c r="AE58">
        <v>4</v>
      </c>
      <c r="AF58">
        <v>3</v>
      </c>
      <c r="AG58">
        <v>5</v>
      </c>
      <c r="AH58">
        <v>7</v>
      </c>
      <c r="AI58">
        <v>2</v>
      </c>
      <c r="AJ58">
        <v>5</v>
      </c>
      <c r="AK58">
        <v>6</v>
      </c>
      <c r="AL58">
        <v>5</v>
      </c>
      <c r="AM58">
        <v>4</v>
      </c>
      <c r="AN58">
        <v>3</v>
      </c>
      <c r="AO58">
        <v>2</v>
      </c>
      <c r="AP58">
        <v>3</v>
      </c>
      <c r="AQ58">
        <v>14</v>
      </c>
      <c r="AR58">
        <v>10</v>
      </c>
      <c r="AS58">
        <v>16</v>
      </c>
      <c r="AT58">
        <v>4</v>
      </c>
      <c r="AU58">
        <v>2</v>
      </c>
      <c r="AV58">
        <v>17</v>
      </c>
      <c r="AW58">
        <v>6</v>
      </c>
      <c r="AX58">
        <v>18</v>
      </c>
      <c r="AY58">
        <v>11</v>
      </c>
      <c r="AZ58">
        <v>7</v>
      </c>
      <c r="BA58">
        <v>15</v>
      </c>
      <c r="BB58">
        <v>1</v>
      </c>
      <c r="BC58">
        <v>13</v>
      </c>
      <c r="BD58">
        <v>8</v>
      </c>
      <c r="BE58">
        <v>12</v>
      </c>
      <c r="BF58">
        <v>5</v>
      </c>
      <c r="BG58">
        <v>9</v>
      </c>
      <c r="BH58">
        <v>1</v>
      </c>
    </row>
    <row r="59" spans="1:60" x14ac:dyDescent="0.3">
      <c r="A59">
        <v>19452</v>
      </c>
      <c r="B59">
        <v>0</v>
      </c>
      <c r="C59">
        <v>1998</v>
      </c>
      <c r="D59" s="1">
        <v>44131.554166666669</v>
      </c>
      <c r="E59" t="s">
        <v>62</v>
      </c>
      <c r="F59">
        <v>1</v>
      </c>
      <c r="G59">
        <v>1</v>
      </c>
      <c r="H59">
        <v>1</v>
      </c>
      <c r="I59">
        <v>1</v>
      </c>
      <c r="J59">
        <v>1</v>
      </c>
      <c r="K59">
        <v>2</v>
      </c>
      <c r="L59">
        <v>1</v>
      </c>
      <c r="M59">
        <v>1</v>
      </c>
      <c r="N59">
        <v>1</v>
      </c>
      <c r="O59">
        <v>3</v>
      </c>
      <c r="P59">
        <v>1</v>
      </c>
      <c r="Q59">
        <v>3</v>
      </c>
      <c r="R59">
        <v>1</v>
      </c>
      <c r="S59">
        <v>2</v>
      </c>
      <c r="T59">
        <v>1</v>
      </c>
      <c r="U59">
        <v>1</v>
      </c>
      <c r="V59">
        <v>1</v>
      </c>
      <c r="W59">
        <v>2</v>
      </c>
      <c r="X59">
        <v>2</v>
      </c>
      <c r="Y59">
        <v>2</v>
      </c>
      <c r="Z59">
        <v>4</v>
      </c>
      <c r="AA59">
        <v>7</v>
      </c>
      <c r="AB59">
        <v>3</v>
      </c>
      <c r="AC59">
        <v>3</v>
      </c>
      <c r="AD59">
        <v>6</v>
      </c>
      <c r="AE59">
        <v>6</v>
      </c>
      <c r="AF59">
        <v>2</v>
      </c>
      <c r="AG59">
        <v>5</v>
      </c>
      <c r="AH59">
        <v>3</v>
      </c>
      <c r="AI59">
        <v>4</v>
      </c>
      <c r="AJ59">
        <v>41</v>
      </c>
      <c r="AK59">
        <v>11</v>
      </c>
      <c r="AL59">
        <v>5</v>
      </c>
      <c r="AM59">
        <v>2</v>
      </c>
      <c r="AN59">
        <v>4</v>
      </c>
      <c r="AO59">
        <v>8</v>
      </c>
      <c r="AP59">
        <v>10</v>
      </c>
      <c r="AQ59">
        <v>14</v>
      </c>
      <c r="AR59">
        <v>7</v>
      </c>
      <c r="AS59">
        <v>5</v>
      </c>
      <c r="AT59">
        <v>4</v>
      </c>
      <c r="AU59">
        <v>6</v>
      </c>
      <c r="AV59">
        <v>17</v>
      </c>
      <c r="AW59">
        <v>13</v>
      </c>
      <c r="AX59">
        <v>2</v>
      </c>
      <c r="AY59">
        <v>18</v>
      </c>
      <c r="AZ59">
        <v>11</v>
      </c>
      <c r="BA59">
        <v>16</v>
      </c>
      <c r="BB59">
        <v>12</v>
      </c>
      <c r="BC59">
        <v>3</v>
      </c>
      <c r="BD59">
        <v>8</v>
      </c>
      <c r="BE59">
        <v>9</v>
      </c>
      <c r="BF59">
        <v>1</v>
      </c>
      <c r="BG59">
        <v>15</v>
      </c>
      <c r="BH59">
        <v>3</v>
      </c>
    </row>
    <row r="60" spans="1:60" x14ac:dyDescent="0.3">
      <c r="A60">
        <v>19532</v>
      </c>
      <c r="B60">
        <v>0</v>
      </c>
      <c r="C60">
        <v>2000</v>
      </c>
      <c r="D60" s="1">
        <v>44131.554861111108</v>
      </c>
      <c r="E60" t="s">
        <v>62</v>
      </c>
      <c r="F60">
        <v>3</v>
      </c>
      <c r="G60">
        <v>4</v>
      </c>
      <c r="H60">
        <v>3</v>
      </c>
      <c r="I60">
        <v>1</v>
      </c>
      <c r="J60">
        <v>2</v>
      </c>
      <c r="K60">
        <v>3</v>
      </c>
      <c r="L60">
        <v>2</v>
      </c>
      <c r="M60">
        <v>2</v>
      </c>
      <c r="N60">
        <v>1</v>
      </c>
      <c r="O60">
        <v>3</v>
      </c>
      <c r="P60">
        <v>1</v>
      </c>
      <c r="Q60">
        <v>2</v>
      </c>
      <c r="R60">
        <v>3</v>
      </c>
      <c r="S60">
        <v>3</v>
      </c>
      <c r="T60">
        <v>3</v>
      </c>
      <c r="U60">
        <v>2</v>
      </c>
      <c r="V60">
        <v>2</v>
      </c>
      <c r="W60">
        <v>2</v>
      </c>
      <c r="X60">
        <v>6</v>
      </c>
      <c r="Y60">
        <v>6</v>
      </c>
      <c r="Z60">
        <v>8</v>
      </c>
      <c r="AA60">
        <v>5</v>
      </c>
      <c r="AB60">
        <v>8</v>
      </c>
      <c r="AC60">
        <v>3</v>
      </c>
      <c r="AD60">
        <v>11</v>
      </c>
      <c r="AE60">
        <v>5</v>
      </c>
      <c r="AF60">
        <v>3</v>
      </c>
      <c r="AG60">
        <v>3</v>
      </c>
      <c r="AH60">
        <v>7</v>
      </c>
      <c r="AI60">
        <v>4</v>
      </c>
      <c r="AJ60">
        <v>6</v>
      </c>
      <c r="AK60">
        <v>4</v>
      </c>
      <c r="AL60">
        <v>4</v>
      </c>
      <c r="AM60">
        <v>3</v>
      </c>
      <c r="AN60">
        <v>5</v>
      </c>
      <c r="AO60">
        <v>3</v>
      </c>
      <c r="AP60">
        <v>1</v>
      </c>
      <c r="AQ60">
        <v>2</v>
      </c>
      <c r="AR60">
        <v>6</v>
      </c>
      <c r="AS60">
        <v>16</v>
      </c>
      <c r="AT60">
        <v>15</v>
      </c>
      <c r="AU60">
        <v>12</v>
      </c>
      <c r="AV60">
        <v>17</v>
      </c>
      <c r="AW60">
        <v>4</v>
      </c>
      <c r="AX60">
        <v>13</v>
      </c>
      <c r="AY60">
        <v>7</v>
      </c>
      <c r="AZ60">
        <v>8</v>
      </c>
      <c r="BA60">
        <v>14</v>
      </c>
      <c r="BB60">
        <v>3</v>
      </c>
      <c r="BC60">
        <v>18</v>
      </c>
      <c r="BD60">
        <v>10</v>
      </c>
      <c r="BE60">
        <v>5</v>
      </c>
      <c r="BF60">
        <v>9</v>
      </c>
      <c r="BG60">
        <v>11</v>
      </c>
      <c r="BH60">
        <v>5</v>
      </c>
    </row>
    <row r="61" spans="1:60" x14ac:dyDescent="0.3">
      <c r="A61">
        <v>19544</v>
      </c>
      <c r="B61">
        <v>0</v>
      </c>
      <c r="C61">
        <v>2000</v>
      </c>
      <c r="D61" s="1">
        <v>44131.558333333334</v>
      </c>
      <c r="E61" t="s">
        <v>60</v>
      </c>
      <c r="F61">
        <v>2</v>
      </c>
      <c r="G61">
        <v>1</v>
      </c>
      <c r="H61">
        <v>3</v>
      </c>
      <c r="I61">
        <v>2</v>
      </c>
      <c r="J61">
        <v>2</v>
      </c>
      <c r="K61">
        <v>2</v>
      </c>
      <c r="L61">
        <v>3</v>
      </c>
      <c r="M61">
        <v>2</v>
      </c>
      <c r="N61">
        <v>2</v>
      </c>
      <c r="O61">
        <v>2</v>
      </c>
      <c r="P61">
        <v>2</v>
      </c>
      <c r="Q61">
        <v>3</v>
      </c>
      <c r="R61">
        <v>3</v>
      </c>
      <c r="S61">
        <v>2</v>
      </c>
      <c r="T61">
        <v>2</v>
      </c>
      <c r="U61">
        <v>1</v>
      </c>
      <c r="V61">
        <v>2</v>
      </c>
      <c r="W61">
        <v>3</v>
      </c>
      <c r="X61">
        <v>4</v>
      </c>
      <c r="Y61">
        <v>3</v>
      </c>
      <c r="Z61">
        <v>3</v>
      </c>
      <c r="AA61">
        <v>3</v>
      </c>
      <c r="AB61">
        <v>14</v>
      </c>
      <c r="AC61">
        <v>5</v>
      </c>
      <c r="AD61">
        <v>4</v>
      </c>
      <c r="AE61">
        <v>3</v>
      </c>
      <c r="AF61">
        <v>5</v>
      </c>
      <c r="AG61">
        <v>6</v>
      </c>
      <c r="AH61">
        <v>3</v>
      </c>
      <c r="AI61">
        <v>4</v>
      </c>
      <c r="AJ61">
        <v>9</v>
      </c>
      <c r="AK61">
        <v>6</v>
      </c>
      <c r="AL61">
        <v>3</v>
      </c>
      <c r="AM61">
        <v>1</v>
      </c>
      <c r="AN61">
        <v>3</v>
      </c>
      <c r="AO61">
        <v>3</v>
      </c>
      <c r="AP61">
        <v>4</v>
      </c>
      <c r="AQ61">
        <v>2</v>
      </c>
      <c r="AR61">
        <v>14</v>
      </c>
      <c r="AS61">
        <v>16</v>
      </c>
      <c r="AT61">
        <v>8</v>
      </c>
      <c r="AU61">
        <v>1</v>
      </c>
      <c r="AV61">
        <v>5</v>
      </c>
      <c r="AW61">
        <v>18</v>
      </c>
      <c r="AX61">
        <v>6</v>
      </c>
      <c r="AY61">
        <v>9</v>
      </c>
      <c r="AZ61">
        <v>17</v>
      </c>
      <c r="BA61">
        <v>15</v>
      </c>
      <c r="BB61">
        <v>7</v>
      </c>
      <c r="BC61">
        <v>12</v>
      </c>
      <c r="BD61">
        <v>13</v>
      </c>
      <c r="BE61">
        <v>3</v>
      </c>
      <c r="BF61">
        <v>10</v>
      </c>
      <c r="BG61">
        <v>11</v>
      </c>
      <c r="BH61">
        <v>-19</v>
      </c>
    </row>
    <row r="62" spans="1:60" x14ac:dyDescent="0.3">
      <c r="A62">
        <v>19556</v>
      </c>
      <c r="B62">
        <v>0</v>
      </c>
      <c r="C62">
        <v>1997</v>
      </c>
      <c r="D62" s="1">
        <v>44131.560416666667</v>
      </c>
      <c r="E62" t="s">
        <v>61</v>
      </c>
      <c r="F62">
        <v>4</v>
      </c>
      <c r="G62">
        <v>4</v>
      </c>
      <c r="H62">
        <v>4</v>
      </c>
      <c r="I62">
        <v>4</v>
      </c>
      <c r="J62">
        <v>3</v>
      </c>
      <c r="K62">
        <v>1</v>
      </c>
      <c r="L62">
        <v>4</v>
      </c>
      <c r="M62">
        <v>1</v>
      </c>
      <c r="N62">
        <v>4</v>
      </c>
      <c r="O62">
        <v>4</v>
      </c>
      <c r="P62">
        <v>4</v>
      </c>
      <c r="Q62">
        <v>4</v>
      </c>
      <c r="R62">
        <v>2</v>
      </c>
      <c r="S62">
        <v>4</v>
      </c>
      <c r="T62">
        <v>3</v>
      </c>
      <c r="U62">
        <v>4</v>
      </c>
      <c r="V62">
        <v>3</v>
      </c>
      <c r="W62">
        <v>4</v>
      </c>
      <c r="X62">
        <v>2</v>
      </c>
      <c r="Y62">
        <v>3</v>
      </c>
      <c r="Z62">
        <v>5</v>
      </c>
      <c r="AA62">
        <v>9</v>
      </c>
      <c r="AB62">
        <v>7</v>
      </c>
      <c r="AC62">
        <v>3</v>
      </c>
      <c r="AD62">
        <v>6</v>
      </c>
      <c r="AE62">
        <v>3</v>
      </c>
      <c r="AF62">
        <v>2</v>
      </c>
      <c r="AG62">
        <v>4</v>
      </c>
      <c r="AH62">
        <v>4</v>
      </c>
      <c r="AI62">
        <v>2</v>
      </c>
      <c r="AJ62">
        <v>5</v>
      </c>
      <c r="AK62">
        <v>3</v>
      </c>
      <c r="AL62">
        <v>5</v>
      </c>
      <c r="AM62">
        <v>3</v>
      </c>
      <c r="AN62">
        <v>6</v>
      </c>
      <c r="AO62">
        <v>3</v>
      </c>
      <c r="AP62">
        <v>10</v>
      </c>
      <c r="AQ62">
        <v>4</v>
      </c>
      <c r="AR62">
        <v>16</v>
      </c>
      <c r="AS62">
        <v>2</v>
      </c>
      <c r="AT62">
        <v>11</v>
      </c>
      <c r="AU62">
        <v>15</v>
      </c>
      <c r="AV62">
        <v>18</v>
      </c>
      <c r="AW62">
        <v>8</v>
      </c>
      <c r="AX62">
        <v>12</v>
      </c>
      <c r="AY62">
        <v>9</v>
      </c>
      <c r="AZ62">
        <v>14</v>
      </c>
      <c r="BA62">
        <v>5</v>
      </c>
      <c r="BB62">
        <v>7</v>
      </c>
      <c r="BC62">
        <v>17</v>
      </c>
      <c r="BD62">
        <v>3</v>
      </c>
      <c r="BE62">
        <v>13</v>
      </c>
      <c r="BF62">
        <v>1</v>
      </c>
      <c r="BG62">
        <v>6</v>
      </c>
      <c r="BH62">
        <v>30</v>
      </c>
    </row>
    <row r="63" spans="1:60" x14ac:dyDescent="0.3">
      <c r="A63">
        <v>19527</v>
      </c>
      <c r="B63">
        <v>0</v>
      </c>
      <c r="C63">
        <v>1998</v>
      </c>
      <c r="D63" s="1">
        <v>44131.561111111114</v>
      </c>
      <c r="E63" t="s">
        <v>64</v>
      </c>
      <c r="F63">
        <v>3</v>
      </c>
      <c r="G63">
        <v>2</v>
      </c>
      <c r="H63">
        <v>2</v>
      </c>
      <c r="I63">
        <v>1</v>
      </c>
      <c r="J63">
        <v>1</v>
      </c>
      <c r="K63">
        <v>3</v>
      </c>
      <c r="L63">
        <v>2</v>
      </c>
      <c r="M63">
        <v>2</v>
      </c>
      <c r="N63">
        <v>1</v>
      </c>
      <c r="O63">
        <v>3</v>
      </c>
      <c r="P63">
        <v>2</v>
      </c>
      <c r="Q63">
        <v>2</v>
      </c>
      <c r="R63">
        <v>2</v>
      </c>
      <c r="S63">
        <v>1</v>
      </c>
      <c r="T63">
        <v>1</v>
      </c>
      <c r="U63">
        <v>2</v>
      </c>
      <c r="V63">
        <v>2</v>
      </c>
      <c r="W63">
        <v>3</v>
      </c>
      <c r="X63">
        <v>3</v>
      </c>
      <c r="Y63">
        <v>2</v>
      </c>
      <c r="Z63">
        <v>4</v>
      </c>
      <c r="AA63">
        <v>3</v>
      </c>
      <c r="AB63">
        <v>5</v>
      </c>
      <c r="AC63">
        <v>8</v>
      </c>
      <c r="AD63">
        <v>7</v>
      </c>
      <c r="AE63">
        <v>11</v>
      </c>
      <c r="AF63">
        <v>3</v>
      </c>
      <c r="AG63">
        <v>6</v>
      </c>
      <c r="AH63">
        <v>5</v>
      </c>
      <c r="AI63">
        <v>3</v>
      </c>
      <c r="AJ63">
        <v>4</v>
      </c>
      <c r="AK63">
        <v>4</v>
      </c>
      <c r="AL63">
        <v>3</v>
      </c>
      <c r="AM63">
        <v>3</v>
      </c>
      <c r="AN63">
        <v>5</v>
      </c>
      <c r="AO63">
        <v>3</v>
      </c>
      <c r="AP63">
        <v>4</v>
      </c>
      <c r="AQ63">
        <v>14</v>
      </c>
      <c r="AR63">
        <v>3</v>
      </c>
      <c r="AS63">
        <v>8</v>
      </c>
      <c r="AT63">
        <v>15</v>
      </c>
      <c r="AU63">
        <v>6</v>
      </c>
      <c r="AV63">
        <v>9</v>
      </c>
      <c r="AW63">
        <v>10</v>
      </c>
      <c r="AX63">
        <v>5</v>
      </c>
      <c r="AY63">
        <v>1</v>
      </c>
      <c r="AZ63">
        <v>2</v>
      </c>
      <c r="BA63">
        <v>18</v>
      </c>
      <c r="BB63">
        <v>17</v>
      </c>
      <c r="BC63">
        <v>11</v>
      </c>
      <c r="BD63">
        <v>7</v>
      </c>
      <c r="BE63">
        <v>16</v>
      </c>
      <c r="BF63">
        <v>13</v>
      </c>
      <c r="BG63">
        <v>12</v>
      </c>
      <c r="BH63">
        <v>-12</v>
      </c>
    </row>
    <row r="64" spans="1:60" x14ac:dyDescent="0.3">
      <c r="A64">
        <v>19529</v>
      </c>
      <c r="B64">
        <v>0</v>
      </c>
      <c r="C64">
        <v>1999</v>
      </c>
      <c r="D64" s="1">
        <v>44131.566666666666</v>
      </c>
      <c r="E64" t="s">
        <v>62</v>
      </c>
      <c r="F64">
        <v>3</v>
      </c>
      <c r="G64">
        <v>2</v>
      </c>
      <c r="H64">
        <v>4</v>
      </c>
      <c r="I64">
        <v>1</v>
      </c>
      <c r="J64">
        <v>4</v>
      </c>
      <c r="K64">
        <v>2</v>
      </c>
      <c r="L64">
        <v>4</v>
      </c>
      <c r="M64">
        <v>4</v>
      </c>
      <c r="N64">
        <v>2</v>
      </c>
      <c r="O64">
        <v>2</v>
      </c>
      <c r="P64">
        <v>3</v>
      </c>
      <c r="Q64">
        <v>4</v>
      </c>
      <c r="R64">
        <v>1</v>
      </c>
      <c r="S64">
        <v>1</v>
      </c>
      <c r="T64">
        <v>4</v>
      </c>
      <c r="U64">
        <v>2</v>
      </c>
      <c r="V64">
        <v>4</v>
      </c>
      <c r="W64">
        <v>4</v>
      </c>
      <c r="X64">
        <v>5</v>
      </c>
      <c r="Y64">
        <v>4</v>
      </c>
      <c r="Z64">
        <v>33</v>
      </c>
      <c r="AA64">
        <v>11</v>
      </c>
      <c r="AB64">
        <v>4</v>
      </c>
      <c r="AC64">
        <v>3</v>
      </c>
      <c r="AD64">
        <v>18</v>
      </c>
      <c r="AE64">
        <v>23</v>
      </c>
      <c r="AF64">
        <v>4</v>
      </c>
      <c r="AG64">
        <v>5</v>
      </c>
      <c r="AH64">
        <v>5</v>
      </c>
      <c r="AI64">
        <v>3</v>
      </c>
      <c r="AJ64">
        <v>7</v>
      </c>
      <c r="AK64">
        <v>4</v>
      </c>
      <c r="AL64">
        <v>6</v>
      </c>
      <c r="AM64">
        <v>2</v>
      </c>
      <c r="AN64">
        <v>2</v>
      </c>
      <c r="AO64">
        <v>2</v>
      </c>
      <c r="AP64">
        <v>9</v>
      </c>
      <c r="AQ64">
        <v>11</v>
      </c>
      <c r="AR64">
        <v>14</v>
      </c>
      <c r="AS64">
        <v>1</v>
      </c>
      <c r="AT64">
        <v>16</v>
      </c>
      <c r="AU64">
        <v>5</v>
      </c>
      <c r="AV64">
        <v>2</v>
      </c>
      <c r="AW64">
        <v>4</v>
      </c>
      <c r="AX64">
        <v>12</v>
      </c>
      <c r="AY64">
        <v>8</v>
      </c>
      <c r="AZ64">
        <v>7</v>
      </c>
      <c r="BA64">
        <v>10</v>
      </c>
      <c r="BB64">
        <v>17</v>
      </c>
      <c r="BC64">
        <v>15</v>
      </c>
      <c r="BD64">
        <v>6</v>
      </c>
      <c r="BE64">
        <v>13</v>
      </c>
      <c r="BF64">
        <v>3</v>
      </c>
      <c r="BG64">
        <v>18</v>
      </c>
      <c r="BH64">
        <v>45</v>
      </c>
    </row>
    <row r="65" spans="1:60" x14ac:dyDescent="0.3">
      <c r="A65">
        <v>19557</v>
      </c>
      <c r="B65">
        <v>0</v>
      </c>
      <c r="C65">
        <v>1994</v>
      </c>
      <c r="D65" s="1">
        <v>44131.572916666664</v>
      </c>
      <c r="E65" t="s">
        <v>62</v>
      </c>
      <c r="F65">
        <v>4</v>
      </c>
      <c r="G65">
        <v>4</v>
      </c>
      <c r="H65">
        <v>4</v>
      </c>
      <c r="I65">
        <v>3</v>
      </c>
      <c r="J65">
        <v>4</v>
      </c>
      <c r="K65">
        <v>3</v>
      </c>
      <c r="L65">
        <v>3</v>
      </c>
      <c r="M65">
        <v>4</v>
      </c>
      <c r="N65">
        <v>3</v>
      </c>
      <c r="O65">
        <v>4</v>
      </c>
      <c r="P65">
        <v>4</v>
      </c>
      <c r="Q65">
        <v>4</v>
      </c>
      <c r="R65">
        <v>2</v>
      </c>
      <c r="S65">
        <v>3</v>
      </c>
      <c r="T65">
        <v>4</v>
      </c>
      <c r="U65">
        <v>2</v>
      </c>
      <c r="V65">
        <v>3</v>
      </c>
      <c r="W65">
        <v>4</v>
      </c>
      <c r="X65">
        <v>4</v>
      </c>
      <c r="Y65">
        <v>7</v>
      </c>
      <c r="Z65">
        <v>6</v>
      </c>
      <c r="AA65">
        <v>8</v>
      </c>
      <c r="AB65">
        <v>8</v>
      </c>
      <c r="AC65">
        <v>4</v>
      </c>
      <c r="AD65">
        <v>10</v>
      </c>
      <c r="AE65">
        <v>7</v>
      </c>
      <c r="AF65">
        <v>7</v>
      </c>
      <c r="AG65">
        <v>9</v>
      </c>
      <c r="AH65">
        <v>6</v>
      </c>
      <c r="AI65">
        <v>4</v>
      </c>
      <c r="AJ65">
        <v>7</v>
      </c>
      <c r="AK65">
        <v>9</v>
      </c>
      <c r="AL65">
        <v>7</v>
      </c>
      <c r="AM65">
        <v>5</v>
      </c>
      <c r="AN65">
        <v>10</v>
      </c>
      <c r="AO65">
        <v>3</v>
      </c>
      <c r="AP65">
        <v>15</v>
      </c>
      <c r="AQ65">
        <v>3</v>
      </c>
      <c r="AR65">
        <v>5</v>
      </c>
      <c r="AS65">
        <v>13</v>
      </c>
      <c r="AT65">
        <v>10</v>
      </c>
      <c r="AU65">
        <v>2</v>
      </c>
      <c r="AV65">
        <v>7</v>
      </c>
      <c r="AW65">
        <v>6</v>
      </c>
      <c r="AX65">
        <v>9</v>
      </c>
      <c r="AY65">
        <v>16</v>
      </c>
      <c r="AZ65">
        <v>11</v>
      </c>
      <c r="BA65">
        <v>17</v>
      </c>
      <c r="BB65">
        <v>8</v>
      </c>
      <c r="BC65">
        <v>12</v>
      </c>
      <c r="BD65">
        <v>18</v>
      </c>
      <c r="BE65">
        <v>4</v>
      </c>
      <c r="BF65">
        <v>1</v>
      </c>
      <c r="BG65">
        <v>14</v>
      </c>
      <c r="BH65">
        <v>5</v>
      </c>
    </row>
    <row r="66" spans="1:60" x14ac:dyDescent="0.3">
      <c r="A66">
        <v>19412</v>
      </c>
      <c r="B66">
        <v>0</v>
      </c>
      <c r="C66">
        <v>1998</v>
      </c>
      <c r="D66" s="1">
        <v>44131.577777777777</v>
      </c>
      <c r="E66" t="s">
        <v>62</v>
      </c>
      <c r="F66">
        <v>3</v>
      </c>
      <c r="G66">
        <v>1</v>
      </c>
      <c r="H66">
        <v>2</v>
      </c>
      <c r="I66">
        <v>1</v>
      </c>
      <c r="J66">
        <v>3</v>
      </c>
      <c r="K66">
        <v>3</v>
      </c>
      <c r="L66">
        <v>3</v>
      </c>
      <c r="M66">
        <v>3</v>
      </c>
      <c r="N66">
        <v>1</v>
      </c>
      <c r="O66">
        <v>3</v>
      </c>
      <c r="P66">
        <v>1</v>
      </c>
      <c r="Q66">
        <v>3</v>
      </c>
      <c r="R66">
        <v>4</v>
      </c>
      <c r="S66">
        <v>2</v>
      </c>
      <c r="T66">
        <v>2</v>
      </c>
      <c r="U66">
        <v>3</v>
      </c>
      <c r="V66">
        <v>1</v>
      </c>
      <c r="W66">
        <v>3</v>
      </c>
      <c r="X66">
        <v>4</v>
      </c>
      <c r="Y66">
        <v>7</v>
      </c>
      <c r="Z66">
        <v>5</v>
      </c>
      <c r="AA66">
        <v>7</v>
      </c>
      <c r="AB66">
        <v>14</v>
      </c>
      <c r="AC66">
        <v>4</v>
      </c>
      <c r="AD66">
        <v>17</v>
      </c>
      <c r="AE66">
        <v>9</v>
      </c>
      <c r="AF66">
        <v>6</v>
      </c>
      <c r="AG66">
        <v>4</v>
      </c>
      <c r="AH66">
        <v>6</v>
      </c>
      <c r="AI66">
        <v>14</v>
      </c>
      <c r="AJ66">
        <v>18</v>
      </c>
      <c r="AK66">
        <v>8</v>
      </c>
      <c r="AL66">
        <v>7</v>
      </c>
      <c r="AM66">
        <v>5</v>
      </c>
      <c r="AN66">
        <v>4</v>
      </c>
      <c r="AO66">
        <v>7</v>
      </c>
      <c r="AP66">
        <v>13</v>
      </c>
      <c r="AQ66">
        <v>2</v>
      </c>
      <c r="AR66">
        <v>3</v>
      </c>
      <c r="AS66">
        <v>6</v>
      </c>
      <c r="AT66">
        <v>15</v>
      </c>
      <c r="AU66">
        <v>5</v>
      </c>
      <c r="AV66">
        <v>1</v>
      </c>
      <c r="AW66">
        <v>18</v>
      </c>
      <c r="AX66">
        <v>7</v>
      </c>
      <c r="AY66">
        <v>10</v>
      </c>
      <c r="AZ66">
        <v>16</v>
      </c>
      <c r="BA66">
        <v>12</v>
      </c>
      <c r="BB66">
        <v>4</v>
      </c>
      <c r="BC66">
        <v>9</v>
      </c>
      <c r="BD66">
        <v>17</v>
      </c>
      <c r="BE66">
        <v>11</v>
      </c>
      <c r="BF66">
        <v>14</v>
      </c>
      <c r="BG66">
        <v>8</v>
      </c>
      <c r="BH66">
        <v>5</v>
      </c>
    </row>
    <row r="67" spans="1:60" x14ac:dyDescent="0.3">
      <c r="A67" s="6">
        <v>19592</v>
      </c>
      <c r="B67" s="6">
        <v>0</v>
      </c>
      <c r="C67" s="6">
        <v>1996</v>
      </c>
      <c r="D67" s="7">
        <v>44131.580555555556</v>
      </c>
      <c r="E67" s="6" t="s">
        <v>157</v>
      </c>
      <c r="F67" s="6">
        <v>3</v>
      </c>
      <c r="G67" s="6">
        <v>1</v>
      </c>
      <c r="H67" s="6">
        <v>4</v>
      </c>
      <c r="I67" s="6">
        <v>4</v>
      </c>
      <c r="J67" s="6">
        <v>1</v>
      </c>
      <c r="K67" s="6">
        <v>4</v>
      </c>
      <c r="L67" s="6">
        <v>4</v>
      </c>
      <c r="M67" s="6">
        <v>3</v>
      </c>
      <c r="N67" s="6">
        <v>3</v>
      </c>
      <c r="O67" s="6">
        <v>3</v>
      </c>
      <c r="P67" s="6">
        <v>2</v>
      </c>
      <c r="Q67" s="6">
        <v>3</v>
      </c>
      <c r="R67" s="6">
        <v>1</v>
      </c>
      <c r="S67" s="6">
        <v>3</v>
      </c>
      <c r="T67" s="6">
        <v>2</v>
      </c>
      <c r="U67" s="6">
        <v>1</v>
      </c>
      <c r="V67" s="6">
        <v>4</v>
      </c>
      <c r="W67" s="6">
        <v>2</v>
      </c>
      <c r="X67" s="6">
        <v>3</v>
      </c>
      <c r="Y67" s="6">
        <v>3</v>
      </c>
      <c r="Z67" s="6">
        <v>5</v>
      </c>
      <c r="AA67" s="6">
        <v>6</v>
      </c>
      <c r="AB67" s="6">
        <v>3</v>
      </c>
      <c r="AC67" s="6">
        <v>4</v>
      </c>
      <c r="AD67" s="6">
        <v>6</v>
      </c>
      <c r="AE67" s="6">
        <v>4</v>
      </c>
      <c r="AF67" s="6">
        <v>5</v>
      </c>
      <c r="AG67" s="6">
        <v>4</v>
      </c>
      <c r="AH67" s="6">
        <v>11</v>
      </c>
      <c r="AI67" s="6">
        <v>3</v>
      </c>
      <c r="AJ67" s="6">
        <v>5</v>
      </c>
      <c r="AK67" s="6">
        <v>4</v>
      </c>
      <c r="AL67" s="6">
        <v>5</v>
      </c>
      <c r="AM67" s="6">
        <v>2</v>
      </c>
      <c r="AN67" s="6">
        <v>3</v>
      </c>
      <c r="AO67" s="6">
        <v>8</v>
      </c>
      <c r="AP67" s="6">
        <v>7</v>
      </c>
      <c r="AQ67" s="6">
        <v>9</v>
      </c>
      <c r="AR67" s="6">
        <v>8</v>
      </c>
      <c r="AS67" s="6">
        <v>17</v>
      </c>
      <c r="AT67" s="6">
        <v>12</v>
      </c>
      <c r="AU67" s="6">
        <v>2</v>
      </c>
      <c r="AV67" s="6">
        <v>16</v>
      </c>
      <c r="AW67" s="6">
        <v>5</v>
      </c>
      <c r="AX67" s="6">
        <v>14</v>
      </c>
      <c r="AY67" s="6">
        <v>6</v>
      </c>
      <c r="AZ67" s="6">
        <v>1</v>
      </c>
      <c r="BA67" s="6">
        <v>3</v>
      </c>
      <c r="BB67" s="6">
        <v>11</v>
      </c>
      <c r="BC67" s="6">
        <v>15</v>
      </c>
      <c r="BD67" s="6">
        <v>4</v>
      </c>
      <c r="BE67" s="6">
        <v>13</v>
      </c>
      <c r="BF67" s="6">
        <v>18</v>
      </c>
      <c r="BG67" s="6">
        <v>10</v>
      </c>
      <c r="BH67" s="6">
        <v>56</v>
      </c>
    </row>
    <row r="68" spans="1:60" x14ac:dyDescent="0.3">
      <c r="A68">
        <v>19605</v>
      </c>
      <c r="B68">
        <v>0</v>
      </c>
      <c r="C68">
        <v>1999</v>
      </c>
      <c r="D68" s="1">
        <v>44131.581944444442</v>
      </c>
      <c r="E68" t="s">
        <v>60</v>
      </c>
      <c r="F68">
        <v>3</v>
      </c>
      <c r="G68">
        <v>1</v>
      </c>
      <c r="H68">
        <v>1</v>
      </c>
      <c r="I68">
        <v>1</v>
      </c>
      <c r="J68">
        <v>1</v>
      </c>
      <c r="K68">
        <v>2</v>
      </c>
      <c r="L68">
        <v>1</v>
      </c>
      <c r="M68">
        <v>3</v>
      </c>
      <c r="N68">
        <v>1</v>
      </c>
      <c r="O68">
        <v>1</v>
      </c>
      <c r="P68">
        <v>1</v>
      </c>
      <c r="Q68">
        <v>3</v>
      </c>
      <c r="R68">
        <v>1</v>
      </c>
      <c r="S68">
        <v>1</v>
      </c>
      <c r="T68">
        <v>2</v>
      </c>
      <c r="U68">
        <v>1</v>
      </c>
      <c r="V68">
        <v>1</v>
      </c>
      <c r="W68">
        <v>2</v>
      </c>
      <c r="X68">
        <v>18</v>
      </c>
      <c r="Y68">
        <v>3</v>
      </c>
      <c r="Z68">
        <v>8</v>
      </c>
      <c r="AA68">
        <v>2</v>
      </c>
      <c r="AB68">
        <v>4</v>
      </c>
      <c r="AC68">
        <v>3</v>
      </c>
      <c r="AD68">
        <v>5</v>
      </c>
      <c r="AE68">
        <v>6</v>
      </c>
      <c r="AF68">
        <v>3</v>
      </c>
      <c r="AG68">
        <v>5</v>
      </c>
      <c r="AH68">
        <v>9</v>
      </c>
      <c r="AI68">
        <v>6</v>
      </c>
      <c r="AJ68">
        <v>17</v>
      </c>
      <c r="AK68">
        <v>3</v>
      </c>
      <c r="AL68">
        <v>3</v>
      </c>
      <c r="AM68">
        <v>3</v>
      </c>
      <c r="AN68">
        <v>2</v>
      </c>
      <c r="AO68">
        <v>3</v>
      </c>
      <c r="AP68">
        <v>1</v>
      </c>
      <c r="AQ68">
        <v>11</v>
      </c>
      <c r="AR68">
        <v>17</v>
      </c>
      <c r="AS68">
        <v>16</v>
      </c>
      <c r="AT68">
        <v>14</v>
      </c>
      <c r="AU68">
        <v>7</v>
      </c>
      <c r="AV68">
        <v>3</v>
      </c>
      <c r="AW68">
        <v>18</v>
      </c>
      <c r="AX68">
        <v>8</v>
      </c>
      <c r="AY68">
        <v>15</v>
      </c>
      <c r="AZ68">
        <v>4</v>
      </c>
      <c r="BA68">
        <v>12</v>
      </c>
      <c r="BB68">
        <v>13</v>
      </c>
      <c r="BC68">
        <v>10</v>
      </c>
      <c r="BD68">
        <v>5</v>
      </c>
      <c r="BE68">
        <v>2</v>
      </c>
      <c r="BF68">
        <v>6</v>
      </c>
      <c r="BG68">
        <v>9</v>
      </c>
      <c r="BH68">
        <v>-12</v>
      </c>
    </row>
    <row r="69" spans="1:60" x14ac:dyDescent="0.3">
      <c r="A69">
        <v>19612</v>
      </c>
      <c r="B69">
        <v>1</v>
      </c>
      <c r="C69">
        <v>1998</v>
      </c>
      <c r="D69" s="1">
        <v>44131.585416666669</v>
      </c>
      <c r="E69" t="s">
        <v>62</v>
      </c>
      <c r="F69">
        <v>2</v>
      </c>
      <c r="G69">
        <v>3</v>
      </c>
      <c r="H69">
        <v>3</v>
      </c>
      <c r="I69">
        <v>4</v>
      </c>
      <c r="J69">
        <v>3</v>
      </c>
      <c r="K69">
        <v>2</v>
      </c>
      <c r="L69">
        <v>2</v>
      </c>
      <c r="M69">
        <v>2</v>
      </c>
      <c r="N69">
        <v>2</v>
      </c>
      <c r="O69">
        <v>3</v>
      </c>
      <c r="P69">
        <v>1</v>
      </c>
      <c r="Q69">
        <v>2</v>
      </c>
      <c r="R69">
        <v>2</v>
      </c>
      <c r="S69">
        <v>2</v>
      </c>
      <c r="T69">
        <v>2</v>
      </c>
      <c r="U69">
        <v>2</v>
      </c>
      <c r="V69">
        <v>3</v>
      </c>
      <c r="W69">
        <v>3</v>
      </c>
      <c r="X69">
        <v>8</v>
      </c>
      <c r="Y69">
        <v>3</v>
      </c>
      <c r="Z69">
        <v>4</v>
      </c>
      <c r="AA69">
        <v>10</v>
      </c>
      <c r="AB69">
        <v>10</v>
      </c>
      <c r="AC69">
        <v>6</v>
      </c>
      <c r="AD69">
        <v>9</v>
      </c>
      <c r="AE69">
        <v>6</v>
      </c>
      <c r="AF69">
        <v>7</v>
      </c>
      <c r="AG69">
        <v>4</v>
      </c>
      <c r="AH69">
        <v>9</v>
      </c>
      <c r="AI69">
        <v>4</v>
      </c>
      <c r="AJ69">
        <v>10</v>
      </c>
      <c r="AK69">
        <v>3</v>
      </c>
      <c r="AL69">
        <v>4</v>
      </c>
      <c r="AM69">
        <v>11</v>
      </c>
      <c r="AN69">
        <v>4</v>
      </c>
      <c r="AO69">
        <v>2</v>
      </c>
      <c r="AP69">
        <v>4</v>
      </c>
      <c r="AQ69">
        <v>5</v>
      </c>
      <c r="AR69">
        <v>15</v>
      </c>
      <c r="AS69">
        <v>3</v>
      </c>
      <c r="AT69">
        <v>16</v>
      </c>
      <c r="AU69">
        <v>11</v>
      </c>
      <c r="AV69">
        <v>14</v>
      </c>
      <c r="AW69">
        <v>2</v>
      </c>
      <c r="AX69">
        <v>6</v>
      </c>
      <c r="AY69">
        <v>8</v>
      </c>
      <c r="AZ69">
        <v>7</v>
      </c>
      <c r="BA69">
        <v>10</v>
      </c>
      <c r="BB69">
        <v>12</v>
      </c>
      <c r="BC69">
        <v>18</v>
      </c>
      <c r="BD69">
        <v>9</v>
      </c>
      <c r="BE69">
        <v>17</v>
      </c>
      <c r="BF69">
        <v>1</v>
      </c>
      <c r="BG69">
        <v>13</v>
      </c>
      <c r="BH69">
        <v>-3</v>
      </c>
    </row>
    <row r="70" spans="1:60" x14ac:dyDescent="0.3">
      <c r="A70">
        <v>19599</v>
      </c>
      <c r="B70">
        <v>0</v>
      </c>
      <c r="C70">
        <v>1998</v>
      </c>
      <c r="D70" s="1">
        <v>44131.591666666667</v>
      </c>
      <c r="E70" t="s">
        <v>62</v>
      </c>
      <c r="F70">
        <v>4</v>
      </c>
      <c r="G70">
        <v>1</v>
      </c>
      <c r="H70">
        <v>4</v>
      </c>
      <c r="I70">
        <v>2</v>
      </c>
      <c r="J70">
        <v>2</v>
      </c>
      <c r="K70">
        <v>4</v>
      </c>
      <c r="L70">
        <v>4</v>
      </c>
      <c r="M70">
        <v>4</v>
      </c>
      <c r="N70">
        <v>2</v>
      </c>
      <c r="O70">
        <v>4</v>
      </c>
      <c r="P70">
        <v>4</v>
      </c>
      <c r="Q70">
        <v>4</v>
      </c>
      <c r="R70">
        <v>2</v>
      </c>
      <c r="S70">
        <v>3</v>
      </c>
      <c r="T70">
        <v>2</v>
      </c>
      <c r="U70">
        <v>2</v>
      </c>
      <c r="V70">
        <v>3</v>
      </c>
      <c r="W70">
        <v>4</v>
      </c>
      <c r="X70">
        <v>4</v>
      </c>
      <c r="Y70">
        <v>4</v>
      </c>
      <c r="Z70">
        <v>3</v>
      </c>
      <c r="AA70">
        <v>13</v>
      </c>
      <c r="AB70">
        <v>188</v>
      </c>
      <c r="AC70">
        <v>3</v>
      </c>
      <c r="AD70">
        <v>5</v>
      </c>
      <c r="AE70">
        <v>5</v>
      </c>
      <c r="AF70">
        <v>5</v>
      </c>
      <c r="AG70">
        <v>5</v>
      </c>
      <c r="AH70">
        <v>6</v>
      </c>
      <c r="AI70">
        <v>3</v>
      </c>
      <c r="AJ70">
        <v>13</v>
      </c>
      <c r="AK70">
        <v>7</v>
      </c>
      <c r="AL70">
        <v>4</v>
      </c>
      <c r="AM70">
        <v>7</v>
      </c>
      <c r="AN70">
        <v>6</v>
      </c>
      <c r="AO70">
        <v>2</v>
      </c>
      <c r="AP70">
        <v>4</v>
      </c>
      <c r="AQ70">
        <v>9</v>
      </c>
      <c r="AR70">
        <v>5</v>
      </c>
      <c r="AS70">
        <v>1</v>
      </c>
      <c r="AT70">
        <v>15</v>
      </c>
      <c r="AU70">
        <v>18</v>
      </c>
      <c r="AV70">
        <v>17</v>
      </c>
      <c r="AW70">
        <v>2</v>
      </c>
      <c r="AX70">
        <v>3</v>
      </c>
      <c r="AY70">
        <v>14</v>
      </c>
      <c r="AZ70">
        <v>12</v>
      </c>
      <c r="BA70">
        <v>13</v>
      </c>
      <c r="BB70">
        <v>6</v>
      </c>
      <c r="BC70">
        <v>16</v>
      </c>
      <c r="BD70">
        <v>11</v>
      </c>
      <c r="BE70">
        <v>8</v>
      </c>
      <c r="BF70">
        <v>7</v>
      </c>
      <c r="BG70">
        <v>10</v>
      </c>
      <c r="BH70">
        <v>12</v>
      </c>
    </row>
    <row r="71" spans="1:60" x14ac:dyDescent="0.3">
      <c r="A71">
        <v>19650</v>
      </c>
      <c r="B71">
        <v>0</v>
      </c>
      <c r="C71">
        <v>1998</v>
      </c>
      <c r="D71" s="1">
        <v>44131.597222222219</v>
      </c>
      <c r="E71" t="s">
        <v>60</v>
      </c>
      <c r="F71">
        <v>2</v>
      </c>
      <c r="G71">
        <v>1</v>
      </c>
      <c r="H71">
        <v>2</v>
      </c>
      <c r="I71">
        <v>1</v>
      </c>
      <c r="J71">
        <v>1</v>
      </c>
      <c r="K71">
        <v>2</v>
      </c>
      <c r="L71">
        <v>1</v>
      </c>
      <c r="M71">
        <v>1</v>
      </c>
      <c r="N71">
        <v>1</v>
      </c>
      <c r="O71">
        <v>3</v>
      </c>
      <c r="P71">
        <v>1</v>
      </c>
      <c r="Q71">
        <v>2</v>
      </c>
      <c r="R71">
        <v>3</v>
      </c>
      <c r="S71">
        <v>1</v>
      </c>
      <c r="T71">
        <v>2</v>
      </c>
      <c r="U71">
        <v>1</v>
      </c>
      <c r="V71">
        <v>2</v>
      </c>
      <c r="W71">
        <v>2</v>
      </c>
      <c r="X71">
        <v>7</v>
      </c>
      <c r="Y71">
        <v>3</v>
      </c>
      <c r="Z71">
        <v>14</v>
      </c>
      <c r="AA71">
        <v>7</v>
      </c>
      <c r="AB71">
        <v>11</v>
      </c>
      <c r="AC71">
        <v>8</v>
      </c>
      <c r="AD71">
        <v>8</v>
      </c>
      <c r="AE71">
        <v>5</v>
      </c>
      <c r="AF71">
        <v>5</v>
      </c>
      <c r="AG71">
        <v>15</v>
      </c>
      <c r="AH71">
        <v>7</v>
      </c>
      <c r="AI71">
        <v>4</v>
      </c>
      <c r="AJ71">
        <v>15</v>
      </c>
      <c r="AK71">
        <v>7</v>
      </c>
      <c r="AL71">
        <v>6</v>
      </c>
      <c r="AM71">
        <v>3</v>
      </c>
      <c r="AN71">
        <v>8</v>
      </c>
      <c r="AO71">
        <v>5</v>
      </c>
      <c r="AP71">
        <v>2</v>
      </c>
      <c r="AQ71">
        <v>18</v>
      </c>
      <c r="AR71">
        <v>1</v>
      </c>
      <c r="AS71">
        <v>5</v>
      </c>
      <c r="AT71">
        <v>7</v>
      </c>
      <c r="AU71">
        <v>11</v>
      </c>
      <c r="AV71">
        <v>6</v>
      </c>
      <c r="AW71">
        <v>4</v>
      </c>
      <c r="AX71">
        <v>3</v>
      </c>
      <c r="AY71">
        <v>9</v>
      </c>
      <c r="AZ71">
        <v>16</v>
      </c>
      <c r="BA71">
        <v>12</v>
      </c>
      <c r="BB71">
        <v>13</v>
      </c>
      <c r="BC71">
        <v>10</v>
      </c>
      <c r="BD71">
        <v>14</v>
      </c>
      <c r="BE71">
        <v>17</v>
      </c>
      <c r="BF71">
        <v>8</v>
      </c>
      <c r="BG71">
        <v>15</v>
      </c>
      <c r="BH71">
        <v>-18</v>
      </c>
    </row>
    <row r="72" spans="1:60" x14ac:dyDescent="0.3">
      <c r="A72">
        <v>19639</v>
      </c>
      <c r="B72">
        <v>0</v>
      </c>
      <c r="C72">
        <v>1999</v>
      </c>
      <c r="D72" s="1">
        <v>44131.601388888892</v>
      </c>
      <c r="E72" t="s">
        <v>62</v>
      </c>
      <c r="F72">
        <v>3</v>
      </c>
      <c r="G72">
        <v>2</v>
      </c>
      <c r="H72">
        <v>3</v>
      </c>
      <c r="I72">
        <v>2</v>
      </c>
      <c r="J72">
        <v>2</v>
      </c>
      <c r="K72">
        <v>2</v>
      </c>
      <c r="L72">
        <v>4</v>
      </c>
      <c r="M72">
        <v>2</v>
      </c>
      <c r="N72">
        <v>2</v>
      </c>
      <c r="O72">
        <v>3</v>
      </c>
      <c r="P72">
        <v>3</v>
      </c>
      <c r="Q72">
        <v>3</v>
      </c>
      <c r="R72">
        <v>3</v>
      </c>
      <c r="S72">
        <v>2</v>
      </c>
      <c r="T72">
        <v>2</v>
      </c>
      <c r="U72">
        <v>2</v>
      </c>
      <c r="V72">
        <v>2</v>
      </c>
      <c r="W72">
        <v>3</v>
      </c>
      <c r="X72">
        <v>4</v>
      </c>
      <c r="Y72">
        <v>4</v>
      </c>
      <c r="Z72">
        <v>2</v>
      </c>
      <c r="AA72">
        <v>4</v>
      </c>
      <c r="AB72">
        <v>8</v>
      </c>
      <c r="AC72">
        <v>4</v>
      </c>
      <c r="AD72">
        <v>23</v>
      </c>
      <c r="AE72">
        <v>3</v>
      </c>
      <c r="AF72">
        <v>2</v>
      </c>
      <c r="AG72">
        <v>3</v>
      </c>
      <c r="AH72">
        <v>42</v>
      </c>
      <c r="AI72">
        <v>2</v>
      </c>
      <c r="AJ72">
        <v>6</v>
      </c>
      <c r="AK72">
        <v>3</v>
      </c>
      <c r="AL72">
        <v>46</v>
      </c>
      <c r="AM72">
        <v>7</v>
      </c>
      <c r="AN72">
        <v>4</v>
      </c>
      <c r="AO72">
        <v>2</v>
      </c>
      <c r="AP72">
        <v>2</v>
      </c>
      <c r="AQ72">
        <v>12</v>
      </c>
      <c r="AR72">
        <v>15</v>
      </c>
      <c r="AS72">
        <v>5</v>
      </c>
      <c r="AT72">
        <v>3</v>
      </c>
      <c r="AU72">
        <v>16</v>
      </c>
      <c r="AV72">
        <v>1</v>
      </c>
      <c r="AW72">
        <v>7</v>
      </c>
      <c r="AX72">
        <v>17</v>
      </c>
      <c r="AY72">
        <v>9</v>
      </c>
      <c r="AZ72">
        <v>10</v>
      </c>
      <c r="BA72">
        <v>18</v>
      </c>
      <c r="BB72">
        <v>11</v>
      </c>
      <c r="BC72">
        <v>13</v>
      </c>
      <c r="BD72">
        <v>4</v>
      </c>
      <c r="BE72">
        <v>14</v>
      </c>
      <c r="BF72">
        <v>6</v>
      </c>
      <c r="BG72">
        <v>8</v>
      </c>
      <c r="BH72">
        <v>-23</v>
      </c>
    </row>
    <row r="73" spans="1:60" x14ac:dyDescent="0.3">
      <c r="A73">
        <v>19644</v>
      </c>
      <c r="B73">
        <v>1</v>
      </c>
      <c r="C73">
        <v>1987</v>
      </c>
      <c r="D73" s="1">
        <v>44131.607638888891</v>
      </c>
      <c r="E73" t="s">
        <v>60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4</v>
      </c>
      <c r="S73">
        <v>1</v>
      </c>
      <c r="T73">
        <v>1</v>
      </c>
      <c r="U73">
        <v>1</v>
      </c>
      <c r="V73">
        <v>1</v>
      </c>
      <c r="W73">
        <v>3</v>
      </c>
      <c r="X73">
        <v>5</v>
      </c>
      <c r="Y73">
        <v>4</v>
      </c>
      <c r="Z73">
        <v>4</v>
      </c>
      <c r="AA73">
        <v>3</v>
      </c>
      <c r="AB73">
        <v>6</v>
      </c>
      <c r="AC73">
        <v>4</v>
      </c>
      <c r="AD73">
        <v>5</v>
      </c>
      <c r="AE73">
        <v>8</v>
      </c>
      <c r="AF73">
        <v>2</v>
      </c>
      <c r="AG73">
        <v>4</v>
      </c>
      <c r="AH73">
        <v>8</v>
      </c>
      <c r="AI73">
        <v>2</v>
      </c>
      <c r="AJ73">
        <v>4</v>
      </c>
      <c r="AK73">
        <v>5</v>
      </c>
      <c r="AL73">
        <v>5</v>
      </c>
      <c r="AM73">
        <v>2</v>
      </c>
      <c r="AN73">
        <v>3</v>
      </c>
      <c r="AO73">
        <v>5</v>
      </c>
      <c r="AP73">
        <v>5</v>
      </c>
      <c r="AQ73">
        <v>2</v>
      </c>
      <c r="AR73">
        <v>6</v>
      </c>
      <c r="AS73">
        <v>8</v>
      </c>
      <c r="AT73">
        <v>9</v>
      </c>
      <c r="AU73">
        <v>1</v>
      </c>
      <c r="AV73">
        <v>12</v>
      </c>
      <c r="AW73">
        <v>15</v>
      </c>
      <c r="AX73">
        <v>7</v>
      </c>
      <c r="AY73">
        <v>18</v>
      </c>
      <c r="AZ73">
        <v>16</v>
      </c>
      <c r="BA73">
        <v>13</v>
      </c>
      <c r="BB73">
        <v>17</v>
      </c>
      <c r="BC73">
        <v>4</v>
      </c>
      <c r="BD73">
        <v>10</v>
      </c>
      <c r="BE73">
        <v>3</v>
      </c>
      <c r="BF73">
        <v>11</v>
      </c>
      <c r="BG73">
        <v>14</v>
      </c>
      <c r="BH73">
        <v>-3</v>
      </c>
    </row>
    <row r="74" spans="1:60" x14ac:dyDescent="0.3">
      <c r="A74">
        <v>19653</v>
      </c>
      <c r="B74">
        <v>1</v>
      </c>
      <c r="C74">
        <v>1998</v>
      </c>
      <c r="D74" s="1">
        <v>44131.60833333333</v>
      </c>
      <c r="E74" t="s">
        <v>62</v>
      </c>
      <c r="F74">
        <v>1</v>
      </c>
      <c r="G74">
        <v>1</v>
      </c>
      <c r="H74">
        <v>2</v>
      </c>
      <c r="I74">
        <v>4</v>
      </c>
      <c r="J74">
        <v>3</v>
      </c>
      <c r="K74">
        <v>2</v>
      </c>
      <c r="L74">
        <v>1</v>
      </c>
      <c r="M74">
        <v>1</v>
      </c>
      <c r="N74">
        <v>3</v>
      </c>
      <c r="O74">
        <v>2</v>
      </c>
      <c r="P74">
        <v>4</v>
      </c>
      <c r="Q74">
        <v>1</v>
      </c>
      <c r="R74">
        <v>4</v>
      </c>
      <c r="S74">
        <v>4</v>
      </c>
      <c r="T74">
        <v>2</v>
      </c>
      <c r="U74">
        <v>1</v>
      </c>
      <c r="V74">
        <v>1</v>
      </c>
      <c r="W74">
        <v>3</v>
      </c>
      <c r="X74">
        <v>4</v>
      </c>
      <c r="Y74">
        <v>4</v>
      </c>
      <c r="Z74">
        <v>5</v>
      </c>
      <c r="AA74">
        <v>8</v>
      </c>
      <c r="AB74">
        <v>10</v>
      </c>
      <c r="AC74">
        <v>5</v>
      </c>
      <c r="AD74">
        <v>9</v>
      </c>
      <c r="AE74">
        <v>6</v>
      </c>
      <c r="AF74">
        <v>6</v>
      </c>
      <c r="AG74">
        <v>6</v>
      </c>
      <c r="AH74">
        <v>8</v>
      </c>
      <c r="AI74">
        <v>6</v>
      </c>
      <c r="AJ74">
        <v>10</v>
      </c>
      <c r="AK74">
        <v>10</v>
      </c>
      <c r="AL74">
        <v>8</v>
      </c>
      <c r="AM74">
        <v>4</v>
      </c>
      <c r="AN74">
        <v>4</v>
      </c>
      <c r="AO74">
        <v>7</v>
      </c>
      <c r="AP74">
        <v>8</v>
      </c>
      <c r="AQ74">
        <v>13</v>
      </c>
      <c r="AR74">
        <v>3</v>
      </c>
      <c r="AS74">
        <v>12</v>
      </c>
      <c r="AT74">
        <v>9</v>
      </c>
      <c r="AU74">
        <v>10</v>
      </c>
      <c r="AV74">
        <v>7</v>
      </c>
      <c r="AW74">
        <v>18</v>
      </c>
      <c r="AX74">
        <v>2</v>
      </c>
      <c r="AY74">
        <v>4</v>
      </c>
      <c r="AZ74">
        <v>11</v>
      </c>
      <c r="BA74">
        <v>6</v>
      </c>
      <c r="BB74">
        <v>14</v>
      </c>
      <c r="BC74">
        <v>1</v>
      </c>
      <c r="BD74">
        <v>15</v>
      </c>
      <c r="BE74">
        <v>16</v>
      </c>
      <c r="BF74">
        <v>17</v>
      </c>
      <c r="BG74">
        <v>5</v>
      </c>
      <c r="BH74">
        <v>66</v>
      </c>
    </row>
    <row r="75" spans="1:60" x14ac:dyDescent="0.3">
      <c r="A75">
        <v>19669</v>
      </c>
      <c r="B75">
        <v>0</v>
      </c>
      <c r="C75">
        <v>1998</v>
      </c>
      <c r="D75" s="1">
        <v>44131.609722222223</v>
      </c>
      <c r="E75" t="s">
        <v>63</v>
      </c>
      <c r="F75">
        <v>2</v>
      </c>
      <c r="G75">
        <v>2</v>
      </c>
      <c r="H75">
        <v>3</v>
      </c>
      <c r="I75">
        <v>2</v>
      </c>
      <c r="J75">
        <v>2</v>
      </c>
      <c r="K75">
        <v>2</v>
      </c>
      <c r="L75">
        <v>3</v>
      </c>
      <c r="M75">
        <v>2</v>
      </c>
      <c r="N75">
        <v>3</v>
      </c>
      <c r="O75">
        <v>2</v>
      </c>
      <c r="P75">
        <v>3</v>
      </c>
      <c r="Q75">
        <v>3</v>
      </c>
      <c r="R75">
        <v>3</v>
      </c>
      <c r="S75">
        <v>2</v>
      </c>
      <c r="T75">
        <v>2</v>
      </c>
      <c r="U75">
        <v>2</v>
      </c>
      <c r="V75">
        <v>2</v>
      </c>
      <c r="W75">
        <v>3</v>
      </c>
      <c r="X75">
        <v>3</v>
      </c>
      <c r="Y75">
        <v>2</v>
      </c>
      <c r="Z75">
        <v>3</v>
      </c>
      <c r="AA75">
        <v>8</v>
      </c>
      <c r="AB75">
        <v>7</v>
      </c>
      <c r="AC75">
        <v>1</v>
      </c>
      <c r="AD75">
        <v>6</v>
      </c>
      <c r="AE75">
        <v>4</v>
      </c>
      <c r="AF75">
        <v>3</v>
      </c>
      <c r="AG75">
        <v>5</v>
      </c>
      <c r="AH75">
        <v>6</v>
      </c>
      <c r="AI75">
        <v>2</v>
      </c>
      <c r="AJ75">
        <v>7</v>
      </c>
      <c r="AK75">
        <v>6</v>
      </c>
      <c r="AL75">
        <v>4</v>
      </c>
      <c r="AM75">
        <v>3</v>
      </c>
      <c r="AN75">
        <v>12</v>
      </c>
      <c r="AO75">
        <v>1</v>
      </c>
      <c r="AP75">
        <v>4</v>
      </c>
      <c r="AQ75">
        <v>8</v>
      </c>
      <c r="AR75">
        <v>10</v>
      </c>
      <c r="AS75">
        <v>17</v>
      </c>
      <c r="AT75">
        <v>7</v>
      </c>
      <c r="AU75">
        <v>3</v>
      </c>
      <c r="AV75">
        <v>16</v>
      </c>
      <c r="AW75">
        <v>2</v>
      </c>
      <c r="AX75">
        <v>11</v>
      </c>
      <c r="AY75">
        <v>18</v>
      </c>
      <c r="AZ75">
        <v>12</v>
      </c>
      <c r="BA75">
        <v>14</v>
      </c>
      <c r="BB75">
        <v>5</v>
      </c>
      <c r="BC75">
        <v>15</v>
      </c>
      <c r="BD75">
        <v>9</v>
      </c>
      <c r="BE75">
        <v>6</v>
      </c>
      <c r="BF75">
        <v>1</v>
      </c>
      <c r="BG75">
        <v>13</v>
      </c>
      <c r="BH75">
        <v>-27</v>
      </c>
    </row>
    <row r="76" spans="1:60" x14ac:dyDescent="0.3">
      <c r="A76">
        <v>19667</v>
      </c>
      <c r="B76">
        <v>0</v>
      </c>
      <c r="C76">
        <v>1999</v>
      </c>
      <c r="D76" s="1">
        <v>44131.616666666669</v>
      </c>
      <c r="E76" t="s">
        <v>62</v>
      </c>
      <c r="F76">
        <v>3</v>
      </c>
      <c r="G76">
        <v>2</v>
      </c>
      <c r="H76">
        <v>3</v>
      </c>
      <c r="I76">
        <v>1</v>
      </c>
      <c r="J76">
        <v>3</v>
      </c>
      <c r="K76">
        <v>3</v>
      </c>
      <c r="L76">
        <v>1</v>
      </c>
      <c r="M76">
        <v>3</v>
      </c>
      <c r="N76">
        <v>1</v>
      </c>
      <c r="O76">
        <v>2</v>
      </c>
      <c r="P76">
        <v>1</v>
      </c>
      <c r="Q76">
        <v>3</v>
      </c>
      <c r="R76">
        <v>1</v>
      </c>
      <c r="S76">
        <v>2</v>
      </c>
      <c r="T76">
        <v>3</v>
      </c>
      <c r="U76">
        <v>2</v>
      </c>
      <c r="V76">
        <v>3</v>
      </c>
      <c r="W76">
        <v>3</v>
      </c>
      <c r="X76">
        <v>10</v>
      </c>
      <c r="Y76">
        <v>7</v>
      </c>
      <c r="Z76">
        <v>5</v>
      </c>
      <c r="AA76">
        <v>4</v>
      </c>
      <c r="AB76">
        <v>9</v>
      </c>
      <c r="AC76">
        <v>6</v>
      </c>
      <c r="AD76">
        <v>7</v>
      </c>
      <c r="AE76">
        <v>4</v>
      </c>
      <c r="AF76">
        <v>4</v>
      </c>
      <c r="AG76">
        <v>11</v>
      </c>
      <c r="AH76">
        <v>5</v>
      </c>
      <c r="AI76">
        <v>5</v>
      </c>
      <c r="AJ76">
        <v>15</v>
      </c>
      <c r="AK76">
        <v>8</v>
      </c>
      <c r="AL76">
        <v>5</v>
      </c>
      <c r="AM76">
        <v>3</v>
      </c>
      <c r="AN76">
        <v>13</v>
      </c>
      <c r="AO76">
        <v>13</v>
      </c>
      <c r="AP76">
        <v>2</v>
      </c>
      <c r="AQ76">
        <v>9</v>
      </c>
      <c r="AR76">
        <v>13</v>
      </c>
      <c r="AS76">
        <v>10</v>
      </c>
      <c r="AT76">
        <v>7</v>
      </c>
      <c r="AU76">
        <v>8</v>
      </c>
      <c r="AV76">
        <v>15</v>
      </c>
      <c r="AW76">
        <v>18</v>
      </c>
      <c r="AX76">
        <v>4</v>
      </c>
      <c r="AY76">
        <v>5</v>
      </c>
      <c r="AZ76">
        <v>12</v>
      </c>
      <c r="BA76">
        <v>16</v>
      </c>
      <c r="BB76">
        <v>1</v>
      </c>
      <c r="BC76">
        <v>11</v>
      </c>
      <c r="BD76">
        <v>17</v>
      </c>
      <c r="BE76">
        <v>14</v>
      </c>
      <c r="BF76">
        <v>6</v>
      </c>
      <c r="BG76">
        <v>3</v>
      </c>
      <c r="BH76">
        <v>-4</v>
      </c>
    </row>
    <row r="77" spans="1:60" x14ac:dyDescent="0.3">
      <c r="A77">
        <v>19672</v>
      </c>
      <c r="B77">
        <v>0</v>
      </c>
      <c r="C77">
        <v>1994</v>
      </c>
      <c r="D77" s="1">
        <v>44131.621527777781</v>
      </c>
      <c r="E77" t="s">
        <v>62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6</v>
      </c>
      <c r="Y77">
        <v>1</v>
      </c>
      <c r="Z77">
        <v>2</v>
      </c>
      <c r="AA77">
        <v>5</v>
      </c>
      <c r="AB77">
        <v>41</v>
      </c>
      <c r="AC77">
        <v>4</v>
      </c>
      <c r="AD77">
        <v>3</v>
      </c>
      <c r="AE77">
        <v>2</v>
      </c>
      <c r="AF77">
        <v>2</v>
      </c>
      <c r="AG77">
        <v>3</v>
      </c>
      <c r="AH77">
        <v>3</v>
      </c>
      <c r="AI77">
        <v>3</v>
      </c>
      <c r="AJ77">
        <v>2</v>
      </c>
      <c r="AK77">
        <v>5</v>
      </c>
      <c r="AL77">
        <v>2</v>
      </c>
      <c r="AM77">
        <v>1</v>
      </c>
      <c r="AN77">
        <v>3</v>
      </c>
      <c r="AO77">
        <v>2</v>
      </c>
      <c r="AP77">
        <v>6</v>
      </c>
      <c r="AQ77">
        <v>15</v>
      </c>
      <c r="AR77">
        <v>10</v>
      </c>
      <c r="AS77">
        <v>9</v>
      </c>
      <c r="AT77">
        <v>1</v>
      </c>
      <c r="AU77">
        <v>11</v>
      </c>
      <c r="AV77">
        <v>13</v>
      </c>
      <c r="AW77">
        <v>12</v>
      </c>
      <c r="AX77">
        <v>18</v>
      </c>
      <c r="AY77">
        <v>14</v>
      </c>
      <c r="AZ77">
        <v>17</v>
      </c>
      <c r="BA77">
        <v>4</v>
      </c>
      <c r="BB77">
        <v>7</v>
      </c>
      <c r="BC77">
        <v>8</v>
      </c>
      <c r="BD77">
        <v>3</v>
      </c>
      <c r="BE77">
        <v>5</v>
      </c>
      <c r="BF77">
        <v>16</v>
      </c>
      <c r="BG77">
        <v>2</v>
      </c>
      <c r="BH77">
        <v>-28</v>
      </c>
    </row>
    <row r="78" spans="1:60" x14ac:dyDescent="0.3">
      <c r="A78">
        <v>19681</v>
      </c>
      <c r="B78">
        <v>0</v>
      </c>
      <c r="C78">
        <v>1999</v>
      </c>
      <c r="D78" s="1">
        <v>44131.621527777781</v>
      </c>
      <c r="E78" t="s">
        <v>62</v>
      </c>
      <c r="F78">
        <v>3</v>
      </c>
      <c r="G78">
        <v>1</v>
      </c>
      <c r="H78">
        <v>2</v>
      </c>
      <c r="I78">
        <v>2</v>
      </c>
      <c r="J78">
        <v>1</v>
      </c>
      <c r="K78">
        <v>3</v>
      </c>
      <c r="L78">
        <v>2</v>
      </c>
      <c r="M78">
        <v>3</v>
      </c>
      <c r="N78">
        <v>1</v>
      </c>
      <c r="O78">
        <v>2</v>
      </c>
      <c r="P78">
        <v>2</v>
      </c>
      <c r="Q78">
        <v>3</v>
      </c>
      <c r="R78">
        <v>1</v>
      </c>
      <c r="S78">
        <v>2</v>
      </c>
      <c r="T78">
        <v>2</v>
      </c>
      <c r="U78">
        <v>1</v>
      </c>
      <c r="V78">
        <v>2</v>
      </c>
      <c r="W78">
        <v>2</v>
      </c>
      <c r="X78">
        <v>4</v>
      </c>
      <c r="Y78">
        <v>5</v>
      </c>
      <c r="Z78">
        <v>3</v>
      </c>
      <c r="AA78">
        <v>9</v>
      </c>
      <c r="AB78">
        <v>10</v>
      </c>
      <c r="AC78">
        <v>8</v>
      </c>
      <c r="AD78">
        <v>6</v>
      </c>
      <c r="AE78">
        <v>16</v>
      </c>
      <c r="AF78">
        <v>4</v>
      </c>
      <c r="AG78">
        <v>6</v>
      </c>
      <c r="AH78">
        <v>6</v>
      </c>
      <c r="AI78">
        <v>7</v>
      </c>
      <c r="AJ78">
        <v>22</v>
      </c>
      <c r="AK78">
        <v>6</v>
      </c>
      <c r="AL78">
        <v>5</v>
      </c>
      <c r="AM78">
        <v>4</v>
      </c>
      <c r="AN78">
        <v>6</v>
      </c>
      <c r="AO78">
        <v>8</v>
      </c>
      <c r="AP78">
        <v>17</v>
      </c>
      <c r="AQ78">
        <v>3</v>
      </c>
      <c r="AR78">
        <v>15</v>
      </c>
      <c r="AS78">
        <v>18</v>
      </c>
      <c r="AT78">
        <v>7</v>
      </c>
      <c r="AU78">
        <v>13</v>
      </c>
      <c r="AV78">
        <v>16</v>
      </c>
      <c r="AW78">
        <v>2</v>
      </c>
      <c r="AX78">
        <v>5</v>
      </c>
      <c r="AY78">
        <v>10</v>
      </c>
      <c r="AZ78">
        <v>12</v>
      </c>
      <c r="BA78">
        <v>6</v>
      </c>
      <c r="BB78">
        <v>4</v>
      </c>
      <c r="BC78">
        <v>9</v>
      </c>
      <c r="BD78">
        <v>11</v>
      </c>
      <c r="BE78">
        <v>8</v>
      </c>
      <c r="BF78">
        <v>14</v>
      </c>
      <c r="BG78">
        <v>1</v>
      </c>
      <c r="BH78">
        <v>-24</v>
      </c>
    </row>
    <row r="79" spans="1:60" x14ac:dyDescent="0.3">
      <c r="A79">
        <v>19670</v>
      </c>
      <c r="B79">
        <v>0</v>
      </c>
      <c r="C79">
        <v>1998</v>
      </c>
      <c r="D79" s="1">
        <v>44131.624305555553</v>
      </c>
      <c r="E79" t="s">
        <v>63</v>
      </c>
      <c r="F79">
        <v>4</v>
      </c>
      <c r="G79">
        <v>3</v>
      </c>
      <c r="H79">
        <v>2</v>
      </c>
      <c r="I79">
        <v>3</v>
      </c>
      <c r="J79">
        <v>3</v>
      </c>
      <c r="K79">
        <v>3</v>
      </c>
      <c r="L79">
        <v>3</v>
      </c>
      <c r="M79">
        <v>3</v>
      </c>
      <c r="N79">
        <v>3</v>
      </c>
      <c r="O79">
        <v>4</v>
      </c>
      <c r="P79">
        <v>2</v>
      </c>
      <c r="Q79">
        <v>4</v>
      </c>
      <c r="R79">
        <v>2</v>
      </c>
      <c r="S79">
        <v>3</v>
      </c>
      <c r="T79">
        <v>4</v>
      </c>
      <c r="U79">
        <v>3</v>
      </c>
      <c r="V79">
        <v>3</v>
      </c>
      <c r="W79">
        <v>3</v>
      </c>
      <c r="X79">
        <v>2</v>
      </c>
      <c r="Y79">
        <v>4</v>
      </c>
      <c r="Z79">
        <v>4</v>
      </c>
      <c r="AA79">
        <v>8</v>
      </c>
      <c r="AB79">
        <v>8</v>
      </c>
      <c r="AC79">
        <v>28</v>
      </c>
      <c r="AD79">
        <v>7</v>
      </c>
      <c r="AE79">
        <v>6</v>
      </c>
      <c r="AF79">
        <v>5</v>
      </c>
      <c r="AG79">
        <v>4</v>
      </c>
      <c r="AH79">
        <v>5</v>
      </c>
      <c r="AI79">
        <v>2</v>
      </c>
      <c r="AJ79">
        <v>5</v>
      </c>
      <c r="AK79">
        <v>6</v>
      </c>
      <c r="AL79">
        <v>5</v>
      </c>
      <c r="AM79">
        <v>3</v>
      </c>
      <c r="AN79">
        <v>3</v>
      </c>
      <c r="AO79">
        <v>2</v>
      </c>
      <c r="AP79">
        <v>18</v>
      </c>
      <c r="AQ79">
        <v>3</v>
      </c>
      <c r="AR79">
        <v>17</v>
      </c>
      <c r="AS79">
        <v>2</v>
      </c>
      <c r="AT79">
        <v>15</v>
      </c>
      <c r="AU79">
        <v>16</v>
      </c>
      <c r="AV79">
        <v>12</v>
      </c>
      <c r="AW79">
        <v>1</v>
      </c>
      <c r="AX79">
        <v>4</v>
      </c>
      <c r="AY79">
        <v>14</v>
      </c>
      <c r="AZ79">
        <v>7</v>
      </c>
      <c r="BA79">
        <v>9</v>
      </c>
      <c r="BB79">
        <v>11</v>
      </c>
      <c r="BC79">
        <v>10</v>
      </c>
      <c r="BD79">
        <v>6</v>
      </c>
      <c r="BE79">
        <v>8</v>
      </c>
      <c r="BF79">
        <v>13</v>
      </c>
      <c r="BG79">
        <v>5</v>
      </c>
      <c r="BH79">
        <v>-17</v>
      </c>
    </row>
    <row r="80" spans="1:60" x14ac:dyDescent="0.3">
      <c r="A80">
        <v>19702</v>
      </c>
      <c r="B80">
        <v>0</v>
      </c>
      <c r="C80">
        <v>2002</v>
      </c>
      <c r="D80" s="1">
        <v>44131.627083333333</v>
      </c>
      <c r="E80" t="s">
        <v>63</v>
      </c>
      <c r="F80">
        <v>3</v>
      </c>
      <c r="G80">
        <v>3</v>
      </c>
      <c r="H80">
        <v>2</v>
      </c>
      <c r="I80">
        <v>2</v>
      </c>
      <c r="J80">
        <v>3</v>
      </c>
      <c r="K80">
        <v>2</v>
      </c>
      <c r="L80">
        <v>3</v>
      </c>
      <c r="M80">
        <v>3</v>
      </c>
      <c r="N80">
        <v>2</v>
      </c>
      <c r="O80">
        <v>3</v>
      </c>
      <c r="P80">
        <v>3</v>
      </c>
      <c r="Q80">
        <v>3</v>
      </c>
      <c r="R80">
        <v>3</v>
      </c>
      <c r="S80">
        <v>3</v>
      </c>
      <c r="T80">
        <v>2</v>
      </c>
      <c r="U80">
        <v>2</v>
      </c>
      <c r="V80">
        <v>3</v>
      </c>
      <c r="W80">
        <v>3</v>
      </c>
      <c r="X80">
        <v>4</v>
      </c>
      <c r="Y80">
        <v>3</v>
      </c>
      <c r="Z80">
        <v>6</v>
      </c>
      <c r="AA80">
        <v>6</v>
      </c>
      <c r="AB80">
        <v>8</v>
      </c>
      <c r="AC80">
        <v>3</v>
      </c>
      <c r="AD80">
        <v>11</v>
      </c>
      <c r="AE80">
        <v>6</v>
      </c>
      <c r="AF80">
        <v>5</v>
      </c>
      <c r="AG80">
        <v>3</v>
      </c>
      <c r="AH80">
        <v>12</v>
      </c>
      <c r="AI80">
        <v>7</v>
      </c>
      <c r="AJ80">
        <v>7</v>
      </c>
      <c r="AK80">
        <v>6</v>
      </c>
      <c r="AL80">
        <v>8</v>
      </c>
      <c r="AM80">
        <v>4</v>
      </c>
      <c r="AN80">
        <v>5</v>
      </c>
      <c r="AO80">
        <v>4</v>
      </c>
      <c r="AP80">
        <v>3</v>
      </c>
      <c r="AQ80">
        <v>12</v>
      </c>
      <c r="AR80">
        <v>9</v>
      </c>
      <c r="AS80">
        <v>11</v>
      </c>
      <c r="AT80">
        <v>10</v>
      </c>
      <c r="AU80">
        <v>2</v>
      </c>
      <c r="AV80">
        <v>18</v>
      </c>
      <c r="AW80">
        <v>7</v>
      </c>
      <c r="AX80">
        <v>4</v>
      </c>
      <c r="AY80">
        <v>14</v>
      </c>
      <c r="AZ80">
        <v>8</v>
      </c>
      <c r="BA80">
        <v>17</v>
      </c>
      <c r="BB80">
        <v>5</v>
      </c>
      <c r="BC80">
        <v>13</v>
      </c>
      <c r="BD80">
        <v>15</v>
      </c>
      <c r="BE80">
        <v>16</v>
      </c>
      <c r="BF80">
        <v>1</v>
      </c>
      <c r="BG80">
        <v>6</v>
      </c>
      <c r="BH80">
        <v>-28</v>
      </c>
    </row>
    <row r="81" spans="1:60" x14ac:dyDescent="0.3">
      <c r="A81">
        <v>19693</v>
      </c>
      <c r="B81">
        <v>0</v>
      </c>
      <c r="C81">
        <v>1979</v>
      </c>
      <c r="D81" s="1">
        <v>44131.631944444445</v>
      </c>
      <c r="E81" t="s">
        <v>63</v>
      </c>
      <c r="F81">
        <v>3</v>
      </c>
      <c r="G81">
        <v>3</v>
      </c>
      <c r="H81">
        <v>3</v>
      </c>
      <c r="I81">
        <v>2</v>
      </c>
      <c r="J81">
        <v>1</v>
      </c>
      <c r="K81">
        <v>3</v>
      </c>
      <c r="L81">
        <v>4</v>
      </c>
      <c r="M81">
        <v>4</v>
      </c>
      <c r="N81">
        <v>2</v>
      </c>
      <c r="O81">
        <v>3</v>
      </c>
      <c r="P81">
        <v>2</v>
      </c>
      <c r="Q81">
        <v>3</v>
      </c>
      <c r="R81">
        <v>2</v>
      </c>
      <c r="S81">
        <v>4</v>
      </c>
      <c r="T81">
        <v>4</v>
      </c>
      <c r="U81">
        <v>3</v>
      </c>
      <c r="V81">
        <v>4</v>
      </c>
      <c r="W81">
        <v>3</v>
      </c>
      <c r="X81">
        <v>4</v>
      </c>
      <c r="Y81">
        <v>5</v>
      </c>
      <c r="Z81">
        <v>7</v>
      </c>
      <c r="AA81">
        <v>7</v>
      </c>
      <c r="AB81">
        <v>23</v>
      </c>
      <c r="AC81">
        <v>4</v>
      </c>
      <c r="AD81">
        <v>10</v>
      </c>
      <c r="AE81">
        <v>5</v>
      </c>
      <c r="AF81">
        <v>5</v>
      </c>
      <c r="AG81">
        <v>6</v>
      </c>
      <c r="AH81">
        <v>11</v>
      </c>
      <c r="AI81">
        <v>4</v>
      </c>
      <c r="AJ81">
        <v>14</v>
      </c>
      <c r="AK81">
        <v>10</v>
      </c>
      <c r="AL81">
        <v>6</v>
      </c>
      <c r="AM81">
        <v>6</v>
      </c>
      <c r="AN81">
        <v>5</v>
      </c>
      <c r="AO81">
        <v>4</v>
      </c>
      <c r="AP81">
        <v>14</v>
      </c>
      <c r="AQ81">
        <v>10</v>
      </c>
      <c r="AR81">
        <v>6</v>
      </c>
      <c r="AS81">
        <v>7</v>
      </c>
      <c r="AT81">
        <v>1</v>
      </c>
      <c r="AU81">
        <v>15</v>
      </c>
      <c r="AV81">
        <v>16</v>
      </c>
      <c r="AW81">
        <v>18</v>
      </c>
      <c r="AX81">
        <v>17</v>
      </c>
      <c r="AY81">
        <v>12</v>
      </c>
      <c r="AZ81">
        <v>13</v>
      </c>
      <c r="BA81">
        <v>9</v>
      </c>
      <c r="BB81">
        <v>11</v>
      </c>
      <c r="BC81">
        <v>3</v>
      </c>
      <c r="BD81">
        <v>4</v>
      </c>
      <c r="BE81">
        <v>5</v>
      </c>
      <c r="BF81">
        <v>8</v>
      </c>
      <c r="BG81">
        <v>2</v>
      </c>
      <c r="BH81">
        <v>12</v>
      </c>
    </row>
    <row r="82" spans="1:60" x14ac:dyDescent="0.3">
      <c r="A82" s="6">
        <v>19685</v>
      </c>
      <c r="B82" s="6">
        <v>0</v>
      </c>
      <c r="C82" s="6">
        <v>1999</v>
      </c>
      <c r="D82" s="7">
        <v>44131.636111111111</v>
      </c>
      <c r="E82" s="6" t="s">
        <v>157</v>
      </c>
      <c r="F82" s="6">
        <v>3</v>
      </c>
      <c r="G82" s="6">
        <v>1</v>
      </c>
      <c r="H82" s="6">
        <v>2</v>
      </c>
      <c r="I82" s="6">
        <v>1</v>
      </c>
      <c r="J82" s="6">
        <v>1</v>
      </c>
      <c r="K82" s="6">
        <v>2</v>
      </c>
      <c r="L82" s="6">
        <v>1</v>
      </c>
      <c r="M82" s="6">
        <v>3</v>
      </c>
      <c r="N82" s="6">
        <v>1</v>
      </c>
      <c r="O82" s="6">
        <v>3</v>
      </c>
      <c r="P82" s="6">
        <v>1</v>
      </c>
      <c r="Q82" s="6">
        <v>3</v>
      </c>
      <c r="R82" s="6">
        <v>1</v>
      </c>
      <c r="S82" s="6">
        <v>1</v>
      </c>
      <c r="T82" s="6">
        <v>1</v>
      </c>
      <c r="U82" s="6">
        <v>1</v>
      </c>
      <c r="V82" s="6">
        <v>1</v>
      </c>
      <c r="W82" s="6">
        <v>2</v>
      </c>
      <c r="X82" s="6">
        <v>9</v>
      </c>
      <c r="Y82" s="6">
        <v>7</v>
      </c>
      <c r="Z82" s="6">
        <v>14</v>
      </c>
      <c r="AA82" s="6">
        <v>6</v>
      </c>
      <c r="AB82" s="6">
        <v>4</v>
      </c>
      <c r="AC82" s="6">
        <v>7</v>
      </c>
      <c r="AD82" s="6">
        <v>6</v>
      </c>
      <c r="AE82" s="6">
        <v>6</v>
      </c>
      <c r="AF82" s="6">
        <v>30</v>
      </c>
      <c r="AG82" s="6">
        <v>6</v>
      </c>
      <c r="AH82" s="6">
        <v>9</v>
      </c>
      <c r="AI82" s="6">
        <v>7</v>
      </c>
      <c r="AJ82" s="6">
        <v>34</v>
      </c>
      <c r="AK82" s="6">
        <v>4</v>
      </c>
      <c r="AL82" s="6">
        <v>4</v>
      </c>
      <c r="AM82" s="6">
        <v>4</v>
      </c>
      <c r="AN82" s="6">
        <v>5</v>
      </c>
      <c r="AO82" s="6">
        <v>5</v>
      </c>
      <c r="AP82" s="6">
        <v>8</v>
      </c>
      <c r="AQ82" s="6">
        <v>6</v>
      </c>
      <c r="AR82" s="6">
        <v>3</v>
      </c>
      <c r="AS82" s="6">
        <v>7</v>
      </c>
      <c r="AT82" s="6">
        <v>2</v>
      </c>
      <c r="AU82" s="6">
        <v>17</v>
      </c>
      <c r="AV82" s="6">
        <v>15</v>
      </c>
      <c r="AW82" s="6">
        <v>13</v>
      </c>
      <c r="AX82" s="6">
        <v>1</v>
      </c>
      <c r="AY82" s="6">
        <v>9</v>
      </c>
      <c r="AZ82" s="6">
        <v>4</v>
      </c>
      <c r="BA82" s="6">
        <v>12</v>
      </c>
      <c r="BB82" s="6">
        <v>14</v>
      </c>
      <c r="BC82" s="6">
        <v>18</v>
      </c>
      <c r="BD82" s="6">
        <v>5</v>
      </c>
      <c r="BE82" s="6">
        <v>11</v>
      </c>
      <c r="BF82" s="6">
        <v>10</v>
      </c>
      <c r="BG82" s="6">
        <v>16</v>
      </c>
      <c r="BH82" s="6">
        <v>-19</v>
      </c>
    </row>
    <row r="83" spans="1:60" x14ac:dyDescent="0.3">
      <c r="A83">
        <v>19705</v>
      </c>
      <c r="B83">
        <v>0</v>
      </c>
      <c r="C83">
        <v>1999</v>
      </c>
      <c r="D83" s="1">
        <v>44131.636805555558</v>
      </c>
      <c r="E83" t="s">
        <v>62</v>
      </c>
      <c r="F83">
        <v>2</v>
      </c>
      <c r="G83">
        <v>1</v>
      </c>
      <c r="H83">
        <v>2</v>
      </c>
      <c r="I83">
        <v>2</v>
      </c>
      <c r="J83">
        <v>3</v>
      </c>
      <c r="K83">
        <v>2</v>
      </c>
      <c r="L83">
        <v>3</v>
      </c>
      <c r="M83">
        <v>3</v>
      </c>
      <c r="N83">
        <v>3</v>
      </c>
      <c r="O83">
        <v>3</v>
      </c>
      <c r="P83">
        <v>3</v>
      </c>
      <c r="Q83">
        <v>2</v>
      </c>
      <c r="R83">
        <v>1</v>
      </c>
      <c r="S83">
        <v>3</v>
      </c>
      <c r="T83">
        <v>3</v>
      </c>
      <c r="U83">
        <v>3</v>
      </c>
      <c r="V83">
        <v>3</v>
      </c>
      <c r="W83">
        <v>3</v>
      </c>
      <c r="X83">
        <v>8</v>
      </c>
      <c r="Y83">
        <v>3</v>
      </c>
      <c r="Z83">
        <v>6</v>
      </c>
      <c r="AA83">
        <v>5</v>
      </c>
      <c r="AB83">
        <v>8</v>
      </c>
      <c r="AC83">
        <v>4</v>
      </c>
      <c r="AD83">
        <v>5</v>
      </c>
      <c r="AE83">
        <v>9</v>
      </c>
      <c r="AF83">
        <v>4</v>
      </c>
      <c r="AG83">
        <v>4</v>
      </c>
      <c r="AH83">
        <v>6</v>
      </c>
      <c r="AI83">
        <v>8</v>
      </c>
      <c r="AJ83">
        <v>10</v>
      </c>
      <c r="AK83">
        <v>6</v>
      </c>
      <c r="AL83">
        <v>5</v>
      </c>
      <c r="AM83">
        <v>2</v>
      </c>
      <c r="AN83">
        <v>4</v>
      </c>
      <c r="AO83">
        <v>3</v>
      </c>
      <c r="AP83">
        <v>16</v>
      </c>
      <c r="AQ83">
        <v>13</v>
      </c>
      <c r="AR83">
        <v>14</v>
      </c>
      <c r="AS83">
        <v>7</v>
      </c>
      <c r="AT83">
        <v>8</v>
      </c>
      <c r="AU83">
        <v>18</v>
      </c>
      <c r="AV83">
        <v>10</v>
      </c>
      <c r="AW83">
        <v>12</v>
      </c>
      <c r="AX83">
        <v>4</v>
      </c>
      <c r="AY83">
        <v>17</v>
      </c>
      <c r="AZ83">
        <v>15</v>
      </c>
      <c r="BA83">
        <v>9</v>
      </c>
      <c r="BB83">
        <v>11</v>
      </c>
      <c r="BC83">
        <v>1</v>
      </c>
      <c r="BD83">
        <v>2</v>
      </c>
      <c r="BE83">
        <v>5</v>
      </c>
      <c r="BF83">
        <v>3</v>
      </c>
      <c r="BG83">
        <v>6</v>
      </c>
      <c r="BH83">
        <v>-8</v>
      </c>
    </row>
    <row r="84" spans="1:60" x14ac:dyDescent="0.3">
      <c r="A84">
        <v>19696</v>
      </c>
      <c r="B84">
        <v>0</v>
      </c>
      <c r="C84">
        <v>1989</v>
      </c>
      <c r="D84" s="1">
        <v>44131.637499999997</v>
      </c>
      <c r="E84" t="s">
        <v>60</v>
      </c>
      <c r="F84">
        <v>2</v>
      </c>
      <c r="G84">
        <v>1</v>
      </c>
      <c r="H84">
        <v>1</v>
      </c>
      <c r="I84">
        <v>1</v>
      </c>
      <c r="J84">
        <v>1</v>
      </c>
      <c r="K84">
        <v>2</v>
      </c>
      <c r="L84">
        <v>1</v>
      </c>
      <c r="M84">
        <v>3</v>
      </c>
      <c r="N84">
        <v>1</v>
      </c>
      <c r="O84">
        <v>2</v>
      </c>
      <c r="P84">
        <v>1</v>
      </c>
      <c r="Q84">
        <v>2</v>
      </c>
      <c r="R84">
        <v>4</v>
      </c>
      <c r="S84">
        <v>1</v>
      </c>
      <c r="T84">
        <v>1</v>
      </c>
      <c r="U84">
        <v>1</v>
      </c>
      <c r="V84">
        <v>1</v>
      </c>
      <c r="W84">
        <v>1</v>
      </c>
      <c r="X84">
        <v>4</v>
      </c>
      <c r="Y84">
        <v>4</v>
      </c>
      <c r="Z84">
        <v>6</v>
      </c>
      <c r="AA84">
        <v>8</v>
      </c>
      <c r="AB84">
        <v>16</v>
      </c>
      <c r="AC84">
        <v>6</v>
      </c>
      <c r="AD84">
        <v>8</v>
      </c>
      <c r="AE84">
        <v>103</v>
      </c>
      <c r="AF84">
        <v>3</v>
      </c>
      <c r="AG84">
        <v>5</v>
      </c>
      <c r="AH84">
        <v>8</v>
      </c>
      <c r="AI84">
        <v>9</v>
      </c>
      <c r="AJ84">
        <v>12</v>
      </c>
      <c r="AK84">
        <v>11</v>
      </c>
      <c r="AL84">
        <v>6</v>
      </c>
      <c r="AM84">
        <v>4</v>
      </c>
      <c r="AN84">
        <v>6</v>
      </c>
      <c r="AO84">
        <v>3</v>
      </c>
      <c r="AP84">
        <v>4</v>
      </c>
      <c r="AQ84">
        <v>9</v>
      </c>
      <c r="AR84">
        <v>12</v>
      </c>
      <c r="AS84">
        <v>18</v>
      </c>
      <c r="AT84">
        <v>16</v>
      </c>
      <c r="AU84">
        <v>10</v>
      </c>
      <c r="AV84">
        <v>17</v>
      </c>
      <c r="AW84">
        <v>1</v>
      </c>
      <c r="AX84">
        <v>13</v>
      </c>
      <c r="AY84">
        <v>5</v>
      </c>
      <c r="AZ84">
        <v>8</v>
      </c>
      <c r="BA84">
        <v>2</v>
      </c>
      <c r="BB84">
        <v>6</v>
      </c>
      <c r="BC84">
        <v>7</v>
      </c>
      <c r="BD84">
        <v>14</v>
      </c>
      <c r="BE84">
        <v>11</v>
      </c>
      <c r="BF84">
        <v>3</v>
      </c>
      <c r="BG84">
        <v>15</v>
      </c>
      <c r="BH84">
        <v>-28</v>
      </c>
    </row>
    <row r="85" spans="1:60" x14ac:dyDescent="0.3">
      <c r="A85">
        <v>19771</v>
      </c>
      <c r="B85">
        <v>0</v>
      </c>
      <c r="C85">
        <v>1999</v>
      </c>
      <c r="D85" s="1">
        <v>44131.657638888886</v>
      </c>
      <c r="E85" t="s">
        <v>62</v>
      </c>
      <c r="F85">
        <v>4</v>
      </c>
      <c r="G85">
        <v>3</v>
      </c>
      <c r="H85">
        <v>2</v>
      </c>
      <c r="I85">
        <v>2</v>
      </c>
      <c r="J85">
        <v>3</v>
      </c>
      <c r="K85">
        <v>2</v>
      </c>
      <c r="L85">
        <v>3</v>
      </c>
      <c r="M85">
        <v>4</v>
      </c>
      <c r="N85">
        <v>2</v>
      </c>
      <c r="O85">
        <v>3</v>
      </c>
      <c r="P85">
        <v>3</v>
      </c>
      <c r="Q85">
        <v>4</v>
      </c>
      <c r="R85">
        <v>3</v>
      </c>
      <c r="S85">
        <v>1</v>
      </c>
      <c r="T85">
        <v>2</v>
      </c>
      <c r="U85">
        <v>2</v>
      </c>
      <c r="V85">
        <v>3</v>
      </c>
      <c r="W85">
        <v>3</v>
      </c>
      <c r="X85">
        <v>3</v>
      </c>
      <c r="Y85">
        <v>4</v>
      </c>
      <c r="Z85">
        <v>15</v>
      </c>
      <c r="AA85">
        <v>8</v>
      </c>
      <c r="AB85">
        <v>9</v>
      </c>
      <c r="AC85">
        <v>6</v>
      </c>
      <c r="AD85">
        <v>8</v>
      </c>
      <c r="AE85">
        <v>4</v>
      </c>
      <c r="AF85">
        <v>27</v>
      </c>
      <c r="AG85">
        <v>5</v>
      </c>
      <c r="AH85">
        <v>5</v>
      </c>
      <c r="AI85">
        <v>3</v>
      </c>
      <c r="AJ85">
        <v>12</v>
      </c>
      <c r="AK85">
        <v>9</v>
      </c>
      <c r="AL85">
        <v>10</v>
      </c>
      <c r="AM85">
        <v>7</v>
      </c>
      <c r="AN85">
        <v>6</v>
      </c>
      <c r="AO85">
        <v>5</v>
      </c>
      <c r="AP85">
        <v>8</v>
      </c>
      <c r="AQ85">
        <v>14</v>
      </c>
      <c r="AR85">
        <v>5</v>
      </c>
      <c r="AS85">
        <v>15</v>
      </c>
      <c r="AT85">
        <v>4</v>
      </c>
      <c r="AU85">
        <v>11</v>
      </c>
      <c r="AV85">
        <v>6</v>
      </c>
      <c r="AW85">
        <v>12</v>
      </c>
      <c r="AX85">
        <v>7</v>
      </c>
      <c r="AY85">
        <v>2</v>
      </c>
      <c r="AZ85">
        <v>18</v>
      </c>
      <c r="BA85">
        <v>9</v>
      </c>
      <c r="BB85">
        <v>17</v>
      </c>
      <c r="BC85">
        <v>16</v>
      </c>
      <c r="BD85">
        <v>10</v>
      </c>
      <c r="BE85">
        <v>3</v>
      </c>
      <c r="BF85">
        <v>1</v>
      </c>
      <c r="BG85">
        <v>13</v>
      </c>
      <c r="BH85">
        <v>-2</v>
      </c>
    </row>
    <row r="86" spans="1:60" x14ac:dyDescent="0.3">
      <c r="A86">
        <v>19773</v>
      </c>
      <c r="B86">
        <v>0</v>
      </c>
      <c r="C86">
        <v>1994</v>
      </c>
      <c r="D86" s="1">
        <v>44131.661111111112</v>
      </c>
      <c r="E86" t="s">
        <v>62</v>
      </c>
      <c r="F86">
        <v>3</v>
      </c>
      <c r="G86">
        <v>3</v>
      </c>
      <c r="H86">
        <v>3</v>
      </c>
      <c r="I86">
        <v>2</v>
      </c>
      <c r="J86">
        <v>2</v>
      </c>
      <c r="K86">
        <v>2</v>
      </c>
      <c r="L86">
        <v>3</v>
      </c>
      <c r="M86">
        <v>4</v>
      </c>
      <c r="N86">
        <v>3</v>
      </c>
      <c r="O86">
        <v>3</v>
      </c>
      <c r="P86">
        <v>3</v>
      </c>
      <c r="Q86">
        <v>3</v>
      </c>
      <c r="R86">
        <v>2</v>
      </c>
      <c r="S86">
        <v>2</v>
      </c>
      <c r="T86">
        <v>3</v>
      </c>
      <c r="U86">
        <v>2</v>
      </c>
      <c r="V86">
        <v>1</v>
      </c>
      <c r="W86">
        <v>4</v>
      </c>
      <c r="X86">
        <v>4</v>
      </c>
      <c r="Y86">
        <v>5</v>
      </c>
      <c r="Z86">
        <v>3</v>
      </c>
      <c r="AA86">
        <v>6</v>
      </c>
      <c r="AB86">
        <v>7</v>
      </c>
      <c r="AC86">
        <v>4</v>
      </c>
      <c r="AD86">
        <v>11</v>
      </c>
      <c r="AE86">
        <v>4</v>
      </c>
      <c r="AF86">
        <v>7</v>
      </c>
      <c r="AG86">
        <v>4</v>
      </c>
      <c r="AH86">
        <v>7</v>
      </c>
      <c r="AI86">
        <v>3</v>
      </c>
      <c r="AJ86">
        <v>5</v>
      </c>
      <c r="AK86">
        <v>7</v>
      </c>
      <c r="AL86">
        <v>4</v>
      </c>
      <c r="AM86">
        <v>3</v>
      </c>
      <c r="AN86">
        <v>4</v>
      </c>
      <c r="AO86">
        <v>2</v>
      </c>
      <c r="AP86">
        <v>11</v>
      </c>
      <c r="AQ86">
        <v>5</v>
      </c>
      <c r="AR86">
        <v>17</v>
      </c>
      <c r="AS86">
        <v>12</v>
      </c>
      <c r="AT86">
        <v>3</v>
      </c>
      <c r="AU86">
        <v>14</v>
      </c>
      <c r="AV86">
        <v>2</v>
      </c>
      <c r="AW86">
        <v>8</v>
      </c>
      <c r="AX86">
        <v>13</v>
      </c>
      <c r="AY86">
        <v>9</v>
      </c>
      <c r="AZ86">
        <v>1</v>
      </c>
      <c r="BA86">
        <v>6</v>
      </c>
      <c r="BB86">
        <v>7</v>
      </c>
      <c r="BC86">
        <v>16</v>
      </c>
      <c r="BD86">
        <v>4</v>
      </c>
      <c r="BE86">
        <v>18</v>
      </c>
      <c r="BF86">
        <v>15</v>
      </c>
      <c r="BG86">
        <v>10</v>
      </c>
      <c r="BH86">
        <v>0</v>
      </c>
    </row>
    <row r="87" spans="1:60" x14ac:dyDescent="0.3">
      <c r="A87">
        <v>19755</v>
      </c>
      <c r="B87">
        <v>0</v>
      </c>
      <c r="C87">
        <v>1998</v>
      </c>
      <c r="D87" s="1">
        <v>44131.67083333333</v>
      </c>
      <c r="E87" t="s">
        <v>62</v>
      </c>
      <c r="F87">
        <v>3</v>
      </c>
      <c r="G87">
        <v>3</v>
      </c>
      <c r="H87">
        <v>2</v>
      </c>
      <c r="I87">
        <v>3</v>
      </c>
      <c r="J87">
        <v>2</v>
      </c>
      <c r="K87">
        <v>3</v>
      </c>
      <c r="L87">
        <v>3</v>
      </c>
      <c r="M87">
        <v>4</v>
      </c>
      <c r="N87">
        <v>1</v>
      </c>
      <c r="O87">
        <v>4</v>
      </c>
      <c r="P87">
        <v>3</v>
      </c>
      <c r="Q87">
        <v>4</v>
      </c>
      <c r="R87">
        <v>3</v>
      </c>
      <c r="S87">
        <v>3</v>
      </c>
      <c r="T87">
        <v>3</v>
      </c>
      <c r="U87">
        <v>1</v>
      </c>
      <c r="V87">
        <v>3</v>
      </c>
      <c r="W87">
        <v>2</v>
      </c>
      <c r="X87">
        <v>6</v>
      </c>
      <c r="Y87">
        <v>11</v>
      </c>
      <c r="Z87">
        <v>6</v>
      </c>
      <c r="AA87">
        <v>1765</v>
      </c>
      <c r="AB87">
        <v>12</v>
      </c>
      <c r="AC87">
        <v>4</v>
      </c>
      <c r="AD87">
        <v>23</v>
      </c>
      <c r="AE87">
        <v>8</v>
      </c>
      <c r="AF87">
        <v>7</v>
      </c>
      <c r="AG87">
        <v>3</v>
      </c>
      <c r="AH87">
        <v>17</v>
      </c>
      <c r="AI87">
        <v>3</v>
      </c>
      <c r="AJ87">
        <v>8</v>
      </c>
      <c r="AK87">
        <v>24</v>
      </c>
      <c r="AL87">
        <v>11</v>
      </c>
      <c r="AM87">
        <v>5</v>
      </c>
      <c r="AN87">
        <v>8</v>
      </c>
      <c r="AO87">
        <v>2</v>
      </c>
      <c r="AP87">
        <v>15</v>
      </c>
      <c r="AQ87">
        <v>16</v>
      </c>
      <c r="AR87">
        <v>13</v>
      </c>
      <c r="AS87">
        <v>3</v>
      </c>
      <c r="AT87">
        <v>11</v>
      </c>
      <c r="AU87">
        <v>14</v>
      </c>
      <c r="AV87">
        <v>18</v>
      </c>
      <c r="AW87">
        <v>4</v>
      </c>
      <c r="AX87">
        <v>9</v>
      </c>
      <c r="AY87">
        <v>5</v>
      </c>
      <c r="AZ87">
        <v>10</v>
      </c>
      <c r="BA87">
        <v>6</v>
      </c>
      <c r="BB87">
        <v>17</v>
      </c>
      <c r="BC87">
        <v>7</v>
      </c>
      <c r="BD87">
        <v>8</v>
      </c>
      <c r="BE87">
        <v>2</v>
      </c>
      <c r="BF87">
        <v>1</v>
      </c>
      <c r="BG87">
        <v>12</v>
      </c>
      <c r="BH87">
        <v>8</v>
      </c>
    </row>
    <row r="88" spans="1:60" x14ac:dyDescent="0.3">
      <c r="A88">
        <v>19804</v>
      </c>
      <c r="B88">
        <v>0</v>
      </c>
      <c r="C88">
        <v>2001</v>
      </c>
      <c r="D88" s="1">
        <v>44131.679166666669</v>
      </c>
      <c r="E88" t="s">
        <v>60</v>
      </c>
      <c r="F88">
        <v>3</v>
      </c>
      <c r="G88">
        <v>1</v>
      </c>
      <c r="H88">
        <v>2</v>
      </c>
      <c r="I88">
        <v>2</v>
      </c>
      <c r="J88">
        <v>1</v>
      </c>
      <c r="K88">
        <v>3</v>
      </c>
      <c r="L88">
        <v>3</v>
      </c>
      <c r="M88">
        <v>3</v>
      </c>
      <c r="N88">
        <v>3</v>
      </c>
      <c r="O88">
        <v>3</v>
      </c>
      <c r="P88">
        <v>2</v>
      </c>
      <c r="Q88">
        <v>3</v>
      </c>
      <c r="R88">
        <v>4</v>
      </c>
      <c r="S88">
        <v>1</v>
      </c>
      <c r="T88">
        <v>2</v>
      </c>
      <c r="U88">
        <v>2</v>
      </c>
      <c r="V88">
        <v>2</v>
      </c>
      <c r="W88">
        <v>2</v>
      </c>
      <c r="X88">
        <v>14</v>
      </c>
      <c r="Y88">
        <v>9</v>
      </c>
      <c r="Z88">
        <v>10</v>
      </c>
      <c r="AA88">
        <v>23</v>
      </c>
      <c r="AB88">
        <v>21</v>
      </c>
      <c r="AC88">
        <v>14</v>
      </c>
      <c r="AD88">
        <v>13</v>
      </c>
      <c r="AE88">
        <v>28</v>
      </c>
      <c r="AF88">
        <v>12</v>
      </c>
      <c r="AG88">
        <v>10</v>
      </c>
      <c r="AH88">
        <v>28</v>
      </c>
      <c r="AI88">
        <v>5</v>
      </c>
      <c r="AJ88">
        <v>44</v>
      </c>
      <c r="AK88">
        <v>11</v>
      </c>
      <c r="AL88">
        <v>16</v>
      </c>
      <c r="AM88">
        <v>10</v>
      </c>
      <c r="AN88">
        <v>7</v>
      </c>
      <c r="AO88">
        <v>8</v>
      </c>
      <c r="AP88">
        <v>10</v>
      </c>
      <c r="AQ88">
        <v>18</v>
      </c>
      <c r="AR88">
        <v>11</v>
      </c>
      <c r="AS88">
        <v>12</v>
      </c>
      <c r="AT88">
        <v>17</v>
      </c>
      <c r="AU88">
        <v>4</v>
      </c>
      <c r="AV88">
        <v>3</v>
      </c>
      <c r="AW88">
        <v>6</v>
      </c>
      <c r="AX88">
        <v>2</v>
      </c>
      <c r="AY88">
        <v>16</v>
      </c>
      <c r="AZ88">
        <v>9</v>
      </c>
      <c r="BA88">
        <v>13</v>
      </c>
      <c r="BB88">
        <v>1</v>
      </c>
      <c r="BC88">
        <v>8</v>
      </c>
      <c r="BD88">
        <v>15</v>
      </c>
      <c r="BE88">
        <v>7</v>
      </c>
      <c r="BF88">
        <v>14</v>
      </c>
      <c r="BG88">
        <v>5</v>
      </c>
      <c r="BH88">
        <v>-14</v>
      </c>
    </row>
    <row r="89" spans="1:60" x14ac:dyDescent="0.3">
      <c r="A89" s="6">
        <v>19831</v>
      </c>
      <c r="B89" s="6">
        <v>0</v>
      </c>
      <c r="C89" s="6">
        <v>1990</v>
      </c>
      <c r="D89" s="7">
        <v>44131.683333333334</v>
      </c>
      <c r="E89" s="6" t="s">
        <v>157</v>
      </c>
      <c r="F89" s="6">
        <v>1</v>
      </c>
      <c r="G89" s="6">
        <v>1</v>
      </c>
      <c r="H89" s="6">
        <v>3</v>
      </c>
      <c r="I89" s="6">
        <v>1</v>
      </c>
      <c r="J89" s="6">
        <v>2</v>
      </c>
      <c r="K89" s="6">
        <v>2</v>
      </c>
      <c r="L89" s="6">
        <v>2</v>
      </c>
      <c r="M89" s="6">
        <v>2</v>
      </c>
      <c r="N89" s="6">
        <v>1</v>
      </c>
      <c r="O89" s="6">
        <v>2</v>
      </c>
      <c r="P89" s="6">
        <v>2</v>
      </c>
      <c r="Q89" s="6">
        <v>2</v>
      </c>
      <c r="R89" s="6">
        <v>1</v>
      </c>
      <c r="S89" s="6">
        <v>1</v>
      </c>
      <c r="T89" s="6">
        <v>1</v>
      </c>
      <c r="U89" s="6">
        <v>1</v>
      </c>
      <c r="V89" s="6">
        <v>1</v>
      </c>
      <c r="W89" s="6">
        <v>2</v>
      </c>
      <c r="X89" s="6">
        <v>4</v>
      </c>
      <c r="Y89" s="6">
        <v>4</v>
      </c>
      <c r="Z89" s="6">
        <v>6</v>
      </c>
      <c r="AA89" s="6">
        <v>4</v>
      </c>
      <c r="AB89" s="6">
        <v>9</v>
      </c>
      <c r="AC89" s="6">
        <v>3</v>
      </c>
      <c r="AD89" s="6">
        <v>5</v>
      </c>
      <c r="AE89" s="6">
        <v>10</v>
      </c>
      <c r="AF89" s="6">
        <v>3</v>
      </c>
      <c r="AG89" s="6">
        <v>9</v>
      </c>
      <c r="AH89" s="6">
        <v>11</v>
      </c>
      <c r="AI89" s="6">
        <v>3</v>
      </c>
      <c r="AJ89" s="6">
        <v>8</v>
      </c>
      <c r="AK89" s="6">
        <v>3</v>
      </c>
      <c r="AL89" s="6">
        <v>3</v>
      </c>
      <c r="AM89" s="6">
        <v>4</v>
      </c>
      <c r="AN89" s="6">
        <v>3</v>
      </c>
      <c r="AO89" s="6">
        <v>2</v>
      </c>
      <c r="AP89" s="6">
        <v>8</v>
      </c>
      <c r="AQ89" s="6">
        <v>3</v>
      </c>
      <c r="AR89" s="6">
        <v>12</v>
      </c>
      <c r="AS89" s="6">
        <v>10</v>
      </c>
      <c r="AT89" s="6">
        <v>1</v>
      </c>
      <c r="AU89" s="6">
        <v>5</v>
      </c>
      <c r="AV89" s="6">
        <v>15</v>
      </c>
      <c r="AW89" s="6">
        <v>16</v>
      </c>
      <c r="AX89" s="6">
        <v>18</v>
      </c>
      <c r="AY89" s="6">
        <v>2</v>
      </c>
      <c r="AZ89" s="6">
        <v>7</v>
      </c>
      <c r="BA89" s="6">
        <v>4</v>
      </c>
      <c r="BB89" s="6">
        <v>6</v>
      </c>
      <c r="BC89" s="6">
        <v>14</v>
      </c>
      <c r="BD89" s="6">
        <v>13</v>
      </c>
      <c r="BE89" s="6">
        <v>9</v>
      </c>
      <c r="BF89" s="6">
        <v>17</v>
      </c>
      <c r="BG89" s="6">
        <v>11</v>
      </c>
      <c r="BH89" s="6">
        <v>-18</v>
      </c>
    </row>
    <row r="90" spans="1:60" x14ac:dyDescent="0.3">
      <c r="A90">
        <v>19827</v>
      </c>
      <c r="B90">
        <v>0</v>
      </c>
      <c r="C90">
        <v>1999</v>
      </c>
      <c r="D90" s="1">
        <v>44131.683333333334</v>
      </c>
      <c r="E90" t="s">
        <v>60</v>
      </c>
      <c r="F90">
        <v>3</v>
      </c>
      <c r="G90">
        <v>1</v>
      </c>
      <c r="H90">
        <v>1</v>
      </c>
      <c r="I90">
        <v>2</v>
      </c>
      <c r="J90">
        <v>2</v>
      </c>
      <c r="K90">
        <v>3</v>
      </c>
      <c r="L90">
        <v>2</v>
      </c>
      <c r="M90">
        <v>3</v>
      </c>
      <c r="N90">
        <v>2</v>
      </c>
      <c r="O90">
        <v>3</v>
      </c>
      <c r="P90">
        <v>1</v>
      </c>
      <c r="Q90">
        <v>3</v>
      </c>
      <c r="R90">
        <v>1</v>
      </c>
      <c r="S90">
        <v>2</v>
      </c>
      <c r="T90">
        <v>4</v>
      </c>
      <c r="U90">
        <v>1</v>
      </c>
      <c r="V90">
        <v>3</v>
      </c>
      <c r="W90">
        <v>2</v>
      </c>
      <c r="X90">
        <v>11</v>
      </c>
      <c r="Y90">
        <v>6</v>
      </c>
      <c r="Z90">
        <v>8</v>
      </c>
      <c r="AA90">
        <v>11</v>
      </c>
      <c r="AB90">
        <v>17</v>
      </c>
      <c r="AC90">
        <v>13</v>
      </c>
      <c r="AD90">
        <v>12</v>
      </c>
      <c r="AE90">
        <v>8</v>
      </c>
      <c r="AF90">
        <v>12</v>
      </c>
      <c r="AG90">
        <v>6</v>
      </c>
      <c r="AH90">
        <v>15</v>
      </c>
      <c r="AI90">
        <v>8</v>
      </c>
      <c r="AJ90">
        <v>18</v>
      </c>
      <c r="AK90">
        <v>10</v>
      </c>
      <c r="AL90">
        <v>13</v>
      </c>
      <c r="AM90">
        <v>7</v>
      </c>
      <c r="AN90">
        <v>26</v>
      </c>
      <c r="AO90">
        <v>8</v>
      </c>
      <c r="AP90">
        <v>15</v>
      </c>
      <c r="AQ90">
        <v>18</v>
      </c>
      <c r="AR90">
        <v>4</v>
      </c>
      <c r="AS90">
        <v>17</v>
      </c>
      <c r="AT90">
        <v>2</v>
      </c>
      <c r="AU90">
        <v>13</v>
      </c>
      <c r="AV90">
        <v>12</v>
      </c>
      <c r="AW90">
        <v>1</v>
      </c>
      <c r="AX90">
        <v>7</v>
      </c>
      <c r="AY90">
        <v>6</v>
      </c>
      <c r="AZ90">
        <v>8</v>
      </c>
      <c r="BA90">
        <v>16</v>
      </c>
      <c r="BB90">
        <v>11</v>
      </c>
      <c r="BC90">
        <v>9</v>
      </c>
      <c r="BD90">
        <v>14</v>
      </c>
      <c r="BE90">
        <v>3</v>
      </c>
      <c r="BF90">
        <v>5</v>
      </c>
      <c r="BG90">
        <v>10</v>
      </c>
      <c r="BH90">
        <v>-4</v>
      </c>
    </row>
    <row r="91" spans="1:60" x14ac:dyDescent="0.3">
      <c r="A91" s="6">
        <v>19829</v>
      </c>
      <c r="B91" s="6">
        <v>0</v>
      </c>
      <c r="C91" s="6">
        <v>2001</v>
      </c>
      <c r="D91" s="7">
        <v>44131.6875</v>
      </c>
      <c r="E91" s="6" t="s">
        <v>157</v>
      </c>
      <c r="F91" s="6">
        <v>3</v>
      </c>
      <c r="G91" s="6">
        <v>3</v>
      </c>
      <c r="H91" s="6">
        <v>2</v>
      </c>
      <c r="I91" s="6">
        <v>3</v>
      </c>
      <c r="J91" s="6">
        <v>3</v>
      </c>
      <c r="K91" s="6">
        <v>3</v>
      </c>
      <c r="L91" s="6">
        <v>3</v>
      </c>
      <c r="M91" s="6">
        <v>4</v>
      </c>
      <c r="N91" s="6">
        <v>3</v>
      </c>
      <c r="O91" s="6">
        <v>3</v>
      </c>
      <c r="P91" s="6">
        <v>2</v>
      </c>
      <c r="Q91" s="6">
        <v>3</v>
      </c>
      <c r="R91" s="6">
        <v>1</v>
      </c>
      <c r="S91" s="6">
        <v>2</v>
      </c>
      <c r="T91" s="6">
        <v>2</v>
      </c>
      <c r="U91" s="6">
        <v>1</v>
      </c>
      <c r="V91" s="6">
        <v>2</v>
      </c>
      <c r="W91" s="6">
        <v>3</v>
      </c>
      <c r="X91" s="6">
        <v>5</v>
      </c>
      <c r="Y91" s="6">
        <v>22</v>
      </c>
      <c r="Z91" s="6">
        <v>5</v>
      </c>
      <c r="AA91" s="6">
        <v>13</v>
      </c>
      <c r="AB91" s="6">
        <v>10</v>
      </c>
      <c r="AC91" s="6">
        <v>16</v>
      </c>
      <c r="AD91" s="6">
        <v>12</v>
      </c>
      <c r="AE91" s="6">
        <v>4</v>
      </c>
      <c r="AF91" s="6">
        <v>8</v>
      </c>
      <c r="AG91" s="6">
        <v>6</v>
      </c>
      <c r="AH91" s="6">
        <v>6</v>
      </c>
      <c r="AI91" s="6">
        <v>4</v>
      </c>
      <c r="AJ91" s="6">
        <v>17</v>
      </c>
      <c r="AK91" s="6">
        <v>79</v>
      </c>
      <c r="AL91" s="6">
        <v>5</v>
      </c>
      <c r="AM91" s="6">
        <v>5</v>
      </c>
      <c r="AN91" s="6">
        <v>26</v>
      </c>
      <c r="AO91" s="6">
        <v>3</v>
      </c>
      <c r="AP91" s="6">
        <v>9</v>
      </c>
      <c r="AQ91" s="6">
        <v>8</v>
      </c>
      <c r="AR91" s="6">
        <v>18</v>
      </c>
      <c r="AS91" s="6">
        <v>7</v>
      </c>
      <c r="AT91" s="6">
        <v>6</v>
      </c>
      <c r="AU91" s="6">
        <v>5</v>
      </c>
      <c r="AV91" s="6">
        <v>10</v>
      </c>
      <c r="AW91" s="6">
        <v>4</v>
      </c>
      <c r="AX91" s="6">
        <v>14</v>
      </c>
      <c r="AY91" s="6">
        <v>16</v>
      </c>
      <c r="AZ91" s="6">
        <v>17</v>
      </c>
      <c r="BA91" s="6">
        <v>15</v>
      </c>
      <c r="BB91" s="6">
        <v>11</v>
      </c>
      <c r="BC91" s="6">
        <v>12</v>
      </c>
      <c r="BD91" s="6">
        <v>2</v>
      </c>
      <c r="BE91" s="6">
        <v>13</v>
      </c>
      <c r="BF91" s="6">
        <v>3</v>
      </c>
      <c r="BG91" s="6">
        <v>1</v>
      </c>
      <c r="BH91" s="6">
        <v>-10</v>
      </c>
    </row>
    <row r="92" spans="1:60" x14ac:dyDescent="0.3">
      <c r="A92">
        <v>19863</v>
      </c>
      <c r="B92">
        <v>0</v>
      </c>
      <c r="C92">
        <v>1999</v>
      </c>
      <c r="D92" s="1">
        <v>44131.688194444447</v>
      </c>
      <c r="E92" t="s">
        <v>61</v>
      </c>
      <c r="F92">
        <v>4</v>
      </c>
      <c r="G92">
        <v>4</v>
      </c>
      <c r="H92">
        <v>3</v>
      </c>
      <c r="I92">
        <v>2</v>
      </c>
      <c r="J92">
        <v>3</v>
      </c>
      <c r="K92">
        <v>4</v>
      </c>
      <c r="L92">
        <v>4</v>
      </c>
      <c r="M92">
        <v>4</v>
      </c>
      <c r="N92">
        <v>2</v>
      </c>
      <c r="O92">
        <v>4</v>
      </c>
      <c r="P92">
        <v>4</v>
      </c>
      <c r="Q92">
        <v>4</v>
      </c>
      <c r="R92">
        <v>4</v>
      </c>
      <c r="S92">
        <v>4</v>
      </c>
      <c r="T92">
        <v>1</v>
      </c>
      <c r="U92">
        <v>3</v>
      </c>
      <c r="V92">
        <v>4</v>
      </c>
      <c r="W92">
        <v>4</v>
      </c>
      <c r="X92">
        <v>4</v>
      </c>
      <c r="Y92">
        <v>3</v>
      </c>
      <c r="Z92">
        <v>4</v>
      </c>
      <c r="AA92">
        <v>4</v>
      </c>
      <c r="AB92">
        <v>5</v>
      </c>
      <c r="AC92">
        <v>3</v>
      </c>
      <c r="AD92">
        <v>7</v>
      </c>
      <c r="AE92">
        <v>4</v>
      </c>
      <c r="AF92">
        <v>5</v>
      </c>
      <c r="AG92">
        <v>3</v>
      </c>
      <c r="AH92">
        <v>8</v>
      </c>
      <c r="AI92">
        <v>3</v>
      </c>
      <c r="AJ92">
        <v>5</v>
      </c>
      <c r="AK92">
        <v>4</v>
      </c>
      <c r="AL92">
        <v>5</v>
      </c>
      <c r="AM92">
        <v>3</v>
      </c>
      <c r="AN92">
        <v>4</v>
      </c>
      <c r="AO92">
        <v>4</v>
      </c>
      <c r="AP92">
        <v>16</v>
      </c>
      <c r="AQ92">
        <v>12</v>
      </c>
      <c r="AR92">
        <v>8</v>
      </c>
      <c r="AS92">
        <v>5</v>
      </c>
      <c r="AT92">
        <v>15</v>
      </c>
      <c r="AU92">
        <v>9</v>
      </c>
      <c r="AV92">
        <v>18</v>
      </c>
      <c r="AW92">
        <v>7</v>
      </c>
      <c r="AX92">
        <v>2</v>
      </c>
      <c r="AY92">
        <v>4</v>
      </c>
      <c r="AZ92">
        <v>13</v>
      </c>
      <c r="BA92">
        <v>10</v>
      </c>
      <c r="BB92">
        <v>17</v>
      </c>
      <c r="BC92">
        <v>3</v>
      </c>
      <c r="BD92">
        <v>11</v>
      </c>
      <c r="BE92">
        <v>14</v>
      </c>
      <c r="BF92">
        <v>6</v>
      </c>
      <c r="BG92">
        <v>1</v>
      </c>
      <c r="BH92">
        <v>17</v>
      </c>
    </row>
    <row r="93" spans="1:60" x14ac:dyDescent="0.3">
      <c r="A93" s="6">
        <v>19624</v>
      </c>
      <c r="B93" s="6">
        <v>0</v>
      </c>
      <c r="C93" s="6">
        <v>1998</v>
      </c>
      <c r="D93" s="7">
        <v>44131.696527777778</v>
      </c>
      <c r="E93" s="6" t="s">
        <v>157</v>
      </c>
      <c r="F93" s="6">
        <v>1</v>
      </c>
      <c r="G93" s="6">
        <v>2</v>
      </c>
      <c r="H93" s="6">
        <v>1</v>
      </c>
      <c r="I93" s="6">
        <v>1</v>
      </c>
      <c r="J93" s="6">
        <v>1</v>
      </c>
      <c r="K93" s="6">
        <v>1</v>
      </c>
      <c r="L93" s="6">
        <v>1</v>
      </c>
      <c r="M93" s="6">
        <v>1</v>
      </c>
      <c r="N93" s="6">
        <v>1</v>
      </c>
      <c r="O93" s="6">
        <v>1</v>
      </c>
      <c r="P93" s="6">
        <v>1</v>
      </c>
      <c r="Q93" s="6">
        <v>3</v>
      </c>
      <c r="R93" s="6">
        <v>2</v>
      </c>
      <c r="S93" s="6">
        <v>1</v>
      </c>
      <c r="T93" s="6">
        <v>1</v>
      </c>
      <c r="U93" s="6">
        <v>1</v>
      </c>
      <c r="V93" s="6">
        <v>2</v>
      </c>
      <c r="W93" s="6">
        <v>1</v>
      </c>
      <c r="X93" s="6">
        <v>5</v>
      </c>
      <c r="Y93" s="6">
        <v>3</v>
      </c>
      <c r="Z93" s="6">
        <v>4</v>
      </c>
      <c r="AA93" s="6">
        <v>5</v>
      </c>
      <c r="AB93" s="6">
        <v>2</v>
      </c>
      <c r="AC93" s="6">
        <v>4</v>
      </c>
      <c r="AD93" s="6">
        <v>5</v>
      </c>
      <c r="AE93" s="6">
        <v>4</v>
      </c>
      <c r="AF93" s="6">
        <v>16</v>
      </c>
      <c r="AG93" s="6">
        <v>2</v>
      </c>
      <c r="AH93" s="6">
        <v>7</v>
      </c>
      <c r="AI93" s="6">
        <v>4</v>
      </c>
      <c r="AJ93" s="6">
        <v>4</v>
      </c>
      <c r="AK93" s="6">
        <v>4</v>
      </c>
      <c r="AL93" s="6">
        <v>6</v>
      </c>
      <c r="AM93" s="6">
        <v>2</v>
      </c>
      <c r="AN93" s="6">
        <v>3</v>
      </c>
      <c r="AO93" s="6">
        <v>2</v>
      </c>
      <c r="AP93" s="6">
        <v>12</v>
      </c>
      <c r="AQ93" s="6">
        <v>6</v>
      </c>
      <c r="AR93" s="6">
        <v>7</v>
      </c>
      <c r="AS93" s="6">
        <v>17</v>
      </c>
      <c r="AT93" s="6">
        <v>5</v>
      </c>
      <c r="AU93" s="6">
        <v>1</v>
      </c>
      <c r="AV93" s="6">
        <v>4</v>
      </c>
      <c r="AW93" s="6">
        <v>3</v>
      </c>
      <c r="AX93" s="6">
        <v>10</v>
      </c>
      <c r="AY93" s="6">
        <v>15</v>
      </c>
      <c r="AZ93" s="6">
        <v>9</v>
      </c>
      <c r="BA93" s="6">
        <v>2</v>
      </c>
      <c r="BB93" s="6">
        <v>8</v>
      </c>
      <c r="BC93" s="6">
        <v>14</v>
      </c>
      <c r="BD93" s="6">
        <v>18</v>
      </c>
      <c r="BE93" s="6">
        <v>16</v>
      </c>
      <c r="BF93" s="6">
        <v>13</v>
      </c>
      <c r="BG93" s="6">
        <v>11</v>
      </c>
      <c r="BH93" s="6">
        <v>2</v>
      </c>
    </row>
    <row r="94" spans="1:60" x14ac:dyDescent="0.3">
      <c r="A94" s="6">
        <v>19877</v>
      </c>
      <c r="B94" s="6">
        <v>0</v>
      </c>
      <c r="C94" s="6">
        <v>2001</v>
      </c>
      <c r="D94" s="7">
        <v>44131.702777777777</v>
      </c>
      <c r="E94" s="6" t="s">
        <v>157</v>
      </c>
      <c r="F94" s="6">
        <v>4</v>
      </c>
      <c r="G94" s="6">
        <v>3</v>
      </c>
      <c r="H94" s="6">
        <v>4</v>
      </c>
      <c r="I94" s="6">
        <v>2</v>
      </c>
      <c r="J94" s="6">
        <v>3</v>
      </c>
      <c r="K94" s="6">
        <v>2</v>
      </c>
      <c r="L94" s="6">
        <v>4</v>
      </c>
      <c r="M94" s="6">
        <v>4</v>
      </c>
      <c r="N94" s="6">
        <v>1</v>
      </c>
      <c r="O94" s="6">
        <v>4</v>
      </c>
      <c r="P94" s="6">
        <v>4</v>
      </c>
      <c r="Q94" s="6">
        <v>4</v>
      </c>
      <c r="R94" s="6">
        <v>4</v>
      </c>
      <c r="S94" s="6">
        <v>3</v>
      </c>
      <c r="T94" s="6">
        <v>2</v>
      </c>
      <c r="U94" s="6">
        <v>3</v>
      </c>
      <c r="V94" s="6">
        <v>4</v>
      </c>
      <c r="W94" s="6">
        <v>4</v>
      </c>
      <c r="X94" s="6">
        <v>5</v>
      </c>
      <c r="Y94" s="6">
        <v>6</v>
      </c>
      <c r="Z94" s="6">
        <v>4</v>
      </c>
      <c r="AA94" s="6">
        <v>7</v>
      </c>
      <c r="AB94" s="6">
        <v>15</v>
      </c>
      <c r="AC94" s="6">
        <v>5</v>
      </c>
      <c r="AD94" s="6">
        <v>5</v>
      </c>
      <c r="AE94" s="6">
        <v>4</v>
      </c>
      <c r="AF94" s="6">
        <v>5</v>
      </c>
      <c r="AG94" s="6">
        <v>5</v>
      </c>
      <c r="AH94" s="6">
        <v>7</v>
      </c>
      <c r="AI94" s="6">
        <v>3</v>
      </c>
      <c r="AJ94" s="6">
        <v>7</v>
      </c>
      <c r="AK94" s="6">
        <v>7</v>
      </c>
      <c r="AL94" s="6">
        <v>6</v>
      </c>
      <c r="AM94" s="6">
        <v>3</v>
      </c>
      <c r="AN94" s="6">
        <v>3</v>
      </c>
      <c r="AO94" s="6">
        <v>2</v>
      </c>
      <c r="AP94" s="6">
        <v>15</v>
      </c>
      <c r="AQ94" s="6">
        <v>4</v>
      </c>
      <c r="AR94" s="6">
        <v>9</v>
      </c>
      <c r="AS94" s="6">
        <v>3</v>
      </c>
      <c r="AT94" s="6">
        <v>5</v>
      </c>
      <c r="AU94" s="6">
        <v>18</v>
      </c>
      <c r="AV94" s="6">
        <v>11</v>
      </c>
      <c r="AW94" s="6">
        <v>2</v>
      </c>
      <c r="AX94" s="6">
        <v>10</v>
      </c>
      <c r="AY94" s="6">
        <v>17</v>
      </c>
      <c r="AZ94" s="6">
        <v>1</v>
      </c>
      <c r="BA94" s="6">
        <v>12</v>
      </c>
      <c r="BB94" s="6">
        <v>7</v>
      </c>
      <c r="BC94" s="6">
        <v>16</v>
      </c>
      <c r="BD94" s="6">
        <v>8</v>
      </c>
      <c r="BE94" s="6">
        <v>6</v>
      </c>
      <c r="BF94" s="6">
        <v>14</v>
      </c>
      <c r="BG94" s="6">
        <v>13</v>
      </c>
      <c r="BH94" s="6">
        <v>12</v>
      </c>
    </row>
    <row r="95" spans="1:60" x14ac:dyDescent="0.3">
      <c r="A95">
        <v>19522</v>
      </c>
      <c r="B95">
        <v>0</v>
      </c>
      <c r="C95">
        <v>1998</v>
      </c>
      <c r="D95" s="1">
        <v>44131.706250000003</v>
      </c>
      <c r="E95" t="s">
        <v>60</v>
      </c>
      <c r="F95">
        <v>3</v>
      </c>
      <c r="G95">
        <v>1</v>
      </c>
      <c r="H95">
        <v>1</v>
      </c>
      <c r="I95">
        <v>1</v>
      </c>
      <c r="J95">
        <v>1</v>
      </c>
      <c r="K95">
        <v>3</v>
      </c>
      <c r="L95">
        <v>1</v>
      </c>
      <c r="M95">
        <v>3</v>
      </c>
      <c r="N95">
        <v>1</v>
      </c>
      <c r="O95">
        <v>2</v>
      </c>
      <c r="P95">
        <v>1</v>
      </c>
      <c r="Q95">
        <v>2</v>
      </c>
      <c r="R95">
        <v>4</v>
      </c>
      <c r="S95">
        <v>1</v>
      </c>
      <c r="T95">
        <v>1</v>
      </c>
      <c r="U95">
        <v>1</v>
      </c>
      <c r="V95">
        <v>1</v>
      </c>
      <c r="W95">
        <v>1</v>
      </c>
      <c r="X95">
        <v>7</v>
      </c>
      <c r="Y95">
        <v>11</v>
      </c>
      <c r="Z95">
        <v>7</v>
      </c>
      <c r="AA95">
        <v>18</v>
      </c>
      <c r="AB95">
        <v>9</v>
      </c>
      <c r="AC95">
        <v>4</v>
      </c>
      <c r="AD95">
        <v>9</v>
      </c>
      <c r="AE95">
        <v>8</v>
      </c>
      <c r="AF95">
        <v>7</v>
      </c>
      <c r="AG95">
        <v>6</v>
      </c>
      <c r="AH95">
        <v>6</v>
      </c>
      <c r="AI95">
        <v>13</v>
      </c>
      <c r="AJ95">
        <v>9</v>
      </c>
      <c r="AK95">
        <v>5</v>
      </c>
      <c r="AL95">
        <v>5</v>
      </c>
      <c r="AM95">
        <v>6</v>
      </c>
      <c r="AN95">
        <v>3</v>
      </c>
      <c r="AO95">
        <v>3</v>
      </c>
      <c r="AP95">
        <v>4</v>
      </c>
      <c r="AQ95">
        <v>7</v>
      </c>
      <c r="AR95">
        <v>3</v>
      </c>
      <c r="AS95">
        <v>9</v>
      </c>
      <c r="AT95">
        <v>12</v>
      </c>
      <c r="AU95">
        <v>16</v>
      </c>
      <c r="AV95">
        <v>17</v>
      </c>
      <c r="AW95">
        <v>14</v>
      </c>
      <c r="AX95">
        <v>18</v>
      </c>
      <c r="AY95">
        <v>15</v>
      </c>
      <c r="AZ95">
        <v>13</v>
      </c>
      <c r="BA95">
        <v>1</v>
      </c>
      <c r="BB95">
        <v>6</v>
      </c>
      <c r="BC95">
        <v>10</v>
      </c>
      <c r="BD95">
        <v>5</v>
      </c>
      <c r="BE95">
        <v>2</v>
      </c>
      <c r="BF95">
        <v>11</v>
      </c>
      <c r="BG95">
        <v>8</v>
      </c>
      <c r="BH95">
        <v>-27</v>
      </c>
    </row>
    <row r="96" spans="1:60" x14ac:dyDescent="0.3">
      <c r="A96">
        <v>19845</v>
      </c>
      <c r="B96">
        <v>0</v>
      </c>
      <c r="C96">
        <v>2002</v>
      </c>
      <c r="D96" s="1">
        <v>44131.711111111108</v>
      </c>
      <c r="E96" t="s">
        <v>62</v>
      </c>
      <c r="F96">
        <v>3</v>
      </c>
      <c r="G96">
        <v>1</v>
      </c>
      <c r="H96">
        <v>2</v>
      </c>
      <c r="I96">
        <v>3</v>
      </c>
      <c r="J96">
        <v>2</v>
      </c>
      <c r="K96">
        <v>3</v>
      </c>
      <c r="L96">
        <v>3</v>
      </c>
      <c r="M96">
        <v>4</v>
      </c>
      <c r="N96">
        <v>3</v>
      </c>
      <c r="O96">
        <v>3</v>
      </c>
      <c r="P96">
        <v>2</v>
      </c>
      <c r="Q96">
        <v>4</v>
      </c>
      <c r="R96">
        <v>1</v>
      </c>
      <c r="S96">
        <v>2</v>
      </c>
      <c r="T96">
        <v>2</v>
      </c>
      <c r="U96">
        <v>1</v>
      </c>
      <c r="V96">
        <v>1</v>
      </c>
      <c r="W96">
        <v>2</v>
      </c>
      <c r="X96">
        <v>7</v>
      </c>
      <c r="Y96">
        <v>79</v>
      </c>
      <c r="Z96">
        <v>13</v>
      </c>
      <c r="AA96">
        <v>24</v>
      </c>
      <c r="AB96">
        <v>23</v>
      </c>
      <c r="AC96">
        <v>5</v>
      </c>
      <c r="AD96">
        <v>10</v>
      </c>
      <c r="AE96">
        <v>22</v>
      </c>
      <c r="AF96">
        <v>8</v>
      </c>
      <c r="AG96">
        <v>20</v>
      </c>
      <c r="AH96">
        <v>12</v>
      </c>
      <c r="AI96">
        <v>10</v>
      </c>
      <c r="AJ96">
        <v>18</v>
      </c>
      <c r="AK96">
        <v>21</v>
      </c>
      <c r="AL96">
        <v>20</v>
      </c>
      <c r="AM96">
        <v>9</v>
      </c>
      <c r="AN96">
        <v>8</v>
      </c>
      <c r="AO96">
        <v>13</v>
      </c>
      <c r="AP96">
        <v>13</v>
      </c>
      <c r="AQ96">
        <v>1</v>
      </c>
      <c r="AR96">
        <v>18</v>
      </c>
      <c r="AS96">
        <v>17</v>
      </c>
      <c r="AT96">
        <v>8</v>
      </c>
      <c r="AU96">
        <v>12</v>
      </c>
      <c r="AV96">
        <v>14</v>
      </c>
      <c r="AW96">
        <v>2</v>
      </c>
      <c r="AX96">
        <v>16</v>
      </c>
      <c r="AY96">
        <v>4</v>
      </c>
      <c r="AZ96">
        <v>5</v>
      </c>
      <c r="BA96">
        <v>15</v>
      </c>
      <c r="BB96">
        <v>7</v>
      </c>
      <c r="BC96">
        <v>9</v>
      </c>
      <c r="BD96">
        <v>6</v>
      </c>
      <c r="BE96">
        <v>3</v>
      </c>
      <c r="BF96">
        <v>11</v>
      </c>
      <c r="BG96">
        <v>10</v>
      </c>
      <c r="BH96">
        <v>-1</v>
      </c>
    </row>
    <row r="97" spans="1:60" x14ac:dyDescent="0.3">
      <c r="A97">
        <v>19922</v>
      </c>
      <c r="B97">
        <v>0</v>
      </c>
      <c r="C97">
        <v>1999</v>
      </c>
      <c r="D97" s="1">
        <v>44131.727777777778</v>
      </c>
      <c r="E97" t="s">
        <v>62</v>
      </c>
      <c r="F97">
        <v>3</v>
      </c>
      <c r="G97">
        <v>2</v>
      </c>
      <c r="H97">
        <v>2</v>
      </c>
      <c r="I97">
        <v>2</v>
      </c>
      <c r="J97">
        <v>2</v>
      </c>
      <c r="K97">
        <v>3</v>
      </c>
      <c r="L97">
        <v>2</v>
      </c>
      <c r="M97">
        <v>3</v>
      </c>
      <c r="N97">
        <v>2</v>
      </c>
      <c r="O97">
        <v>2</v>
      </c>
      <c r="P97">
        <v>2</v>
      </c>
      <c r="Q97">
        <v>3</v>
      </c>
      <c r="R97">
        <v>2</v>
      </c>
      <c r="S97">
        <v>2</v>
      </c>
      <c r="T97">
        <v>2</v>
      </c>
      <c r="U97">
        <v>2</v>
      </c>
      <c r="V97">
        <v>2</v>
      </c>
      <c r="W97">
        <v>2</v>
      </c>
      <c r="X97">
        <v>8</v>
      </c>
      <c r="Y97">
        <v>4</v>
      </c>
      <c r="Z97">
        <v>5</v>
      </c>
      <c r="AA97">
        <v>7</v>
      </c>
      <c r="AB97">
        <v>5</v>
      </c>
      <c r="AC97">
        <v>10</v>
      </c>
      <c r="AD97">
        <v>6</v>
      </c>
      <c r="AE97">
        <v>7</v>
      </c>
      <c r="AF97">
        <v>47</v>
      </c>
      <c r="AG97">
        <v>6</v>
      </c>
      <c r="AH97">
        <v>7</v>
      </c>
      <c r="AI97">
        <v>4</v>
      </c>
      <c r="AJ97">
        <v>13</v>
      </c>
      <c r="AK97">
        <v>5</v>
      </c>
      <c r="AL97">
        <v>5</v>
      </c>
      <c r="AM97">
        <v>3</v>
      </c>
      <c r="AN97">
        <v>3</v>
      </c>
      <c r="AO97">
        <v>3</v>
      </c>
      <c r="AP97">
        <v>18</v>
      </c>
      <c r="AQ97">
        <v>13</v>
      </c>
      <c r="AR97">
        <v>3</v>
      </c>
      <c r="AS97">
        <v>8</v>
      </c>
      <c r="AT97">
        <v>6</v>
      </c>
      <c r="AU97">
        <v>2</v>
      </c>
      <c r="AV97">
        <v>16</v>
      </c>
      <c r="AW97">
        <v>1</v>
      </c>
      <c r="AX97">
        <v>10</v>
      </c>
      <c r="AY97">
        <v>14</v>
      </c>
      <c r="AZ97">
        <v>7</v>
      </c>
      <c r="BA97">
        <v>4</v>
      </c>
      <c r="BB97">
        <v>12</v>
      </c>
      <c r="BC97">
        <v>5</v>
      </c>
      <c r="BD97">
        <v>15</v>
      </c>
      <c r="BE97">
        <v>11</v>
      </c>
      <c r="BF97">
        <v>17</v>
      </c>
      <c r="BG97">
        <v>9</v>
      </c>
      <c r="BH97">
        <v>-36</v>
      </c>
    </row>
    <row r="98" spans="1:60" x14ac:dyDescent="0.3">
      <c r="A98">
        <v>19890</v>
      </c>
      <c r="B98">
        <v>1</v>
      </c>
      <c r="C98">
        <v>1977</v>
      </c>
      <c r="D98" s="1">
        <v>44131.740972222222</v>
      </c>
      <c r="E98" t="s">
        <v>62</v>
      </c>
      <c r="F98">
        <v>2</v>
      </c>
      <c r="G98">
        <v>3</v>
      </c>
      <c r="H98">
        <v>3</v>
      </c>
      <c r="I98">
        <v>2</v>
      </c>
      <c r="J98">
        <v>1</v>
      </c>
      <c r="K98">
        <v>2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2</v>
      </c>
      <c r="S98">
        <v>2</v>
      </c>
      <c r="T98">
        <v>2</v>
      </c>
      <c r="U98">
        <v>2</v>
      </c>
      <c r="V98">
        <v>2</v>
      </c>
      <c r="W98">
        <v>3</v>
      </c>
      <c r="X98">
        <v>2</v>
      </c>
      <c r="Y98">
        <v>5</v>
      </c>
      <c r="Z98">
        <v>7</v>
      </c>
      <c r="AA98">
        <v>4</v>
      </c>
      <c r="AB98">
        <v>4</v>
      </c>
      <c r="AC98">
        <v>5</v>
      </c>
      <c r="AD98">
        <v>6</v>
      </c>
      <c r="AE98">
        <v>5</v>
      </c>
      <c r="AF98">
        <v>4</v>
      </c>
      <c r="AG98">
        <v>4</v>
      </c>
      <c r="AH98">
        <v>14</v>
      </c>
      <c r="AI98">
        <v>5</v>
      </c>
      <c r="AJ98">
        <v>6</v>
      </c>
      <c r="AK98">
        <v>6</v>
      </c>
      <c r="AL98">
        <v>7</v>
      </c>
      <c r="AM98">
        <v>2</v>
      </c>
      <c r="AN98">
        <v>8</v>
      </c>
      <c r="AO98">
        <v>5</v>
      </c>
      <c r="AP98">
        <v>7</v>
      </c>
      <c r="AQ98">
        <v>9</v>
      </c>
      <c r="AR98">
        <v>18</v>
      </c>
      <c r="AS98">
        <v>15</v>
      </c>
      <c r="AT98">
        <v>17</v>
      </c>
      <c r="AU98">
        <v>2</v>
      </c>
      <c r="AV98">
        <v>16</v>
      </c>
      <c r="AW98">
        <v>4</v>
      </c>
      <c r="AX98">
        <v>8</v>
      </c>
      <c r="AY98">
        <v>5</v>
      </c>
      <c r="AZ98">
        <v>1</v>
      </c>
      <c r="BA98">
        <v>14</v>
      </c>
      <c r="BB98">
        <v>10</v>
      </c>
      <c r="BC98">
        <v>12</v>
      </c>
      <c r="BD98">
        <v>3</v>
      </c>
      <c r="BE98">
        <v>11</v>
      </c>
      <c r="BF98">
        <v>13</v>
      </c>
      <c r="BG98">
        <v>6</v>
      </c>
      <c r="BH98">
        <v>-24</v>
      </c>
    </row>
    <row r="99" spans="1:60" x14ac:dyDescent="0.3">
      <c r="A99">
        <v>19934</v>
      </c>
      <c r="B99">
        <v>0</v>
      </c>
      <c r="C99">
        <v>1999</v>
      </c>
      <c r="D99" s="1">
        <v>44131.74722222222</v>
      </c>
      <c r="E99" t="s">
        <v>60</v>
      </c>
      <c r="F99">
        <v>4</v>
      </c>
      <c r="G99">
        <v>3</v>
      </c>
      <c r="H99">
        <v>2</v>
      </c>
      <c r="I99">
        <v>4</v>
      </c>
      <c r="J99">
        <v>1</v>
      </c>
      <c r="K99">
        <v>4</v>
      </c>
      <c r="L99">
        <v>3</v>
      </c>
      <c r="M99">
        <v>3</v>
      </c>
      <c r="N99">
        <v>1</v>
      </c>
      <c r="O99">
        <v>4</v>
      </c>
      <c r="P99">
        <v>3</v>
      </c>
      <c r="Q99">
        <v>3</v>
      </c>
      <c r="R99">
        <v>2</v>
      </c>
      <c r="S99">
        <v>3</v>
      </c>
      <c r="T99">
        <v>3</v>
      </c>
      <c r="U99">
        <v>2</v>
      </c>
      <c r="V99">
        <v>3</v>
      </c>
      <c r="W99">
        <v>3</v>
      </c>
      <c r="X99">
        <v>5</v>
      </c>
      <c r="Y99">
        <v>6</v>
      </c>
      <c r="Z99">
        <v>6</v>
      </c>
      <c r="AA99">
        <v>8</v>
      </c>
      <c r="AB99">
        <v>8</v>
      </c>
      <c r="AC99">
        <v>6</v>
      </c>
      <c r="AD99">
        <v>11</v>
      </c>
      <c r="AE99">
        <v>75</v>
      </c>
      <c r="AF99">
        <v>7</v>
      </c>
      <c r="AG99">
        <v>11</v>
      </c>
      <c r="AH99">
        <v>21</v>
      </c>
      <c r="AI99">
        <v>8</v>
      </c>
      <c r="AJ99">
        <v>40</v>
      </c>
      <c r="AK99">
        <v>17</v>
      </c>
      <c r="AL99">
        <v>23</v>
      </c>
      <c r="AM99">
        <v>5</v>
      </c>
      <c r="AN99">
        <v>8</v>
      </c>
      <c r="AO99">
        <v>6</v>
      </c>
      <c r="AP99">
        <v>17</v>
      </c>
      <c r="AQ99">
        <v>10</v>
      </c>
      <c r="AR99">
        <v>5</v>
      </c>
      <c r="AS99">
        <v>16</v>
      </c>
      <c r="AT99">
        <v>12</v>
      </c>
      <c r="AU99">
        <v>3</v>
      </c>
      <c r="AV99">
        <v>7</v>
      </c>
      <c r="AW99">
        <v>1</v>
      </c>
      <c r="AX99">
        <v>9</v>
      </c>
      <c r="AY99">
        <v>15</v>
      </c>
      <c r="AZ99">
        <v>4</v>
      </c>
      <c r="BA99">
        <v>6</v>
      </c>
      <c r="BB99">
        <v>11</v>
      </c>
      <c r="BC99">
        <v>14</v>
      </c>
      <c r="BD99">
        <v>2</v>
      </c>
      <c r="BE99">
        <v>13</v>
      </c>
      <c r="BF99">
        <v>18</v>
      </c>
      <c r="BG99">
        <v>8</v>
      </c>
      <c r="BH99">
        <v>22</v>
      </c>
    </row>
    <row r="100" spans="1:60" x14ac:dyDescent="0.3">
      <c r="A100">
        <v>19982</v>
      </c>
      <c r="B100">
        <v>0</v>
      </c>
      <c r="C100">
        <v>1999</v>
      </c>
      <c r="D100" s="1">
        <v>44131.758333333331</v>
      </c>
      <c r="E100" t="s">
        <v>62</v>
      </c>
      <c r="F100">
        <v>2</v>
      </c>
      <c r="G100">
        <v>1</v>
      </c>
      <c r="H100">
        <v>1</v>
      </c>
      <c r="I100">
        <v>1</v>
      </c>
      <c r="J100">
        <v>1</v>
      </c>
      <c r="K100">
        <v>2</v>
      </c>
      <c r="L100">
        <v>1</v>
      </c>
      <c r="M100">
        <v>3</v>
      </c>
      <c r="N100">
        <v>1</v>
      </c>
      <c r="O100">
        <v>3</v>
      </c>
      <c r="P100">
        <v>1</v>
      </c>
      <c r="Q100">
        <v>3</v>
      </c>
      <c r="R100">
        <v>1</v>
      </c>
      <c r="S100">
        <v>1</v>
      </c>
      <c r="T100">
        <v>2</v>
      </c>
      <c r="U100">
        <v>1</v>
      </c>
      <c r="V100">
        <v>1</v>
      </c>
      <c r="W100">
        <v>2</v>
      </c>
      <c r="X100">
        <v>3</v>
      </c>
      <c r="Y100">
        <v>4</v>
      </c>
      <c r="Z100">
        <v>3</v>
      </c>
      <c r="AA100">
        <v>3</v>
      </c>
      <c r="AB100">
        <v>7</v>
      </c>
      <c r="AC100">
        <v>3</v>
      </c>
      <c r="AD100">
        <v>5</v>
      </c>
      <c r="AE100">
        <v>4</v>
      </c>
      <c r="AF100">
        <v>3</v>
      </c>
      <c r="AG100">
        <v>6</v>
      </c>
      <c r="AH100">
        <v>4</v>
      </c>
      <c r="AI100">
        <v>3</v>
      </c>
      <c r="AJ100">
        <v>5</v>
      </c>
      <c r="AK100">
        <v>5</v>
      </c>
      <c r="AL100">
        <v>5</v>
      </c>
      <c r="AM100">
        <v>2</v>
      </c>
      <c r="AN100">
        <v>2</v>
      </c>
      <c r="AO100">
        <v>3</v>
      </c>
      <c r="AP100">
        <v>13</v>
      </c>
      <c r="AQ100">
        <v>1</v>
      </c>
      <c r="AR100">
        <v>16</v>
      </c>
      <c r="AS100">
        <v>7</v>
      </c>
      <c r="AT100">
        <v>6</v>
      </c>
      <c r="AU100">
        <v>9</v>
      </c>
      <c r="AV100">
        <v>12</v>
      </c>
      <c r="AW100">
        <v>10</v>
      </c>
      <c r="AX100">
        <v>14</v>
      </c>
      <c r="AY100">
        <v>2</v>
      </c>
      <c r="AZ100">
        <v>15</v>
      </c>
      <c r="BA100">
        <v>3</v>
      </c>
      <c r="BB100">
        <v>17</v>
      </c>
      <c r="BC100">
        <v>8</v>
      </c>
      <c r="BD100">
        <v>4</v>
      </c>
      <c r="BE100">
        <v>5</v>
      </c>
      <c r="BF100">
        <v>11</v>
      </c>
      <c r="BG100">
        <v>18</v>
      </c>
      <c r="BH100">
        <v>-17</v>
      </c>
    </row>
    <row r="101" spans="1:60" x14ac:dyDescent="0.3">
      <c r="A101">
        <v>19977</v>
      </c>
      <c r="B101">
        <v>0</v>
      </c>
      <c r="C101">
        <v>1993</v>
      </c>
      <c r="D101" s="1">
        <v>44131.760416666664</v>
      </c>
      <c r="E101" t="s">
        <v>62</v>
      </c>
      <c r="F101">
        <v>3</v>
      </c>
      <c r="G101">
        <v>1</v>
      </c>
      <c r="H101">
        <v>1</v>
      </c>
      <c r="I101">
        <v>1</v>
      </c>
      <c r="J101">
        <v>2</v>
      </c>
      <c r="K101">
        <v>4</v>
      </c>
      <c r="L101">
        <v>3</v>
      </c>
      <c r="M101">
        <v>3</v>
      </c>
      <c r="N101">
        <v>1</v>
      </c>
      <c r="O101">
        <v>1</v>
      </c>
      <c r="P101">
        <v>2</v>
      </c>
      <c r="Q101">
        <v>1</v>
      </c>
      <c r="R101">
        <v>1</v>
      </c>
      <c r="S101">
        <v>1</v>
      </c>
      <c r="T101">
        <v>1</v>
      </c>
      <c r="U101">
        <v>2</v>
      </c>
      <c r="V101">
        <v>1</v>
      </c>
      <c r="W101">
        <v>1</v>
      </c>
      <c r="X101">
        <v>3</v>
      </c>
      <c r="Y101">
        <v>4</v>
      </c>
      <c r="Z101">
        <v>3</v>
      </c>
      <c r="AA101">
        <v>3</v>
      </c>
      <c r="AB101">
        <v>10</v>
      </c>
      <c r="AC101">
        <v>10</v>
      </c>
      <c r="AD101">
        <v>7</v>
      </c>
      <c r="AE101">
        <v>5</v>
      </c>
      <c r="AF101">
        <v>3</v>
      </c>
      <c r="AG101">
        <v>3</v>
      </c>
      <c r="AH101">
        <v>6</v>
      </c>
      <c r="AI101">
        <v>3</v>
      </c>
      <c r="AJ101">
        <v>5</v>
      </c>
      <c r="AK101">
        <v>5</v>
      </c>
      <c r="AL101">
        <v>60</v>
      </c>
      <c r="AM101">
        <v>7</v>
      </c>
      <c r="AN101">
        <v>3</v>
      </c>
      <c r="AO101">
        <v>3</v>
      </c>
      <c r="AP101">
        <v>5</v>
      </c>
      <c r="AQ101">
        <v>9</v>
      </c>
      <c r="AR101">
        <v>11</v>
      </c>
      <c r="AS101">
        <v>16</v>
      </c>
      <c r="AT101">
        <v>3</v>
      </c>
      <c r="AU101">
        <v>1</v>
      </c>
      <c r="AV101">
        <v>6</v>
      </c>
      <c r="AW101">
        <v>8</v>
      </c>
      <c r="AX101">
        <v>7</v>
      </c>
      <c r="AY101">
        <v>15</v>
      </c>
      <c r="AZ101">
        <v>10</v>
      </c>
      <c r="BA101">
        <v>18</v>
      </c>
      <c r="BB101">
        <v>12</v>
      </c>
      <c r="BC101">
        <v>17</v>
      </c>
      <c r="BD101">
        <v>4</v>
      </c>
      <c r="BE101">
        <v>2</v>
      </c>
      <c r="BF101">
        <v>13</v>
      </c>
      <c r="BG101">
        <v>14</v>
      </c>
      <c r="BH101">
        <v>27</v>
      </c>
    </row>
    <row r="102" spans="1:60" x14ac:dyDescent="0.3">
      <c r="A102" s="6">
        <v>19988</v>
      </c>
      <c r="B102" s="6">
        <v>1</v>
      </c>
      <c r="C102" s="6">
        <v>1998</v>
      </c>
      <c r="D102" s="7">
        <v>44131.760416666664</v>
      </c>
      <c r="E102" s="6" t="s">
        <v>157</v>
      </c>
      <c r="F102" s="6">
        <v>1</v>
      </c>
      <c r="G102" s="6">
        <v>1</v>
      </c>
      <c r="H102" s="6">
        <v>3</v>
      </c>
      <c r="I102" s="6">
        <v>3</v>
      </c>
      <c r="J102" s="6">
        <v>1</v>
      </c>
      <c r="K102" s="6">
        <v>2</v>
      </c>
      <c r="L102" s="6">
        <v>2</v>
      </c>
      <c r="M102" s="6">
        <v>2</v>
      </c>
      <c r="N102" s="6">
        <v>3</v>
      </c>
      <c r="O102" s="6">
        <v>1</v>
      </c>
      <c r="P102" s="6">
        <v>3</v>
      </c>
      <c r="Q102" s="6">
        <v>1</v>
      </c>
      <c r="R102" s="6">
        <v>3</v>
      </c>
      <c r="S102" s="6">
        <v>1</v>
      </c>
      <c r="T102" s="6">
        <v>1</v>
      </c>
      <c r="U102" s="6">
        <v>1</v>
      </c>
      <c r="V102" s="6">
        <v>1</v>
      </c>
      <c r="W102" s="6">
        <v>3</v>
      </c>
      <c r="X102" s="6">
        <v>4</v>
      </c>
      <c r="Y102" s="6">
        <v>8</v>
      </c>
      <c r="Z102" s="6">
        <v>3</v>
      </c>
      <c r="AA102" s="6">
        <v>7</v>
      </c>
      <c r="AB102" s="6">
        <v>3</v>
      </c>
      <c r="AC102" s="6">
        <v>25</v>
      </c>
      <c r="AD102" s="6">
        <v>5</v>
      </c>
      <c r="AE102" s="6">
        <v>13</v>
      </c>
      <c r="AF102" s="6">
        <v>6</v>
      </c>
      <c r="AG102" s="6">
        <v>4</v>
      </c>
      <c r="AH102" s="6">
        <v>5</v>
      </c>
      <c r="AI102" s="6">
        <v>4</v>
      </c>
      <c r="AJ102" s="6">
        <v>15</v>
      </c>
      <c r="AK102" s="6">
        <v>3</v>
      </c>
      <c r="AL102" s="6">
        <v>5</v>
      </c>
      <c r="AM102" s="6">
        <v>4</v>
      </c>
      <c r="AN102" s="6">
        <v>2</v>
      </c>
      <c r="AO102" s="6">
        <v>6</v>
      </c>
      <c r="AP102" s="6">
        <v>11</v>
      </c>
      <c r="AQ102" s="6">
        <v>10</v>
      </c>
      <c r="AR102" s="6">
        <v>15</v>
      </c>
      <c r="AS102" s="6">
        <v>4</v>
      </c>
      <c r="AT102" s="6">
        <v>9</v>
      </c>
      <c r="AU102" s="6">
        <v>1</v>
      </c>
      <c r="AV102" s="6">
        <v>8</v>
      </c>
      <c r="AW102" s="6">
        <v>14</v>
      </c>
      <c r="AX102" s="6">
        <v>2</v>
      </c>
      <c r="AY102" s="6">
        <v>12</v>
      </c>
      <c r="AZ102" s="6">
        <v>18</v>
      </c>
      <c r="BA102" s="6">
        <v>7</v>
      </c>
      <c r="BB102" s="6">
        <v>6</v>
      </c>
      <c r="BC102" s="6">
        <v>17</v>
      </c>
      <c r="BD102" s="6">
        <v>16</v>
      </c>
      <c r="BE102" s="6">
        <v>5</v>
      </c>
      <c r="BF102" s="6">
        <v>13</v>
      </c>
      <c r="BG102" s="6">
        <v>3</v>
      </c>
      <c r="BH102" s="6">
        <v>-11</v>
      </c>
    </row>
    <row r="103" spans="1:60" x14ac:dyDescent="0.3">
      <c r="A103">
        <v>19989</v>
      </c>
      <c r="B103">
        <v>1</v>
      </c>
      <c r="C103">
        <v>1997</v>
      </c>
      <c r="D103" s="1">
        <v>44131.765277777777</v>
      </c>
      <c r="E103" t="s">
        <v>60</v>
      </c>
      <c r="F103">
        <v>1</v>
      </c>
      <c r="G103">
        <v>1</v>
      </c>
      <c r="H103">
        <v>2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2</v>
      </c>
      <c r="O103">
        <v>2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3</v>
      </c>
      <c r="Y103">
        <v>3</v>
      </c>
      <c r="Z103">
        <v>9</v>
      </c>
      <c r="AA103">
        <v>10</v>
      </c>
      <c r="AB103">
        <v>5</v>
      </c>
      <c r="AC103">
        <v>3</v>
      </c>
      <c r="AD103">
        <v>4</v>
      </c>
      <c r="AE103">
        <v>5</v>
      </c>
      <c r="AF103">
        <v>5</v>
      </c>
      <c r="AG103">
        <v>5</v>
      </c>
      <c r="AH103">
        <v>35</v>
      </c>
      <c r="AI103">
        <v>2</v>
      </c>
      <c r="AJ103">
        <v>25</v>
      </c>
      <c r="AK103">
        <v>6</v>
      </c>
      <c r="AL103">
        <v>3</v>
      </c>
      <c r="AM103">
        <v>2</v>
      </c>
      <c r="AN103">
        <v>2</v>
      </c>
      <c r="AO103">
        <v>3</v>
      </c>
      <c r="AP103">
        <v>8</v>
      </c>
      <c r="AQ103">
        <v>9</v>
      </c>
      <c r="AR103">
        <v>2</v>
      </c>
      <c r="AS103">
        <v>17</v>
      </c>
      <c r="AT103">
        <v>6</v>
      </c>
      <c r="AU103">
        <v>14</v>
      </c>
      <c r="AV103">
        <v>11</v>
      </c>
      <c r="AW103">
        <v>18</v>
      </c>
      <c r="AX103">
        <v>16</v>
      </c>
      <c r="AY103">
        <v>4</v>
      </c>
      <c r="AZ103">
        <v>12</v>
      </c>
      <c r="BA103">
        <v>10</v>
      </c>
      <c r="BB103">
        <v>1</v>
      </c>
      <c r="BC103">
        <v>5</v>
      </c>
      <c r="BD103">
        <v>7</v>
      </c>
      <c r="BE103">
        <v>15</v>
      </c>
      <c r="BF103">
        <v>13</v>
      </c>
      <c r="BG103">
        <v>3</v>
      </c>
      <c r="BH103">
        <v>-15</v>
      </c>
    </row>
    <row r="104" spans="1:60" x14ac:dyDescent="0.3">
      <c r="A104" s="6">
        <v>20030</v>
      </c>
      <c r="B104" s="6">
        <v>1</v>
      </c>
      <c r="C104" s="6">
        <v>1999</v>
      </c>
      <c r="D104" s="7">
        <v>44131.779861111114</v>
      </c>
      <c r="E104" s="6" t="s">
        <v>157</v>
      </c>
      <c r="F104" s="6">
        <v>1</v>
      </c>
      <c r="G104" s="6">
        <v>1</v>
      </c>
      <c r="H104" s="6">
        <v>1</v>
      </c>
      <c r="I104" s="6">
        <v>1</v>
      </c>
      <c r="J104" s="6">
        <v>1</v>
      </c>
      <c r="K104" s="6">
        <v>1</v>
      </c>
      <c r="L104" s="6">
        <v>1</v>
      </c>
      <c r="M104" s="6">
        <v>1</v>
      </c>
      <c r="N104" s="6">
        <v>1</v>
      </c>
      <c r="O104" s="6">
        <v>1</v>
      </c>
      <c r="P104" s="6">
        <v>1</v>
      </c>
      <c r="Q104" s="6">
        <v>2</v>
      </c>
      <c r="R104" s="6">
        <v>1</v>
      </c>
      <c r="S104" s="6">
        <v>1</v>
      </c>
      <c r="T104" s="6">
        <v>1</v>
      </c>
      <c r="U104" s="6">
        <v>1</v>
      </c>
      <c r="V104" s="6">
        <v>1</v>
      </c>
      <c r="W104" s="6">
        <v>2</v>
      </c>
      <c r="X104" s="6">
        <v>2</v>
      </c>
      <c r="Y104" s="6">
        <v>3</v>
      </c>
      <c r="Z104" s="6">
        <v>7</v>
      </c>
      <c r="AA104" s="6">
        <v>3</v>
      </c>
      <c r="AB104" s="6">
        <v>24</v>
      </c>
      <c r="AC104" s="6">
        <v>6</v>
      </c>
      <c r="AD104" s="6">
        <v>5</v>
      </c>
      <c r="AE104" s="6">
        <v>6</v>
      </c>
      <c r="AF104" s="6">
        <v>13</v>
      </c>
      <c r="AG104" s="6">
        <v>2</v>
      </c>
      <c r="AH104" s="6">
        <v>5</v>
      </c>
      <c r="AI104" s="6">
        <v>3</v>
      </c>
      <c r="AJ104" s="6">
        <v>3</v>
      </c>
      <c r="AK104" s="6">
        <v>16</v>
      </c>
      <c r="AL104" s="6">
        <v>4</v>
      </c>
      <c r="AM104" s="6">
        <v>2</v>
      </c>
      <c r="AN104" s="6">
        <v>4</v>
      </c>
      <c r="AO104" s="6">
        <v>5</v>
      </c>
      <c r="AP104" s="6">
        <v>13</v>
      </c>
      <c r="AQ104" s="6">
        <v>18</v>
      </c>
      <c r="AR104" s="6">
        <v>17</v>
      </c>
      <c r="AS104" s="6">
        <v>16</v>
      </c>
      <c r="AT104" s="6">
        <v>2</v>
      </c>
      <c r="AU104" s="6">
        <v>7</v>
      </c>
      <c r="AV104" s="6">
        <v>9</v>
      </c>
      <c r="AW104" s="6">
        <v>11</v>
      </c>
      <c r="AX104" s="6">
        <v>5</v>
      </c>
      <c r="AY104" s="6">
        <v>12</v>
      </c>
      <c r="AZ104" s="6">
        <v>4</v>
      </c>
      <c r="BA104" s="6">
        <v>8</v>
      </c>
      <c r="BB104" s="6">
        <v>15</v>
      </c>
      <c r="BC104" s="6">
        <v>1</v>
      </c>
      <c r="BD104" s="6">
        <v>10</v>
      </c>
      <c r="BE104" s="6">
        <v>6</v>
      </c>
      <c r="BF104" s="6">
        <v>3</v>
      </c>
      <c r="BG104" s="6">
        <v>14</v>
      </c>
      <c r="BH104" s="6">
        <v>-24</v>
      </c>
    </row>
    <row r="105" spans="1:60" x14ac:dyDescent="0.3">
      <c r="A105" s="6">
        <v>20029</v>
      </c>
      <c r="B105" s="6">
        <v>0</v>
      </c>
      <c r="C105" s="6">
        <v>1995</v>
      </c>
      <c r="D105" s="7">
        <v>44131.781944444447</v>
      </c>
      <c r="E105" s="6" t="s">
        <v>157</v>
      </c>
      <c r="F105" s="6">
        <v>3</v>
      </c>
      <c r="G105" s="6">
        <v>1</v>
      </c>
      <c r="H105" s="6">
        <v>3</v>
      </c>
      <c r="I105" s="6">
        <v>2</v>
      </c>
      <c r="J105" s="6">
        <v>2</v>
      </c>
      <c r="K105" s="6">
        <v>2</v>
      </c>
      <c r="L105" s="6">
        <v>3</v>
      </c>
      <c r="M105" s="6">
        <v>3</v>
      </c>
      <c r="N105" s="6">
        <v>3</v>
      </c>
      <c r="O105" s="6">
        <v>2</v>
      </c>
      <c r="P105" s="6">
        <v>3</v>
      </c>
      <c r="Q105" s="6">
        <v>3</v>
      </c>
      <c r="R105" s="6">
        <v>1</v>
      </c>
      <c r="S105" s="6">
        <v>2</v>
      </c>
      <c r="T105" s="6">
        <v>4</v>
      </c>
      <c r="U105" s="6">
        <v>1</v>
      </c>
      <c r="V105" s="6">
        <v>2</v>
      </c>
      <c r="W105" s="6">
        <v>3</v>
      </c>
      <c r="X105" s="6">
        <v>3</v>
      </c>
      <c r="Y105" s="6">
        <v>4</v>
      </c>
      <c r="Z105" s="6">
        <v>6</v>
      </c>
      <c r="AA105" s="6">
        <v>6</v>
      </c>
      <c r="AB105" s="6">
        <v>6</v>
      </c>
      <c r="AC105" s="6">
        <v>5</v>
      </c>
      <c r="AD105" s="6">
        <v>5</v>
      </c>
      <c r="AE105" s="6">
        <v>10</v>
      </c>
      <c r="AF105" s="6">
        <v>3</v>
      </c>
      <c r="AG105" s="6">
        <v>5</v>
      </c>
      <c r="AH105" s="6">
        <v>8</v>
      </c>
      <c r="AI105" s="6">
        <v>5</v>
      </c>
      <c r="AJ105" s="6">
        <v>8</v>
      </c>
      <c r="AK105" s="6">
        <v>18</v>
      </c>
      <c r="AL105" s="6">
        <v>4</v>
      </c>
      <c r="AM105" s="6">
        <v>3</v>
      </c>
      <c r="AN105" s="6">
        <v>3</v>
      </c>
      <c r="AO105" s="6">
        <v>3</v>
      </c>
      <c r="AP105" s="6">
        <v>7</v>
      </c>
      <c r="AQ105" s="6">
        <v>13</v>
      </c>
      <c r="AR105" s="6">
        <v>14</v>
      </c>
      <c r="AS105" s="6">
        <v>11</v>
      </c>
      <c r="AT105" s="6">
        <v>4</v>
      </c>
      <c r="AU105" s="6">
        <v>18</v>
      </c>
      <c r="AV105" s="6">
        <v>3</v>
      </c>
      <c r="AW105" s="6">
        <v>1</v>
      </c>
      <c r="AX105" s="6">
        <v>12</v>
      </c>
      <c r="AY105" s="6">
        <v>10</v>
      </c>
      <c r="AZ105" s="6">
        <v>6</v>
      </c>
      <c r="BA105" s="6">
        <v>5</v>
      </c>
      <c r="BB105" s="6">
        <v>8</v>
      </c>
      <c r="BC105" s="6">
        <v>17</v>
      </c>
      <c r="BD105" s="6">
        <v>16</v>
      </c>
      <c r="BE105" s="6">
        <v>9</v>
      </c>
      <c r="BF105" s="6">
        <v>15</v>
      </c>
      <c r="BG105" s="6">
        <v>2</v>
      </c>
      <c r="BH105" s="6">
        <v>5</v>
      </c>
    </row>
    <row r="106" spans="1:60" x14ac:dyDescent="0.3">
      <c r="A106">
        <v>20035</v>
      </c>
      <c r="B106">
        <v>0</v>
      </c>
      <c r="C106">
        <v>1997</v>
      </c>
      <c r="D106" s="1">
        <v>44131.786111111112</v>
      </c>
      <c r="E106" t="s">
        <v>62</v>
      </c>
      <c r="F106">
        <v>3</v>
      </c>
      <c r="G106">
        <v>1</v>
      </c>
      <c r="H106">
        <v>1</v>
      </c>
      <c r="I106">
        <v>3</v>
      </c>
      <c r="J106">
        <v>2</v>
      </c>
      <c r="K106">
        <v>2</v>
      </c>
      <c r="L106">
        <v>2</v>
      </c>
      <c r="M106">
        <v>3</v>
      </c>
      <c r="N106">
        <v>3</v>
      </c>
      <c r="O106">
        <v>3</v>
      </c>
      <c r="P106">
        <v>3</v>
      </c>
      <c r="Q106">
        <v>1</v>
      </c>
      <c r="R106">
        <v>1</v>
      </c>
      <c r="S106">
        <v>1</v>
      </c>
      <c r="T106">
        <v>2</v>
      </c>
      <c r="U106">
        <v>1</v>
      </c>
      <c r="V106">
        <v>1</v>
      </c>
      <c r="W106">
        <v>2</v>
      </c>
      <c r="X106">
        <v>6</v>
      </c>
      <c r="Y106">
        <v>4</v>
      </c>
      <c r="Z106">
        <v>4</v>
      </c>
      <c r="AA106">
        <v>7</v>
      </c>
      <c r="AB106">
        <v>7</v>
      </c>
      <c r="AC106">
        <v>4</v>
      </c>
      <c r="AD106">
        <v>7</v>
      </c>
      <c r="AE106">
        <v>5</v>
      </c>
      <c r="AF106">
        <v>3</v>
      </c>
      <c r="AG106">
        <v>5</v>
      </c>
      <c r="AH106">
        <v>6</v>
      </c>
      <c r="AI106">
        <v>6</v>
      </c>
      <c r="AJ106">
        <v>13</v>
      </c>
      <c r="AK106">
        <v>4</v>
      </c>
      <c r="AL106">
        <v>5</v>
      </c>
      <c r="AM106">
        <v>3</v>
      </c>
      <c r="AN106">
        <v>4</v>
      </c>
      <c r="AO106">
        <v>2</v>
      </c>
      <c r="AP106">
        <v>2</v>
      </c>
      <c r="AQ106">
        <v>5</v>
      </c>
      <c r="AR106">
        <v>3</v>
      </c>
      <c r="AS106">
        <v>11</v>
      </c>
      <c r="AT106">
        <v>1</v>
      </c>
      <c r="AU106">
        <v>4</v>
      </c>
      <c r="AV106">
        <v>10</v>
      </c>
      <c r="AW106">
        <v>13</v>
      </c>
      <c r="AX106">
        <v>12</v>
      </c>
      <c r="AY106">
        <v>7</v>
      </c>
      <c r="AZ106">
        <v>15</v>
      </c>
      <c r="BA106">
        <v>14</v>
      </c>
      <c r="BB106">
        <v>8</v>
      </c>
      <c r="BC106">
        <v>18</v>
      </c>
      <c r="BD106">
        <v>6</v>
      </c>
      <c r="BE106">
        <v>17</v>
      </c>
      <c r="BF106">
        <v>9</v>
      </c>
      <c r="BG106">
        <v>16</v>
      </c>
      <c r="BH106">
        <v>20</v>
      </c>
    </row>
    <row r="107" spans="1:60" x14ac:dyDescent="0.3">
      <c r="A107">
        <v>20034</v>
      </c>
      <c r="B107">
        <v>0</v>
      </c>
      <c r="C107">
        <v>1967</v>
      </c>
      <c r="D107" s="1">
        <v>44131.792361111111</v>
      </c>
      <c r="E107" t="s">
        <v>60</v>
      </c>
      <c r="F107">
        <v>2</v>
      </c>
      <c r="G107">
        <v>1</v>
      </c>
      <c r="H107">
        <v>1</v>
      </c>
      <c r="I107">
        <v>4</v>
      </c>
      <c r="J107">
        <v>1</v>
      </c>
      <c r="K107">
        <v>3</v>
      </c>
      <c r="L107">
        <v>1</v>
      </c>
      <c r="M107">
        <v>3</v>
      </c>
      <c r="N107">
        <v>1</v>
      </c>
      <c r="O107">
        <v>1</v>
      </c>
      <c r="P107">
        <v>1</v>
      </c>
      <c r="Q107">
        <v>2</v>
      </c>
      <c r="R107">
        <v>1</v>
      </c>
      <c r="S107">
        <v>1</v>
      </c>
      <c r="T107">
        <v>1</v>
      </c>
      <c r="U107">
        <v>1</v>
      </c>
      <c r="V107">
        <v>2</v>
      </c>
      <c r="W107">
        <v>1</v>
      </c>
      <c r="X107">
        <v>348</v>
      </c>
      <c r="Y107">
        <v>3</v>
      </c>
      <c r="Z107">
        <v>13</v>
      </c>
      <c r="AA107">
        <v>10</v>
      </c>
      <c r="AB107">
        <v>4</v>
      </c>
      <c r="AC107">
        <v>18</v>
      </c>
      <c r="AD107">
        <v>8</v>
      </c>
      <c r="AE107">
        <v>4</v>
      </c>
      <c r="AF107">
        <v>3</v>
      </c>
      <c r="AG107">
        <v>3</v>
      </c>
      <c r="AH107">
        <v>3</v>
      </c>
      <c r="AI107">
        <v>3</v>
      </c>
      <c r="AJ107">
        <v>18</v>
      </c>
      <c r="AK107">
        <v>3</v>
      </c>
      <c r="AL107">
        <v>4</v>
      </c>
      <c r="AM107">
        <v>2</v>
      </c>
      <c r="AN107">
        <v>4</v>
      </c>
      <c r="AO107">
        <v>2</v>
      </c>
      <c r="AP107">
        <v>11</v>
      </c>
      <c r="AQ107">
        <v>5</v>
      </c>
      <c r="AR107">
        <v>18</v>
      </c>
      <c r="AS107">
        <v>14</v>
      </c>
      <c r="AT107">
        <v>17</v>
      </c>
      <c r="AU107">
        <v>3</v>
      </c>
      <c r="AV107">
        <v>6</v>
      </c>
      <c r="AW107">
        <v>1</v>
      </c>
      <c r="AX107">
        <v>7</v>
      </c>
      <c r="AY107">
        <v>10</v>
      </c>
      <c r="AZ107">
        <v>9</v>
      </c>
      <c r="BA107">
        <v>12</v>
      </c>
      <c r="BB107">
        <v>2</v>
      </c>
      <c r="BC107">
        <v>8</v>
      </c>
      <c r="BD107">
        <v>15</v>
      </c>
      <c r="BE107">
        <v>13</v>
      </c>
      <c r="BF107">
        <v>4</v>
      </c>
      <c r="BG107">
        <v>16</v>
      </c>
      <c r="BH107">
        <v>3</v>
      </c>
    </row>
    <row r="108" spans="1:60" x14ac:dyDescent="0.3">
      <c r="A108">
        <v>20036</v>
      </c>
      <c r="B108">
        <v>0</v>
      </c>
      <c r="C108">
        <v>1996</v>
      </c>
      <c r="D108" s="1">
        <v>44131.796527777777</v>
      </c>
      <c r="E108" t="s">
        <v>62</v>
      </c>
      <c r="F108">
        <v>3</v>
      </c>
      <c r="G108">
        <v>3</v>
      </c>
      <c r="H108">
        <v>2</v>
      </c>
      <c r="I108">
        <v>1</v>
      </c>
      <c r="J108">
        <v>1</v>
      </c>
      <c r="K108">
        <v>3</v>
      </c>
      <c r="L108">
        <v>2</v>
      </c>
      <c r="M108">
        <v>3</v>
      </c>
      <c r="N108">
        <v>2</v>
      </c>
      <c r="O108">
        <v>3</v>
      </c>
      <c r="P108">
        <v>2</v>
      </c>
      <c r="Q108">
        <v>3</v>
      </c>
      <c r="R108">
        <v>3</v>
      </c>
      <c r="S108">
        <v>3</v>
      </c>
      <c r="T108">
        <v>3</v>
      </c>
      <c r="U108">
        <v>2</v>
      </c>
      <c r="V108">
        <v>2</v>
      </c>
      <c r="W108">
        <v>2</v>
      </c>
      <c r="X108">
        <v>3</v>
      </c>
      <c r="Y108">
        <v>3</v>
      </c>
      <c r="Z108">
        <v>5</v>
      </c>
      <c r="AA108">
        <v>6</v>
      </c>
      <c r="AB108">
        <v>9</v>
      </c>
      <c r="AC108">
        <v>5</v>
      </c>
      <c r="AD108">
        <v>9</v>
      </c>
      <c r="AE108">
        <v>11</v>
      </c>
      <c r="AF108">
        <v>7</v>
      </c>
      <c r="AG108">
        <v>549</v>
      </c>
      <c r="AH108">
        <v>5</v>
      </c>
      <c r="AI108">
        <v>4</v>
      </c>
      <c r="AJ108">
        <v>12</v>
      </c>
      <c r="AK108">
        <v>5</v>
      </c>
      <c r="AL108">
        <v>9</v>
      </c>
      <c r="AM108">
        <v>4</v>
      </c>
      <c r="AN108">
        <v>5</v>
      </c>
      <c r="AO108">
        <v>3</v>
      </c>
      <c r="AP108">
        <v>14</v>
      </c>
      <c r="AQ108">
        <v>7</v>
      </c>
      <c r="AR108">
        <v>18</v>
      </c>
      <c r="AS108">
        <v>4</v>
      </c>
      <c r="AT108">
        <v>9</v>
      </c>
      <c r="AU108">
        <v>10</v>
      </c>
      <c r="AV108">
        <v>5</v>
      </c>
      <c r="AW108">
        <v>3</v>
      </c>
      <c r="AX108">
        <v>17</v>
      </c>
      <c r="AY108">
        <v>12</v>
      </c>
      <c r="AZ108">
        <v>2</v>
      </c>
      <c r="BA108">
        <v>13</v>
      </c>
      <c r="BB108">
        <v>16</v>
      </c>
      <c r="BC108">
        <v>6</v>
      </c>
      <c r="BD108">
        <v>11</v>
      </c>
      <c r="BE108">
        <v>8</v>
      </c>
      <c r="BF108">
        <v>15</v>
      </c>
      <c r="BG108">
        <v>1</v>
      </c>
      <c r="BH108">
        <v>-14</v>
      </c>
    </row>
    <row r="109" spans="1:60" x14ac:dyDescent="0.3">
      <c r="A109">
        <v>20017</v>
      </c>
      <c r="B109">
        <v>0</v>
      </c>
      <c r="C109">
        <v>1977</v>
      </c>
      <c r="D109" s="1">
        <v>44131.81527777778</v>
      </c>
      <c r="E109" t="s">
        <v>62</v>
      </c>
      <c r="F109">
        <v>3</v>
      </c>
      <c r="G109">
        <v>1</v>
      </c>
      <c r="H109">
        <v>3</v>
      </c>
      <c r="I109">
        <v>4</v>
      </c>
      <c r="J109">
        <v>1</v>
      </c>
      <c r="K109">
        <v>4</v>
      </c>
      <c r="L109">
        <v>3</v>
      </c>
      <c r="M109">
        <v>4</v>
      </c>
      <c r="N109">
        <v>3</v>
      </c>
      <c r="O109">
        <v>3</v>
      </c>
      <c r="P109">
        <v>1</v>
      </c>
      <c r="Q109">
        <v>3</v>
      </c>
      <c r="R109">
        <v>3</v>
      </c>
      <c r="S109">
        <v>3</v>
      </c>
      <c r="T109">
        <v>3</v>
      </c>
      <c r="U109">
        <v>3</v>
      </c>
      <c r="V109">
        <v>3</v>
      </c>
      <c r="W109">
        <v>3</v>
      </c>
      <c r="X109">
        <v>5</v>
      </c>
      <c r="Y109">
        <v>6</v>
      </c>
      <c r="Z109">
        <v>21</v>
      </c>
      <c r="AA109">
        <v>10</v>
      </c>
      <c r="AB109">
        <v>9</v>
      </c>
      <c r="AC109">
        <v>6</v>
      </c>
      <c r="AD109">
        <v>10</v>
      </c>
      <c r="AE109">
        <v>7</v>
      </c>
      <c r="AF109">
        <v>6</v>
      </c>
      <c r="AG109">
        <v>5</v>
      </c>
      <c r="AH109">
        <v>18</v>
      </c>
      <c r="AI109">
        <v>9</v>
      </c>
      <c r="AJ109">
        <v>15</v>
      </c>
      <c r="AK109">
        <v>7</v>
      </c>
      <c r="AL109">
        <v>6</v>
      </c>
      <c r="AM109">
        <v>4</v>
      </c>
      <c r="AN109">
        <v>6</v>
      </c>
      <c r="AO109">
        <v>5</v>
      </c>
      <c r="AP109">
        <v>18</v>
      </c>
      <c r="AQ109">
        <v>15</v>
      </c>
      <c r="AR109">
        <v>1</v>
      </c>
      <c r="AS109">
        <v>17</v>
      </c>
      <c r="AT109">
        <v>8</v>
      </c>
      <c r="AU109">
        <v>5</v>
      </c>
      <c r="AV109">
        <v>10</v>
      </c>
      <c r="AW109">
        <v>6</v>
      </c>
      <c r="AX109">
        <v>11</v>
      </c>
      <c r="AY109">
        <v>12</v>
      </c>
      <c r="AZ109">
        <v>7</v>
      </c>
      <c r="BA109">
        <v>2</v>
      </c>
      <c r="BB109">
        <v>14</v>
      </c>
      <c r="BC109">
        <v>13</v>
      </c>
      <c r="BD109">
        <v>3</v>
      </c>
      <c r="BE109">
        <v>4</v>
      </c>
      <c r="BF109">
        <v>16</v>
      </c>
      <c r="BG109">
        <v>9</v>
      </c>
      <c r="BH109">
        <v>19</v>
      </c>
    </row>
    <row r="110" spans="1:60" x14ac:dyDescent="0.3">
      <c r="A110">
        <v>20096</v>
      </c>
      <c r="B110">
        <v>1</v>
      </c>
      <c r="C110">
        <v>1998</v>
      </c>
      <c r="D110" s="1">
        <v>44131.825694444444</v>
      </c>
      <c r="E110" t="s">
        <v>62</v>
      </c>
      <c r="F110">
        <v>2</v>
      </c>
      <c r="G110">
        <v>2</v>
      </c>
      <c r="H110">
        <v>2</v>
      </c>
      <c r="I110">
        <v>2</v>
      </c>
      <c r="J110">
        <v>1</v>
      </c>
      <c r="K110">
        <v>2</v>
      </c>
      <c r="L110">
        <v>3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3</v>
      </c>
      <c r="S110">
        <v>2</v>
      </c>
      <c r="T110">
        <v>2</v>
      </c>
      <c r="U110">
        <v>2</v>
      </c>
      <c r="V110">
        <v>2</v>
      </c>
      <c r="W110">
        <v>2</v>
      </c>
      <c r="X110">
        <v>9</v>
      </c>
      <c r="Y110">
        <v>6</v>
      </c>
      <c r="Z110">
        <v>5</v>
      </c>
      <c r="AA110">
        <v>9</v>
      </c>
      <c r="AB110">
        <v>10</v>
      </c>
      <c r="AC110">
        <v>7</v>
      </c>
      <c r="AD110">
        <v>18</v>
      </c>
      <c r="AE110">
        <v>5</v>
      </c>
      <c r="AF110">
        <v>5</v>
      </c>
      <c r="AG110">
        <v>5</v>
      </c>
      <c r="AH110">
        <v>10</v>
      </c>
      <c r="AI110">
        <v>8</v>
      </c>
      <c r="AJ110">
        <v>10</v>
      </c>
      <c r="AK110">
        <v>13</v>
      </c>
      <c r="AL110">
        <v>8</v>
      </c>
      <c r="AM110">
        <v>3</v>
      </c>
      <c r="AN110">
        <v>5</v>
      </c>
      <c r="AO110">
        <v>7</v>
      </c>
      <c r="AP110">
        <v>13</v>
      </c>
      <c r="AQ110">
        <v>2</v>
      </c>
      <c r="AR110">
        <v>9</v>
      </c>
      <c r="AS110">
        <v>6</v>
      </c>
      <c r="AT110">
        <v>4</v>
      </c>
      <c r="AU110">
        <v>5</v>
      </c>
      <c r="AV110">
        <v>14</v>
      </c>
      <c r="AW110">
        <v>18</v>
      </c>
      <c r="AX110">
        <v>3</v>
      </c>
      <c r="AY110">
        <v>8</v>
      </c>
      <c r="AZ110">
        <v>17</v>
      </c>
      <c r="BA110">
        <v>16</v>
      </c>
      <c r="BB110">
        <v>11</v>
      </c>
      <c r="BC110">
        <v>12</v>
      </c>
      <c r="BD110">
        <v>10</v>
      </c>
      <c r="BE110">
        <v>15</v>
      </c>
      <c r="BF110">
        <v>7</v>
      </c>
      <c r="BG110">
        <v>1</v>
      </c>
      <c r="BH110">
        <v>-30</v>
      </c>
    </row>
    <row r="111" spans="1:60" x14ac:dyDescent="0.3">
      <c r="A111">
        <v>20098</v>
      </c>
      <c r="B111">
        <v>0</v>
      </c>
      <c r="C111">
        <v>2000</v>
      </c>
      <c r="D111" s="1">
        <v>44131.825694444444</v>
      </c>
      <c r="E111" t="s">
        <v>63</v>
      </c>
      <c r="F111">
        <v>2</v>
      </c>
      <c r="G111">
        <v>3</v>
      </c>
      <c r="H111">
        <v>2</v>
      </c>
      <c r="I111">
        <v>2</v>
      </c>
      <c r="J111">
        <v>3</v>
      </c>
      <c r="K111">
        <v>3</v>
      </c>
      <c r="L111">
        <v>3</v>
      </c>
      <c r="M111">
        <v>2</v>
      </c>
      <c r="N111">
        <v>2</v>
      </c>
      <c r="O111">
        <v>3</v>
      </c>
      <c r="P111">
        <v>2</v>
      </c>
      <c r="Q111">
        <v>3</v>
      </c>
      <c r="R111">
        <v>2</v>
      </c>
      <c r="S111">
        <v>3</v>
      </c>
      <c r="T111">
        <v>3</v>
      </c>
      <c r="U111">
        <v>3</v>
      </c>
      <c r="V111">
        <v>3</v>
      </c>
      <c r="W111">
        <v>2</v>
      </c>
      <c r="X111">
        <v>4</v>
      </c>
      <c r="Y111">
        <v>12</v>
      </c>
      <c r="Z111">
        <v>5</v>
      </c>
      <c r="AA111">
        <v>7</v>
      </c>
      <c r="AB111">
        <v>6</v>
      </c>
      <c r="AC111">
        <v>8</v>
      </c>
      <c r="AD111">
        <v>9</v>
      </c>
      <c r="AE111">
        <v>9</v>
      </c>
      <c r="AF111">
        <v>5</v>
      </c>
      <c r="AG111">
        <v>4</v>
      </c>
      <c r="AH111">
        <v>6</v>
      </c>
      <c r="AI111">
        <v>2</v>
      </c>
      <c r="AJ111">
        <v>15</v>
      </c>
      <c r="AK111">
        <v>7</v>
      </c>
      <c r="AL111">
        <v>7</v>
      </c>
      <c r="AM111">
        <v>7</v>
      </c>
      <c r="AN111">
        <v>4</v>
      </c>
      <c r="AO111">
        <v>4</v>
      </c>
      <c r="AP111">
        <v>17</v>
      </c>
      <c r="AQ111">
        <v>1</v>
      </c>
      <c r="AR111">
        <v>8</v>
      </c>
      <c r="AS111">
        <v>13</v>
      </c>
      <c r="AT111">
        <v>15</v>
      </c>
      <c r="AU111">
        <v>5</v>
      </c>
      <c r="AV111">
        <v>7</v>
      </c>
      <c r="AW111">
        <v>3</v>
      </c>
      <c r="AX111">
        <v>12</v>
      </c>
      <c r="AY111">
        <v>10</v>
      </c>
      <c r="AZ111">
        <v>14</v>
      </c>
      <c r="BA111">
        <v>18</v>
      </c>
      <c r="BB111">
        <v>6</v>
      </c>
      <c r="BC111">
        <v>11</v>
      </c>
      <c r="BD111">
        <v>4</v>
      </c>
      <c r="BE111">
        <v>2</v>
      </c>
      <c r="BF111">
        <v>16</v>
      </c>
      <c r="BG111">
        <v>9</v>
      </c>
      <c r="BH111">
        <v>-19</v>
      </c>
    </row>
    <row r="112" spans="1:60" x14ac:dyDescent="0.3">
      <c r="A112">
        <v>20099</v>
      </c>
      <c r="B112">
        <v>0</v>
      </c>
      <c r="C112">
        <v>1999</v>
      </c>
      <c r="D112" s="1">
        <v>44131.826388888891</v>
      </c>
      <c r="E112" t="s">
        <v>62</v>
      </c>
      <c r="F112">
        <v>4</v>
      </c>
      <c r="G112">
        <v>2</v>
      </c>
      <c r="H112">
        <v>3</v>
      </c>
      <c r="I112">
        <v>2</v>
      </c>
      <c r="J112">
        <v>3</v>
      </c>
      <c r="K112">
        <v>3</v>
      </c>
      <c r="L112">
        <v>3</v>
      </c>
      <c r="M112">
        <v>3</v>
      </c>
      <c r="N112">
        <v>2</v>
      </c>
      <c r="O112">
        <v>4</v>
      </c>
      <c r="P112">
        <v>3</v>
      </c>
      <c r="Q112">
        <v>3</v>
      </c>
      <c r="R112">
        <v>4</v>
      </c>
      <c r="S112">
        <v>2</v>
      </c>
      <c r="T112">
        <v>3</v>
      </c>
      <c r="U112">
        <v>4</v>
      </c>
      <c r="V112">
        <v>3</v>
      </c>
      <c r="W112">
        <v>3</v>
      </c>
      <c r="X112">
        <v>6</v>
      </c>
      <c r="Y112">
        <v>6</v>
      </c>
      <c r="Z112">
        <v>6</v>
      </c>
      <c r="AA112">
        <v>8</v>
      </c>
      <c r="AB112">
        <v>5</v>
      </c>
      <c r="AC112">
        <v>4</v>
      </c>
      <c r="AD112">
        <v>16</v>
      </c>
      <c r="AE112">
        <v>5</v>
      </c>
      <c r="AF112">
        <v>8</v>
      </c>
      <c r="AG112">
        <v>6</v>
      </c>
      <c r="AH112">
        <v>7</v>
      </c>
      <c r="AI112">
        <v>21</v>
      </c>
      <c r="AJ112">
        <v>26</v>
      </c>
      <c r="AK112">
        <v>15</v>
      </c>
      <c r="AL112">
        <v>8</v>
      </c>
      <c r="AM112">
        <v>4</v>
      </c>
      <c r="AN112">
        <v>6</v>
      </c>
      <c r="AO112">
        <v>4</v>
      </c>
      <c r="AP112">
        <v>2</v>
      </c>
      <c r="AQ112">
        <v>11</v>
      </c>
      <c r="AR112">
        <v>5</v>
      </c>
      <c r="AS112">
        <v>6</v>
      </c>
      <c r="AT112">
        <v>18</v>
      </c>
      <c r="AU112">
        <v>14</v>
      </c>
      <c r="AV112">
        <v>4</v>
      </c>
      <c r="AW112">
        <v>10</v>
      </c>
      <c r="AX112">
        <v>9</v>
      </c>
      <c r="AY112">
        <v>3</v>
      </c>
      <c r="AZ112">
        <v>13</v>
      </c>
      <c r="BA112">
        <v>7</v>
      </c>
      <c r="BB112">
        <v>15</v>
      </c>
      <c r="BC112">
        <v>1</v>
      </c>
      <c r="BD112">
        <v>8</v>
      </c>
      <c r="BE112">
        <v>16</v>
      </c>
      <c r="BF112">
        <v>12</v>
      </c>
      <c r="BG112">
        <v>17</v>
      </c>
      <c r="BH112">
        <v>-14</v>
      </c>
    </row>
    <row r="113" spans="1:60" x14ac:dyDescent="0.3">
      <c r="A113">
        <v>20111</v>
      </c>
      <c r="B113">
        <v>1</v>
      </c>
      <c r="C113">
        <v>1999</v>
      </c>
      <c r="D113" s="1">
        <v>44131.833333333336</v>
      </c>
      <c r="E113" t="s">
        <v>62</v>
      </c>
      <c r="F113">
        <v>3</v>
      </c>
      <c r="G113">
        <v>2</v>
      </c>
      <c r="H113">
        <v>2</v>
      </c>
      <c r="I113">
        <v>2</v>
      </c>
      <c r="J113">
        <v>1</v>
      </c>
      <c r="K113">
        <v>2</v>
      </c>
      <c r="L113">
        <v>2</v>
      </c>
      <c r="M113">
        <v>2</v>
      </c>
      <c r="N113">
        <v>2</v>
      </c>
      <c r="O113">
        <v>2</v>
      </c>
      <c r="P113">
        <v>1</v>
      </c>
      <c r="Q113">
        <v>2</v>
      </c>
      <c r="R113">
        <v>3</v>
      </c>
      <c r="S113">
        <v>1</v>
      </c>
      <c r="T113">
        <v>1</v>
      </c>
      <c r="U113">
        <v>2</v>
      </c>
      <c r="V113">
        <v>2</v>
      </c>
      <c r="W113">
        <v>2</v>
      </c>
      <c r="X113">
        <v>32</v>
      </c>
      <c r="Y113">
        <v>6</v>
      </c>
      <c r="Z113">
        <v>16</v>
      </c>
      <c r="AA113">
        <v>16</v>
      </c>
      <c r="AB113">
        <v>8</v>
      </c>
      <c r="AC113">
        <v>7</v>
      </c>
      <c r="AD113">
        <v>9</v>
      </c>
      <c r="AE113">
        <v>16</v>
      </c>
      <c r="AF113">
        <v>14</v>
      </c>
      <c r="AG113">
        <v>51</v>
      </c>
      <c r="AH113">
        <v>7</v>
      </c>
      <c r="AI113">
        <v>13</v>
      </c>
      <c r="AJ113">
        <v>27</v>
      </c>
      <c r="AK113">
        <v>17</v>
      </c>
      <c r="AL113">
        <v>13</v>
      </c>
      <c r="AM113">
        <v>73</v>
      </c>
      <c r="AN113">
        <v>19</v>
      </c>
      <c r="AO113">
        <v>4</v>
      </c>
      <c r="AP113">
        <v>1</v>
      </c>
      <c r="AQ113">
        <v>15</v>
      </c>
      <c r="AR113">
        <v>4</v>
      </c>
      <c r="AS113">
        <v>10</v>
      </c>
      <c r="AT113">
        <v>6</v>
      </c>
      <c r="AU113">
        <v>7</v>
      </c>
      <c r="AV113">
        <v>17</v>
      </c>
      <c r="AW113">
        <v>18</v>
      </c>
      <c r="AX113">
        <v>13</v>
      </c>
      <c r="AY113">
        <v>14</v>
      </c>
      <c r="AZ113">
        <v>11</v>
      </c>
      <c r="BA113">
        <v>9</v>
      </c>
      <c r="BB113">
        <v>16</v>
      </c>
      <c r="BC113">
        <v>5</v>
      </c>
      <c r="BD113">
        <v>8</v>
      </c>
      <c r="BE113">
        <v>2</v>
      </c>
      <c r="BF113">
        <v>3</v>
      </c>
      <c r="BG113">
        <v>12</v>
      </c>
      <c r="BH113">
        <v>-19</v>
      </c>
    </row>
    <row r="114" spans="1:60" x14ac:dyDescent="0.3">
      <c r="A114">
        <v>20115</v>
      </c>
      <c r="B114">
        <v>1</v>
      </c>
      <c r="C114">
        <v>1988</v>
      </c>
      <c r="D114" s="1">
        <v>44131.841666666667</v>
      </c>
      <c r="E114" t="s">
        <v>62</v>
      </c>
      <c r="F114">
        <v>3</v>
      </c>
      <c r="G114">
        <v>1</v>
      </c>
      <c r="H114">
        <v>3</v>
      </c>
      <c r="I114">
        <v>2</v>
      </c>
      <c r="J114">
        <v>1</v>
      </c>
      <c r="K114">
        <v>3</v>
      </c>
      <c r="L114">
        <v>2</v>
      </c>
      <c r="M114">
        <v>1</v>
      </c>
      <c r="N114">
        <v>1</v>
      </c>
      <c r="O114">
        <v>2</v>
      </c>
      <c r="P114">
        <v>1</v>
      </c>
      <c r="Q114">
        <v>2</v>
      </c>
      <c r="R114">
        <v>4</v>
      </c>
      <c r="S114">
        <v>1</v>
      </c>
      <c r="T114">
        <v>3</v>
      </c>
      <c r="U114">
        <v>1</v>
      </c>
      <c r="V114">
        <v>2</v>
      </c>
      <c r="W114">
        <v>3</v>
      </c>
      <c r="X114">
        <v>3</v>
      </c>
      <c r="Y114">
        <v>3</v>
      </c>
      <c r="Z114">
        <v>3</v>
      </c>
      <c r="AA114">
        <v>4</v>
      </c>
      <c r="AB114">
        <v>8</v>
      </c>
      <c r="AC114">
        <v>4</v>
      </c>
      <c r="AD114">
        <v>6</v>
      </c>
      <c r="AE114">
        <v>3</v>
      </c>
      <c r="AF114">
        <v>4</v>
      </c>
      <c r="AG114">
        <v>7</v>
      </c>
      <c r="AH114">
        <v>4</v>
      </c>
      <c r="AI114">
        <v>3</v>
      </c>
      <c r="AJ114">
        <v>9</v>
      </c>
      <c r="AK114">
        <v>7</v>
      </c>
      <c r="AL114">
        <v>6</v>
      </c>
      <c r="AM114">
        <v>4</v>
      </c>
      <c r="AN114">
        <v>5</v>
      </c>
      <c r="AO114">
        <v>2</v>
      </c>
      <c r="AP114">
        <v>10</v>
      </c>
      <c r="AQ114">
        <v>13</v>
      </c>
      <c r="AR114">
        <v>8</v>
      </c>
      <c r="AS114">
        <v>5</v>
      </c>
      <c r="AT114">
        <v>1</v>
      </c>
      <c r="AU114">
        <v>14</v>
      </c>
      <c r="AV114">
        <v>12</v>
      </c>
      <c r="AW114">
        <v>18</v>
      </c>
      <c r="AX114">
        <v>15</v>
      </c>
      <c r="AY114">
        <v>2</v>
      </c>
      <c r="AZ114">
        <v>6</v>
      </c>
      <c r="BA114">
        <v>11</v>
      </c>
      <c r="BB114">
        <v>17</v>
      </c>
      <c r="BC114">
        <v>7</v>
      </c>
      <c r="BD114">
        <v>4</v>
      </c>
      <c r="BE114">
        <v>3</v>
      </c>
      <c r="BF114">
        <v>9</v>
      </c>
      <c r="BG114">
        <v>16</v>
      </c>
      <c r="BH114">
        <v>16</v>
      </c>
    </row>
    <row r="115" spans="1:60" x14ac:dyDescent="0.3">
      <c r="A115">
        <v>19964</v>
      </c>
      <c r="B115">
        <v>0</v>
      </c>
      <c r="C115">
        <v>1999</v>
      </c>
      <c r="D115" s="1">
        <v>44131.842361111114</v>
      </c>
      <c r="E115" t="s">
        <v>63</v>
      </c>
      <c r="F115">
        <v>3</v>
      </c>
      <c r="G115">
        <v>3</v>
      </c>
      <c r="H115">
        <v>3</v>
      </c>
      <c r="I115">
        <v>2</v>
      </c>
      <c r="J115">
        <v>3</v>
      </c>
      <c r="K115">
        <v>2</v>
      </c>
      <c r="L115">
        <v>3</v>
      </c>
      <c r="M115">
        <v>3</v>
      </c>
      <c r="N115">
        <v>2</v>
      </c>
      <c r="O115">
        <v>3</v>
      </c>
      <c r="P115">
        <v>3</v>
      </c>
      <c r="Q115">
        <v>3</v>
      </c>
      <c r="R115">
        <v>3</v>
      </c>
      <c r="S115">
        <v>3</v>
      </c>
      <c r="T115">
        <v>3</v>
      </c>
      <c r="U115">
        <v>3</v>
      </c>
      <c r="V115">
        <v>3</v>
      </c>
      <c r="W115">
        <v>3</v>
      </c>
      <c r="X115">
        <v>4</v>
      </c>
      <c r="Y115">
        <v>12</v>
      </c>
      <c r="Z115">
        <v>3</v>
      </c>
      <c r="AA115">
        <v>9</v>
      </c>
      <c r="AB115">
        <v>4</v>
      </c>
      <c r="AC115">
        <v>3</v>
      </c>
      <c r="AD115">
        <v>4</v>
      </c>
      <c r="AE115">
        <v>7</v>
      </c>
      <c r="AF115">
        <v>4</v>
      </c>
      <c r="AG115">
        <v>8</v>
      </c>
      <c r="AH115">
        <v>7</v>
      </c>
      <c r="AI115">
        <v>5</v>
      </c>
      <c r="AJ115">
        <v>3</v>
      </c>
      <c r="AK115">
        <v>6</v>
      </c>
      <c r="AL115">
        <v>1</v>
      </c>
      <c r="AM115">
        <v>2</v>
      </c>
      <c r="AN115">
        <v>2</v>
      </c>
      <c r="AO115">
        <v>2</v>
      </c>
      <c r="AP115">
        <v>7</v>
      </c>
      <c r="AQ115">
        <v>1</v>
      </c>
      <c r="AR115">
        <v>4</v>
      </c>
      <c r="AS115">
        <v>2</v>
      </c>
      <c r="AT115">
        <v>16</v>
      </c>
      <c r="AU115">
        <v>15</v>
      </c>
      <c r="AV115">
        <v>10</v>
      </c>
      <c r="AW115">
        <v>14</v>
      </c>
      <c r="AX115">
        <v>12</v>
      </c>
      <c r="AY115">
        <v>11</v>
      </c>
      <c r="AZ115">
        <v>18</v>
      </c>
      <c r="BA115">
        <v>17</v>
      </c>
      <c r="BB115">
        <v>13</v>
      </c>
      <c r="BC115">
        <v>9</v>
      </c>
      <c r="BD115">
        <v>6</v>
      </c>
      <c r="BE115">
        <v>5</v>
      </c>
      <c r="BF115">
        <v>8</v>
      </c>
      <c r="BG115">
        <v>3</v>
      </c>
      <c r="BH115">
        <v>-34</v>
      </c>
    </row>
    <row r="116" spans="1:60" x14ac:dyDescent="0.3">
      <c r="A116">
        <v>20150</v>
      </c>
      <c r="B116">
        <v>0</v>
      </c>
      <c r="C116">
        <v>1986</v>
      </c>
      <c r="D116" s="1">
        <v>44131.845833333333</v>
      </c>
      <c r="E116" t="s">
        <v>63</v>
      </c>
      <c r="F116">
        <v>2</v>
      </c>
      <c r="G116">
        <v>4</v>
      </c>
      <c r="H116">
        <v>1</v>
      </c>
      <c r="I116">
        <v>2</v>
      </c>
      <c r="J116">
        <v>3</v>
      </c>
      <c r="K116">
        <v>2</v>
      </c>
      <c r="L116">
        <v>3</v>
      </c>
      <c r="M116">
        <v>2</v>
      </c>
      <c r="N116">
        <v>1</v>
      </c>
      <c r="O116">
        <v>2</v>
      </c>
      <c r="P116">
        <v>1</v>
      </c>
      <c r="Q116">
        <v>3</v>
      </c>
      <c r="R116">
        <v>1</v>
      </c>
      <c r="S116">
        <v>3</v>
      </c>
      <c r="T116">
        <v>4</v>
      </c>
      <c r="U116">
        <v>3</v>
      </c>
      <c r="V116">
        <v>4</v>
      </c>
      <c r="W116">
        <v>3</v>
      </c>
      <c r="X116">
        <v>5</v>
      </c>
      <c r="Y116">
        <v>4</v>
      </c>
      <c r="Z116">
        <v>5</v>
      </c>
      <c r="AA116">
        <v>8</v>
      </c>
      <c r="AB116">
        <v>11</v>
      </c>
      <c r="AC116">
        <v>5</v>
      </c>
      <c r="AD116">
        <v>7</v>
      </c>
      <c r="AE116">
        <v>6</v>
      </c>
      <c r="AF116">
        <v>5</v>
      </c>
      <c r="AG116">
        <v>5</v>
      </c>
      <c r="AH116">
        <v>7</v>
      </c>
      <c r="AI116">
        <v>10</v>
      </c>
      <c r="AJ116">
        <v>9</v>
      </c>
      <c r="AK116">
        <v>6</v>
      </c>
      <c r="AL116">
        <v>5</v>
      </c>
      <c r="AM116">
        <v>3</v>
      </c>
      <c r="AN116">
        <v>7</v>
      </c>
      <c r="AO116">
        <v>5</v>
      </c>
      <c r="AP116">
        <v>7</v>
      </c>
      <c r="AQ116">
        <v>12</v>
      </c>
      <c r="AR116">
        <v>16</v>
      </c>
      <c r="AS116">
        <v>10</v>
      </c>
      <c r="AT116">
        <v>6</v>
      </c>
      <c r="AU116">
        <v>5</v>
      </c>
      <c r="AV116">
        <v>2</v>
      </c>
      <c r="AW116">
        <v>17</v>
      </c>
      <c r="AX116">
        <v>3</v>
      </c>
      <c r="AY116">
        <v>1</v>
      </c>
      <c r="AZ116">
        <v>18</v>
      </c>
      <c r="BA116">
        <v>8</v>
      </c>
      <c r="BB116">
        <v>14</v>
      </c>
      <c r="BC116">
        <v>4</v>
      </c>
      <c r="BD116">
        <v>11</v>
      </c>
      <c r="BE116">
        <v>13</v>
      </c>
      <c r="BF116">
        <v>15</v>
      </c>
      <c r="BG116">
        <v>9</v>
      </c>
      <c r="BH116">
        <v>29</v>
      </c>
    </row>
    <row r="117" spans="1:60" x14ac:dyDescent="0.3">
      <c r="A117">
        <v>20175</v>
      </c>
      <c r="B117">
        <v>0</v>
      </c>
      <c r="C117">
        <v>1979</v>
      </c>
      <c r="D117" s="1">
        <v>44131.847222222219</v>
      </c>
      <c r="E117" t="s">
        <v>62</v>
      </c>
      <c r="F117">
        <v>2</v>
      </c>
      <c r="G117">
        <v>1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3</v>
      </c>
      <c r="N117">
        <v>3</v>
      </c>
      <c r="O117">
        <v>3</v>
      </c>
      <c r="P117">
        <v>3</v>
      </c>
      <c r="Q117">
        <v>2</v>
      </c>
      <c r="R117">
        <v>4</v>
      </c>
      <c r="S117">
        <v>2</v>
      </c>
      <c r="T117">
        <v>1</v>
      </c>
      <c r="U117">
        <v>1</v>
      </c>
      <c r="V117">
        <v>1</v>
      </c>
      <c r="W117">
        <v>2</v>
      </c>
      <c r="X117">
        <v>8</v>
      </c>
      <c r="Y117">
        <v>8</v>
      </c>
      <c r="Z117">
        <v>25</v>
      </c>
      <c r="AA117">
        <v>9</v>
      </c>
      <c r="AB117">
        <v>7</v>
      </c>
      <c r="AC117">
        <v>15</v>
      </c>
      <c r="AD117">
        <v>12</v>
      </c>
      <c r="AE117">
        <v>8</v>
      </c>
      <c r="AF117">
        <v>5</v>
      </c>
      <c r="AG117">
        <v>7</v>
      </c>
      <c r="AH117">
        <v>11</v>
      </c>
      <c r="AI117">
        <v>14</v>
      </c>
      <c r="AJ117">
        <v>83</v>
      </c>
      <c r="AK117">
        <v>11</v>
      </c>
      <c r="AL117">
        <v>6</v>
      </c>
      <c r="AM117">
        <v>9</v>
      </c>
      <c r="AN117">
        <v>5</v>
      </c>
      <c r="AO117">
        <v>3</v>
      </c>
      <c r="AP117">
        <v>17</v>
      </c>
      <c r="AQ117">
        <v>14</v>
      </c>
      <c r="AR117">
        <v>4</v>
      </c>
      <c r="AS117">
        <v>8</v>
      </c>
      <c r="AT117">
        <v>2</v>
      </c>
      <c r="AU117">
        <v>16</v>
      </c>
      <c r="AV117">
        <v>12</v>
      </c>
      <c r="AW117">
        <v>15</v>
      </c>
      <c r="AX117">
        <v>18</v>
      </c>
      <c r="AY117">
        <v>1</v>
      </c>
      <c r="AZ117">
        <v>13</v>
      </c>
      <c r="BA117">
        <v>3</v>
      </c>
      <c r="BB117">
        <v>9</v>
      </c>
      <c r="BC117">
        <v>5</v>
      </c>
      <c r="BD117">
        <v>6</v>
      </c>
      <c r="BE117">
        <v>10</v>
      </c>
      <c r="BF117">
        <v>7</v>
      </c>
      <c r="BG117">
        <v>11</v>
      </c>
      <c r="BH117">
        <v>-6</v>
      </c>
    </row>
    <row r="118" spans="1:60" x14ac:dyDescent="0.3">
      <c r="A118">
        <v>20170</v>
      </c>
      <c r="B118">
        <v>0</v>
      </c>
      <c r="C118">
        <v>1998</v>
      </c>
      <c r="D118" s="1">
        <v>44131.847222222219</v>
      </c>
      <c r="E118" t="s">
        <v>62</v>
      </c>
      <c r="F118">
        <v>3</v>
      </c>
      <c r="G118">
        <v>1</v>
      </c>
      <c r="H118">
        <v>3</v>
      </c>
      <c r="I118">
        <v>3</v>
      </c>
      <c r="J118">
        <v>4</v>
      </c>
      <c r="K118">
        <v>2</v>
      </c>
      <c r="L118">
        <v>4</v>
      </c>
      <c r="M118">
        <v>3</v>
      </c>
      <c r="N118">
        <v>4</v>
      </c>
      <c r="O118">
        <v>4</v>
      </c>
      <c r="P118">
        <v>3</v>
      </c>
      <c r="Q118">
        <v>3</v>
      </c>
      <c r="R118">
        <v>1</v>
      </c>
      <c r="S118">
        <v>3</v>
      </c>
      <c r="T118">
        <v>3</v>
      </c>
      <c r="U118">
        <v>4</v>
      </c>
      <c r="V118">
        <v>4</v>
      </c>
      <c r="W118">
        <v>4</v>
      </c>
      <c r="X118">
        <v>5</v>
      </c>
      <c r="Y118">
        <v>6</v>
      </c>
      <c r="Z118">
        <v>10</v>
      </c>
      <c r="AA118">
        <v>8</v>
      </c>
      <c r="AB118">
        <v>6</v>
      </c>
      <c r="AC118">
        <v>6</v>
      </c>
      <c r="AD118">
        <v>8</v>
      </c>
      <c r="AE118">
        <v>5</v>
      </c>
      <c r="AF118">
        <v>13</v>
      </c>
      <c r="AG118">
        <v>5</v>
      </c>
      <c r="AH118">
        <v>7</v>
      </c>
      <c r="AI118">
        <v>5</v>
      </c>
      <c r="AJ118">
        <v>21</v>
      </c>
      <c r="AK118">
        <v>23</v>
      </c>
      <c r="AL118">
        <v>6</v>
      </c>
      <c r="AM118">
        <v>5</v>
      </c>
      <c r="AN118">
        <v>5</v>
      </c>
      <c r="AO118">
        <v>3</v>
      </c>
      <c r="AP118">
        <v>9</v>
      </c>
      <c r="AQ118">
        <v>8</v>
      </c>
      <c r="AR118">
        <v>14</v>
      </c>
      <c r="AS118">
        <v>7</v>
      </c>
      <c r="AT118">
        <v>10</v>
      </c>
      <c r="AU118">
        <v>18</v>
      </c>
      <c r="AV118">
        <v>17</v>
      </c>
      <c r="AW118">
        <v>13</v>
      </c>
      <c r="AX118">
        <v>12</v>
      </c>
      <c r="AY118">
        <v>4</v>
      </c>
      <c r="AZ118">
        <v>6</v>
      </c>
      <c r="BA118">
        <v>15</v>
      </c>
      <c r="BB118">
        <v>2</v>
      </c>
      <c r="BC118">
        <v>1</v>
      </c>
      <c r="BD118">
        <v>16</v>
      </c>
      <c r="BE118">
        <v>3</v>
      </c>
      <c r="BF118">
        <v>11</v>
      </c>
      <c r="BG118">
        <v>5</v>
      </c>
      <c r="BH118">
        <v>17</v>
      </c>
    </row>
    <row r="119" spans="1:60" x14ac:dyDescent="0.3">
      <c r="A119">
        <v>20158</v>
      </c>
      <c r="B119">
        <v>1</v>
      </c>
      <c r="C119">
        <v>1999</v>
      </c>
      <c r="D119" s="1">
        <v>44131.853472222225</v>
      </c>
      <c r="E119" t="s">
        <v>60</v>
      </c>
      <c r="F119">
        <v>1</v>
      </c>
      <c r="G119">
        <v>1</v>
      </c>
      <c r="H119">
        <v>2</v>
      </c>
      <c r="I119">
        <v>4</v>
      </c>
      <c r="J119">
        <v>2</v>
      </c>
      <c r="K119">
        <v>1</v>
      </c>
      <c r="L119">
        <v>2</v>
      </c>
      <c r="M119">
        <v>3</v>
      </c>
      <c r="N119">
        <v>1</v>
      </c>
      <c r="O119">
        <v>2</v>
      </c>
      <c r="P119">
        <v>1</v>
      </c>
      <c r="Q119">
        <v>2</v>
      </c>
      <c r="R119">
        <v>1</v>
      </c>
      <c r="S119">
        <v>1</v>
      </c>
      <c r="T119">
        <v>2</v>
      </c>
      <c r="U119">
        <v>1</v>
      </c>
      <c r="V119">
        <v>1</v>
      </c>
      <c r="W119">
        <v>3</v>
      </c>
      <c r="X119">
        <v>7</v>
      </c>
      <c r="Y119">
        <v>4</v>
      </c>
      <c r="Z119">
        <v>7</v>
      </c>
      <c r="AA119">
        <v>113</v>
      </c>
      <c r="AB119">
        <v>37</v>
      </c>
      <c r="AC119">
        <v>5</v>
      </c>
      <c r="AD119">
        <v>14</v>
      </c>
      <c r="AE119">
        <v>33</v>
      </c>
      <c r="AF119">
        <v>11</v>
      </c>
      <c r="AG119">
        <v>32</v>
      </c>
      <c r="AH119">
        <v>35</v>
      </c>
      <c r="AI119">
        <v>55</v>
      </c>
      <c r="AJ119">
        <v>644</v>
      </c>
      <c r="AK119">
        <v>15</v>
      </c>
      <c r="AL119">
        <v>7</v>
      </c>
      <c r="AM119">
        <v>11</v>
      </c>
      <c r="AN119">
        <v>4</v>
      </c>
      <c r="AO119">
        <v>30</v>
      </c>
      <c r="AP119">
        <v>14</v>
      </c>
      <c r="AQ119">
        <v>15</v>
      </c>
      <c r="AR119">
        <v>12</v>
      </c>
      <c r="AS119">
        <v>1</v>
      </c>
      <c r="AT119">
        <v>13</v>
      </c>
      <c r="AU119">
        <v>3</v>
      </c>
      <c r="AV119">
        <v>5</v>
      </c>
      <c r="AW119">
        <v>17</v>
      </c>
      <c r="AX119">
        <v>6</v>
      </c>
      <c r="AY119">
        <v>9</v>
      </c>
      <c r="AZ119">
        <v>7</v>
      </c>
      <c r="BA119">
        <v>10</v>
      </c>
      <c r="BB119">
        <v>16</v>
      </c>
      <c r="BC119">
        <v>8</v>
      </c>
      <c r="BD119">
        <v>18</v>
      </c>
      <c r="BE119">
        <v>2</v>
      </c>
      <c r="BF119">
        <v>11</v>
      </c>
      <c r="BG119">
        <v>4</v>
      </c>
      <c r="BH119">
        <v>6</v>
      </c>
    </row>
    <row r="120" spans="1:60" x14ac:dyDescent="0.3">
      <c r="A120">
        <v>20196</v>
      </c>
      <c r="B120">
        <v>0</v>
      </c>
      <c r="C120">
        <v>1999</v>
      </c>
      <c r="D120" s="1">
        <v>44131.855555555558</v>
      </c>
      <c r="E120" t="s">
        <v>62</v>
      </c>
      <c r="F120">
        <v>2</v>
      </c>
      <c r="G120">
        <v>1</v>
      </c>
      <c r="H120">
        <v>1</v>
      </c>
      <c r="I120">
        <v>1</v>
      </c>
      <c r="J120">
        <v>1</v>
      </c>
      <c r="K120">
        <v>2</v>
      </c>
      <c r="L120">
        <v>1</v>
      </c>
      <c r="M120">
        <v>3</v>
      </c>
      <c r="N120">
        <v>1</v>
      </c>
      <c r="O120">
        <v>2</v>
      </c>
      <c r="P120">
        <v>1</v>
      </c>
      <c r="Q120">
        <v>3</v>
      </c>
      <c r="R120">
        <v>1</v>
      </c>
      <c r="S120">
        <v>1</v>
      </c>
      <c r="T120">
        <v>2</v>
      </c>
      <c r="U120">
        <v>1</v>
      </c>
      <c r="V120">
        <v>1</v>
      </c>
      <c r="W120">
        <v>1</v>
      </c>
      <c r="X120">
        <v>11</v>
      </c>
      <c r="Y120">
        <v>5</v>
      </c>
      <c r="Z120">
        <v>9</v>
      </c>
      <c r="AA120">
        <v>55</v>
      </c>
      <c r="AB120">
        <v>6</v>
      </c>
      <c r="AC120">
        <v>6</v>
      </c>
      <c r="AD120">
        <v>9</v>
      </c>
      <c r="AE120">
        <v>17</v>
      </c>
      <c r="AF120">
        <v>4</v>
      </c>
      <c r="AG120">
        <v>10</v>
      </c>
      <c r="AH120">
        <v>55</v>
      </c>
      <c r="AI120">
        <v>4</v>
      </c>
      <c r="AJ120">
        <v>59</v>
      </c>
      <c r="AK120">
        <v>4</v>
      </c>
      <c r="AL120">
        <v>5</v>
      </c>
      <c r="AM120">
        <v>1</v>
      </c>
      <c r="AN120">
        <v>3</v>
      </c>
      <c r="AO120">
        <v>2</v>
      </c>
      <c r="AP120">
        <v>3</v>
      </c>
      <c r="AQ120">
        <v>9</v>
      </c>
      <c r="AR120">
        <v>16</v>
      </c>
      <c r="AS120">
        <v>17</v>
      </c>
      <c r="AT120">
        <v>18</v>
      </c>
      <c r="AU120">
        <v>2</v>
      </c>
      <c r="AV120">
        <v>5</v>
      </c>
      <c r="AW120">
        <v>1</v>
      </c>
      <c r="AX120">
        <v>7</v>
      </c>
      <c r="AY120">
        <v>13</v>
      </c>
      <c r="AZ120">
        <v>15</v>
      </c>
      <c r="BA120">
        <v>4</v>
      </c>
      <c r="BB120">
        <v>8</v>
      </c>
      <c r="BC120">
        <v>12</v>
      </c>
      <c r="BD120">
        <v>14</v>
      </c>
      <c r="BE120">
        <v>6</v>
      </c>
      <c r="BF120">
        <v>11</v>
      </c>
      <c r="BG120">
        <v>10</v>
      </c>
      <c r="BH120">
        <v>-22</v>
      </c>
    </row>
    <row r="121" spans="1:60" x14ac:dyDescent="0.3">
      <c r="A121">
        <v>20197</v>
      </c>
      <c r="B121">
        <v>0</v>
      </c>
      <c r="C121">
        <v>1999</v>
      </c>
      <c r="D121" s="1">
        <v>44131.856249999997</v>
      </c>
      <c r="E121" t="s">
        <v>61</v>
      </c>
      <c r="F121">
        <v>3</v>
      </c>
      <c r="G121">
        <v>3</v>
      </c>
      <c r="H121">
        <v>3</v>
      </c>
      <c r="I121">
        <v>1</v>
      </c>
      <c r="J121">
        <v>4</v>
      </c>
      <c r="K121">
        <v>2</v>
      </c>
      <c r="L121">
        <v>4</v>
      </c>
      <c r="M121">
        <v>2</v>
      </c>
      <c r="N121">
        <v>1</v>
      </c>
      <c r="O121">
        <v>2</v>
      </c>
      <c r="P121">
        <v>3</v>
      </c>
      <c r="Q121">
        <v>3</v>
      </c>
      <c r="R121">
        <v>3</v>
      </c>
      <c r="S121">
        <v>4</v>
      </c>
      <c r="T121">
        <v>4</v>
      </c>
      <c r="U121">
        <v>4</v>
      </c>
      <c r="V121">
        <v>2</v>
      </c>
      <c r="W121">
        <v>2</v>
      </c>
      <c r="X121">
        <v>19</v>
      </c>
      <c r="Y121">
        <v>11</v>
      </c>
      <c r="Z121">
        <v>24</v>
      </c>
      <c r="AA121">
        <v>40</v>
      </c>
      <c r="AB121">
        <v>9</v>
      </c>
      <c r="AC121">
        <v>15</v>
      </c>
      <c r="AD121">
        <v>9</v>
      </c>
      <c r="AE121">
        <v>10</v>
      </c>
      <c r="AF121">
        <v>6</v>
      </c>
      <c r="AG121">
        <v>5</v>
      </c>
      <c r="AH121">
        <v>14</v>
      </c>
      <c r="AI121">
        <v>6</v>
      </c>
      <c r="AJ121">
        <v>25</v>
      </c>
      <c r="AK121">
        <v>14</v>
      </c>
      <c r="AL121">
        <v>5</v>
      </c>
      <c r="AM121">
        <v>3</v>
      </c>
      <c r="AN121">
        <v>20</v>
      </c>
      <c r="AO121">
        <v>5</v>
      </c>
      <c r="AP121">
        <v>5</v>
      </c>
      <c r="AQ121">
        <v>13</v>
      </c>
      <c r="AR121">
        <v>15</v>
      </c>
      <c r="AS121">
        <v>14</v>
      </c>
      <c r="AT121">
        <v>10</v>
      </c>
      <c r="AU121">
        <v>2</v>
      </c>
      <c r="AV121">
        <v>4</v>
      </c>
      <c r="AW121">
        <v>16</v>
      </c>
      <c r="AX121">
        <v>12</v>
      </c>
      <c r="AY121">
        <v>18</v>
      </c>
      <c r="AZ121">
        <v>11</v>
      </c>
      <c r="BA121">
        <v>3</v>
      </c>
      <c r="BB121">
        <v>8</v>
      </c>
      <c r="BC121">
        <v>1</v>
      </c>
      <c r="BD121">
        <v>7</v>
      </c>
      <c r="BE121">
        <v>6</v>
      </c>
      <c r="BF121">
        <v>9</v>
      </c>
      <c r="BG121">
        <v>17</v>
      </c>
      <c r="BH121">
        <v>44</v>
      </c>
    </row>
    <row r="122" spans="1:60" x14ac:dyDescent="0.3">
      <c r="A122">
        <v>20211</v>
      </c>
      <c r="B122">
        <v>0</v>
      </c>
      <c r="C122">
        <v>2002</v>
      </c>
      <c r="D122" s="1">
        <v>44131.863888888889</v>
      </c>
      <c r="E122" t="s">
        <v>62</v>
      </c>
      <c r="F122">
        <v>3</v>
      </c>
      <c r="G122">
        <v>3</v>
      </c>
      <c r="H122">
        <v>1</v>
      </c>
      <c r="I122">
        <v>4</v>
      </c>
      <c r="J122">
        <v>1</v>
      </c>
      <c r="K122">
        <v>3</v>
      </c>
      <c r="L122">
        <v>2</v>
      </c>
      <c r="M122">
        <v>3</v>
      </c>
      <c r="N122">
        <v>1</v>
      </c>
      <c r="O122">
        <v>4</v>
      </c>
      <c r="P122">
        <v>1</v>
      </c>
      <c r="Q122">
        <v>3</v>
      </c>
      <c r="R122">
        <v>3</v>
      </c>
      <c r="S122">
        <v>1</v>
      </c>
      <c r="T122">
        <v>1</v>
      </c>
      <c r="U122">
        <v>1</v>
      </c>
      <c r="V122">
        <v>2</v>
      </c>
      <c r="W122">
        <v>2</v>
      </c>
      <c r="X122">
        <v>11</v>
      </c>
      <c r="Y122">
        <v>4</v>
      </c>
      <c r="Z122">
        <v>4</v>
      </c>
      <c r="AA122">
        <v>33</v>
      </c>
      <c r="AB122">
        <v>5</v>
      </c>
      <c r="AC122">
        <v>4</v>
      </c>
      <c r="AD122">
        <v>21</v>
      </c>
      <c r="AE122">
        <v>5</v>
      </c>
      <c r="AF122">
        <v>11</v>
      </c>
      <c r="AG122">
        <v>7</v>
      </c>
      <c r="AH122">
        <v>5</v>
      </c>
      <c r="AI122">
        <v>14</v>
      </c>
      <c r="AJ122">
        <v>7</v>
      </c>
      <c r="AK122">
        <v>32</v>
      </c>
      <c r="AL122">
        <v>5</v>
      </c>
      <c r="AM122">
        <v>5</v>
      </c>
      <c r="AN122">
        <v>4</v>
      </c>
      <c r="AO122">
        <v>4</v>
      </c>
      <c r="AP122">
        <v>12</v>
      </c>
      <c r="AQ122">
        <v>11</v>
      </c>
      <c r="AR122">
        <v>14</v>
      </c>
      <c r="AS122">
        <v>5</v>
      </c>
      <c r="AT122">
        <v>4</v>
      </c>
      <c r="AU122">
        <v>16</v>
      </c>
      <c r="AV122">
        <v>2</v>
      </c>
      <c r="AW122">
        <v>15</v>
      </c>
      <c r="AX122">
        <v>3</v>
      </c>
      <c r="AY122">
        <v>17</v>
      </c>
      <c r="AZ122">
        <v>6</v>
      </c>
      <c r="BA122">
        <v>7</v>
      </c>
      <c r="BB122">
        <v>18</v>
      </c>
      <c r="BC122">
        <v>8</v>
      </c>
      <c r="BD122">
        <v>10</v>
      </c>
      <c r="BE122">
        <v>1</v>
      </c>
      <c r="BF122">
        <v>13</v>
      </c>
      <c r="BG122">
        <v>9</v>
      </c>
      <c r="BH122">
        <v>21</v>
      </c>
    </row>
    <row r="123" spans="1:60" x14ac:dyDescent="0.3">
      <c r="A123">
        <v>20169</v>
      </c>
      <c r="B123">
        <v>1</v>
      </c>
      <c r="C123">
        <v>1999</v>
      </c>
      <c r="D123" s="1">
        <v>44131.868750000001</v>
      </c>
      <c r="E123" t="s">
        <v>60</v>
      </c>
      <c r="F123">
        <v>1</v>
      </c>
      <c r="G123">
        <v>2</v>
      </c>
      <c r="H123">
        <v>2</v>
      </c>
      <c r="I123">
        <v>2</v>
      </c>
      <c r="J123">
        <v>1</v>
      </c>
      <c r="K123">
        <v>1</v>
      </c>
      <c r="L123">
        <v>3</v>
      </c>
      <c r="M123">
        <v>2</v>
      </c>
      <c r="N123">
        <v>2</v>
      </c>
      <c r="O123">
        <v>1</v>
      </c>
      <c r="P123">
        <v>3</v>
      </c>
      <c r="Q123">
        <v>3</v>
      </c>
      <c r="R123">
        <v>2</v>
      </c>
      <c r="S123">
        <v>1</v>
      </c>
      <c r="T123">
        <v>1</v>
      </c>
      <c r="U123">
        <v>1</v>
      </c>
      <c r="V123">
        <v>1</v>
      </c>
      <c r="W123">
        <v>4</v>
      </c>
      <c r="X123">
        <v>5</v>
      </c>
      <c r="Y123">
        <v>11</v>
      </c>
      <c r="Z123">
        <v>11</v>
      </c>
      <c r="AA123">
        <v>13</v>
      </c>
      <c r="AB123">
        <v>13</v>
      </c>
      <c r="AC123">
        <v>6</v>
      </c>
      <c r="AD123">
        <v>21</v>
      </c>
      <c r="AE123">
        <v>28</v>
      </c>
      <c r="AF123">
        <v>11</v>
      </c>
      <c r="AG123">
        <v>5</v>
      </c>
      <c r="AH123">
        <v>12</v>
      </c>
      <c r="AI123">
        <v>7</v>
      </c>
      <c r="AJ123">
        <v>13</v>
      </c>
      <c r="AK123">
        <v>15</v>
      </c>
      <c r="AL123">
        <v>5</v>
      </c>
      <c r="AM123">
        <v>2</v>
      </c>
      <c r="AN123">
        <v>3</v>
      </c>
      <c r="AO123">
        <v>5</v>
      </c>
      <c r="AP123">
        <v>10</v>
      </c>
      <c r="AQ123">
        <v>18</v>
      </c>
      <c r="AR123">
        <v>15</v>
      </c>
      <c r="AS123">
        <v>7</v>
      </c>
      <c r="AT123">
        <v>6</v>
      </c>
      <c r="AU123">
        <v>4</v>
      </c>
      <c r="AV123">
        <v>1</v>
      </c>
      <c r="AW123">
        <v>17</v>
      </c>
      <c r="AX123">
        <v>16</v>
      </c>
      <c r="AY123">
        <v>11</v>
      </c>
      <c r="AZ123">
        <v>5</v>
      </c>
      <c r="BA123">
        <v>8</v>
      </c>
      <c r="BB123">
        <v>2</v>
      </c>
      <c r="BC123">
        <v>9</v>
      </c>
      <c r="BD123">
        <v>12</v>
      </c>
      <c r="BE123">
        <v>14</v>
      </c>
      <c r="BF123">
        <v>13</v>
      </c>
      <c r="BG123">
        <v>3</v>
      </c>
      <c r="BH123">
        <v>9</v>
      </c>
    </row>
    <row r="124" spans="1:60" x14ac:dyDescent="0.3">
      <c r="A124">
        <v>20230</v>
      </c>
      <c r="B124">
        <v>1</v>
      </c>
      <c r="C124">
        <v>1998</v>
      </c>
      <c r="D124" s="1">
        <v>44131.868750000001</v>
      </c>
      <c r="E124" t="s">
        <v>60</v>
      </c>
      <c r="F124">
        <v>2</v>
      </c>
      <c r="G124">
        <v>1</v>
      </c>
      <c r="H124">
        <v>2</v>
      </c>
      <c r="I124">
        <v>2</v>
      </c>
      <c r="J124">
        <v>1</v>
      </c>
      <c r="K124">
        <v>1</v>
      </c>
      <c r="L124">
        <v>2</v>
      </c>
      <c r="M124">
        <v>1</v>
      </c>
      <c r="N124">
        <v>2</v>
      </c>
      <c r="O124">
        <v>2</v>
      </c>
      <c r="P124">
        <v>1</v>
      </c>
      <c r="Q124">
        <v>1</v>
      </c>
      <c r="R124">
        <v>1</v>
      </c>
      <c r="S124">
        <v>1</v>
      </c>
      <c r="T124">
        <v>2</v>
      </c>
      <c r="U124">
        <v>1</v>
      </c>
      <c r="V124">
        <v>1</v>
      </c>
      <c r="W124">
        <v>2</v>
      </c>
      <c r="X124">
        <v>19</v>
      </c>
      <c r="Y124">
        <v>9</v>
      </c>
      <c r="Z124">
        <v>8</v>
      </c>
      <c r="AA124">
        <v>11</v>
      </c>
      <c r="AB124">
        <v>20</v>
      </c>
      <c r="AC124">
        <v>34</v>
      </c>
      <c r="AD124">
        <v>8</v>
      </c>
      <c r="AE124">
        <v>13</v>
      </c>
      <c r="AF124">
        <v>10</v>
      </c>
      <c r="AG124">
        <v>9</v>
      </c>
      <c r="AH124">
        <v>41</v>
      </c>
      <c r="AI124">
        <v>13</v>
      </c>
      <c r="AJ124">
        <v>39</v>
      </c>
      <c r="AK124">
        <v>8</v>
      </c>
      <c r="AL124">
        <v>7</v>
      </c>
      <c r="AM124">
        <v>6</v>
      </c>
      <c r="AN124">
        <v>5</v>
      </c>
      <c r="AO124">
        <v>12</v>
      </c>
      <c r="AP124">
        <v>10</v>
      </c>
      <c r="AQ124">
        <v>9</v>
      </c>
      <c r="AR124">
        <v>17</v>
      </c>
      <c r="AS124">
        <v>4</v>
      </c>
      <c r="AT124">
        <v>16</v>
      </c>
      <c r="AU124">
        <v>2</v>
      </c>
      <c r="AV124">
        <v>15</v>
      </c>
      <c r="AW124">
        <v>13</v>
      </c>
      <c r="AX124">
        <v>3</v>
      </c>
      <c r="AY124">
        <v>8</v>
      </c>
      <c r="AZ124">
        <v>1</v>
      </c>
      <c r="BA124">
        <v>12</v>
      </c>
      <c r="BB124">
        <v>18</v>
      </c>
      <c r="BC124">
        <v>5</v>
      </c>
      <c r="BD124">
        <v>14</v>
      </c>
      <c r="BE124">
        <v>11</v>
      </c>
      <c r="BF124">
        <v>7</v>
      </c>
      <c r="BG124">
        <v>6</v>
      </c>
      <c r="BH124">
        <v>-18</v>
      </c>
    </row>
    <row r="125" spans="1:60" x14ac:dyDescent="0.3">
      <c r="A125">
        <v>19976</v>
      </c>
      <c r="B125">
        <v>0</v>
      </c>
      <c r="C125">
        <v>1993</v>
      </c>
      <c r="D125" s="1">
        <v>44131.870138888888</v>
      </c>
      <c r="E125" t="s">
        <v>63</v>
      </c>
      <c r="F125">
        <v>4</v>
      </c>
      <c r="G125">
        <v>3</v>
      </c>
      <c r="H125">
        <v>3</v>
      </c>
      <c r="I125">
        <v>2</v>
      </c>
      <c r="J125">
        <v>4</v>
      </c>
      <c r="K125">
        <v>4</v>
      </c>
      <c r="L125">
        <v>4</v>
      </c>
      <c r="M125">
        <v>3</v>
      </c>
      <c r="N125">
        <v>2</v>
      </c>
      <c r="O125">
        <v>3</v>
      </c>
      <c r="P125">
        <v>3</v>
      </c>
      <c r="Q125">
        <v>3</v>
      </c>
      <c r="R125">
        <v>2</v>
      </c>
      <c r="S125">
        <v>3</v>
      </c>
      <c r="T125">
        <v>4</v>
      </c>
      <c r="U125">
        <v>3</v>
      </c>
      <c r="V125">
        <v>3</v>
      </c>
      <c r="W125">
        <v>3</v>
      </c>
      <c r="X125">
        <v>4</v>
      </c>
      <c r="Y125">
        <v>4</v>
      </c>
      <c r="Z125">
        <v>4</v>
      </c>
      <c r="AA125">
        <v>22</v>
      </c>
      <c r="AB125">
        <v>4</v>
      </c>
      <c r="AC125">
        <v>5</v>
      </c>
      <c r="AD125">
        <v>8</v>
      </c>
      <c r="AE125">
        <v>6</v>
      </c>
      <c r="AF125">
        <v>6</v>
      </c>
      <c r="AG125">
        <v>7</v>
      </c>
      <c r="AH125">
        <v>14</v>
      </c>
      <c r="AI125">
        <v>3</v>
      </c>
      <c r="AJ125">
        <v>4</v>
      </c>
      <c r="AK125">
        <v>5</v>
      </c>
      <c r="AL125">
        <v>4</v>
      </c>
      <c r="AM125">
        <v>3</v>
      </c>
      <c r="AN125">
        <v>3</v>
      </c>
      <c r="AO125">
        <v>3</v>
      </c>
      <c r="AP125">
        <v>16</v>
      </c>
      <c r="AQ125">
        <v>2</v>
      </c>
      <c r="AR125">
        <v>10</v>
      </c>
      <c r="AS125">
        <v>1</v>
      </c>
      <c r="AT125">
        <v>7</v>
      </c>
      <c r="AU125">
        <v>4</v>
      </c>
      <c r="AV125">
        <v>3</v>
      </c>
      <c r="AW125">
        <v>8</v>
      </c>
      <c r="AX125">
        <v>9</v>
      </c>
      <c r="AY125">
        <v>18</v>
      </c>
      <c r="AZ125">
        <v>11</v>
      </c>
      <c r="BA125">
        <v>14</v>
      </c>
      <c r="BB125">
        <v>15</v>
      </c>
      <c r="BC125">
        <v>12</v>
      </c>
      <c r="BD125">
        <v>13</v>
      </c>
      <c r="BE125">
        <v>6</v>
      </c>
      <c r="BF125">
        <v>5</v>
      </c>
      <c r="BG125">
        <v>17</v>
      </c>
      <c r="BH125">
        <v>-10</v>
      </c>
    </row>
    <row r="126" spans="1:60" x14ac:dyDescent="0.3">
      <c r="A126">
        <v>20231</v>
      </c>
      <c r="B126">
        <v>0</v>
      </c>
      <c r="C126">
        <v>1985</v>
      </c>
      <c r="D126" s="1">
        <v>44131.879166666666</v>
      </c>
      <c r="E126" t="s">
        <v>63</v>
      </c>
      <c r="F126">
        <v>2</v>
      </c>
      <c r="G126">
        <v>3</v>
      </c>
      <c r="H126">
        <v>2</v>
      </c>
      <c r="I126">
        <v>3</v>
      </c>
      <c r="J126">
        <v>2</v>
      </c>
      <c r="K126">
        <v>2</v>
      </c>
      <c r="L126">
        <v>3</v>
      </c>
      <c r="M126">
        <v>4</v>
      </c>
      <c r="N126">
        <v>2</v>
      </c>
      <c r="O126">
        <v>4</v>
      </c>
      <c r="P126">
        <v>4</v>
      </c>
      <c r="Q126">
        <v>4</v>
      </c>
      <c r="R126">
        <v>2</v>
      </c>
      <c r="S126">
        <v>3</v>
      </c>
      <c r="T126">
        <v>2</v>
      </c>
      <c r="U126">
        <v>3</v>
      </c>
      <c r="V126">
        <v>2</v>
      </c>
      <c r="W126">
        <v>3</v>
      </c>
      <c r="X126">
        <v>7</v>
      </c>
      <c r="Y126">
        <v>14</v>
      </c>
      <c r="Z126">
        <v>11</v>
      </c>
      <c r="AA126">
        <v>18</v>
      </c>
      <c r="AB126">
        <v>8</v>
      </c>
      <c r="AC126">
        <v>5</v>
      </c>
      <c r="AD126">
        <v>10</v>
      </c>
      <c r="AE126">
        <v>5</v>
      </c>
      <c r="AF126">
        <v>11</v>
      </c>
      <c r="AG126">
        <v>7</v>
      </c>
      <c r="AH126">
        <v>7</v>
      </c>
      <c r="AI126">
        <v>7</v>
      </c>
      <c r="AJ126">
        <v>8</v>
      </c>
      <c r="AK126">
        <v>8</v>
      </c>
      <c r="AL126">
        <v>7</v>
      </c>
      <c r="AM126">
        <v>8</v>
      </c>
      <c r="AN126">
        <v>8</v>
      </c>
      <c r="AO126">
        <v>4</v>
      </c>
      <c r="AP126">
        <v>9</v>
      </c>
      <c r="AQ126">
        <v>5</v>
      </c>
      <c r="AR126">
        <v>3</v>
      </c>
      <c r="AS126">
        <v>4</v>
      </c>
      <c r="AT126">
        <v>11</v>
      </c>
      <c r="AU126">
        <v>16</v>
      </c>
      <c r="AV126">
        <v>10</v>
      </c>
      <c r="AW126">
        <v>18</v>
      </c>
      <c r="AX126">
        <v>2</v>
      </c>
      <c r="AY126">
        <v>6</v>
      </c>
      <c r="AZ126">
        <v>15</v>
      </c>
      <c r="BA126">
        <v>17</v>
      </c>
      <c r="BB126">
        <v>7</v>
      </c>
      <c r="BC126">
        <v>14</v>
      </c>
      <c r="BD126">
        <v>13</v>
      </c>
      <c r="BE126">
        <v>1</v>
      </c>
      <c r="BF126">
        <v>8</v>
      </c>
      <c r="BG126">
        <v>12</v>
      </c>
      <c r="BH126">
        <v>11</v>
      </c>
    </row>
    <row r="127" spans="1:60" x14ac:dyDescent="0.3">
      <c r="A127">
        <v>20267</v>
      </c>
      <c r="B127">
        <v>0</v>
      </c>
      <c r="C127">
        <v>1988</v>
      </c>
      <c r="D127" s="1">
        <v>44131.887499999997</v>
      </c>
      <c r="E127" t="s">
        <v>63</v>
      </c>
      <c r="F127">
        <v>4</v>
      </c>
      <c r="G127">
        <v>4</v>
      </c>
      <c r="H127">
        <v>4</v>
      </c>
      <c r="I127">
        <v>4</v>
      </c>
      <c r="J127">
        <v>4</v>
      </c>
      <c r="K127">
        <v>4</v>
      </c>
      <c r="L127">
        <v>4</v>
      </c>
      <c r="M127">
        <v>4</v>
      </c>
      <c r="N127">
        <v>4</v>
      </c>
      <c r="O127">
        <v>4</v>
      </c>
      <c r="P127">
        <v>4</v>
      </c>
      <c r="Q127">
        <v>4</v>
      </c>
      <c r="R127">
        <v>4</v>
      </c>
      <c r="S127">
        <v>4</v>
      </c>
      <c r="T127">
        <v>4</v>
      </c>
      <c r="U127">
        <v>3</v>
      </c>
      <c r="V127">
        <v>4</v>
      </c>
      <c r="W127">
        <v>4</v>
      </c>
      <c r="X127">
        <v>3</v>
      </c>
      <c r="Y127">
        <v>8</v>
      </c>
      <c r="Z127">
        <v>4</v>
      </c>
      <c r="AA127">
        <v>9</v>
      </c>
      <c r="AB127">
        <v>11</v>
      </c>
      <c r="AC127">
        <v>7</v>
      </c>
      <c r="AD127">
        <v>6</v>
      </c>
      <c r="AE127">
        <v>11</v>
      </c>
      <c r="AF127">
        <v>4</v>
      </c>
      <c r="AG127">
        <v>3</v>
      </c>
      <c r="AH127">
        <v>8</v>
      </c>
      <c r="AI127">
        <v>2</v>
      </c>
      <c r="AJ127">
        <v>5</v>
      </c>
      <c r="AK127">
        <v>7</v>
      </c>
      <c r="AL127">
        <v>3</v>
      </c>
      <c r="AM127">
        <v>24</v>
      </c>
      <c r="AN127">
        <v>5</v>
      </c>
      <c r="AO127">
        <v>3</v>
      </c>
      <c r="AP127">
        <v>11</v>
      </c>
      <c r="AQ127">
        <v>14</v>
      </c>
      <c r="AR127">
        <v>17</v>
      </c>
      <c r="AS127">
        <v>8</v>
      </c>
      <c r="AT127">
        <v>12</v>
      </c>
      <c r="AU127">
        <v>10</v>
      </c>
      <c r="AV127">
        <v>16</v>
      </c>
      <c r="AW127">
        <v>9</v>
      </c>
      <c r="AX127">
        <v>18</v>
      </c>
      <c r="AY127">
        <v>7</v>
      </c>
      <c r="AZ127">
        <v>2</v>
      </c>
      <c r="BA127">
        <v>15</v>
      </c>
      <c r="BB127">
        <v>4</v>
      </c>
      <c r="BC127">
        <v>1</v>
      </c>
      <c r="BD127">
        <v>3</v>
      </c>
      <c r="BE127">
        <v>5</v>
      </c>
      <c r="BF127">
        <v>13</v>
      </c>
      <c r="BG127">
        <v>6</v>
      </c>
      <c r="BH127">
        <v>-4</v>
      </c>
    </row>
    <row r="128" spans="1:60" x14ac:dyDescent="0.3">
      <c r="A128" s="6">
        <v>20229</v>
      </c>
      <c r="B128" s="6">
        <v>0</v>
      </c>
      <c r="C128" s="6">
        <v>2003</v>
      </c>
      <c r="D128" s="7">
        <v>44131.888888888891</v>
      </c>
      <c r="E128" s="6" t="s">
        <v>157</v>
      </c>
      <c r="F128" s="6">
        <v>4</v>
      </c>
      <c r="G128" s="6">
        <v>2</v>
      </c>
      <c r="H128" s="6">
        <v>3</v>
      </c>
      <c r="I128" s="6">
        <v>2</v>
      </c>
      <c r="J128" s="6">
        <v>3</v>
      </c>
      <c r="K128" s="6">
        <v>4</v>
      </c>
      <c r="L128" s="6">
        <v>4</v>
      </c>
      <c r="M128" s="6">
        <v>2</v>
      </c>
      <c r="N128" s="6">
        <v>2</v>
      </c>
      <c r="O128" s="6">
        <v>4</v>
      </c>
      <c r="P128" s="6">
        <v>4</v>
      </c>
      <c r="Q128" s="6">
        <v>3</v>
      </c>
      <c r="R128" s="6">
        <v>4</v>
      </c>
      <c r="S128" s="6">
        <v>3</v>
      </c>
      <c r="T128" s="6">
        <v>1</v>
      </c>
      <c r="U128" s="6">
        <v>3</v>
      </c>
      <c r="V128" s="6">
        <v>3</v>
      </c>
      <c r="W128" s="6">
        <v>3</v>
      </c>
      <c r="X128" s="6">
        <v>5</v>
      </c>
      <c r="Y128" s="6">
        <v>10</v>
      </c>
      <c r="Z128" s="6">
        <v>5</v>
      </c>
      <c r="AA128" s="6">
        <v>14</v>
      </c>
      <c r="AB128" s="6">
        <v>33</v>
      </c>
      <c r="AC128" s="6">
        <v>7</v>
      </c>
      <c r="AD128" s="6">
        <v>8</v>
      </c>
      <c r="AE128" s="6">
        <v>7</v>
      </c>
      <c r="AF128" s="6">
        <v>12</v>
      </c>
      <c r="AG128" s="6">
        <v>6</v>
      </c>
      <c r="AH128" s="6">
        <v>10</v>
      </c>
      <c r="AI128" s="6">
        <v>6</v>
      </c>
      <c r="AJ128" s="6">
        <v>8</v>
      </c>
      <c r="AK128" s="6">
        <v>29</v>
      </c>
      <c r="AL128" s="6">
        <v>7</v>
      </c>
      <c r="AM128" s="6">
        <v>10</v>
      </c>
      <c r="AN128" s="6">
        <v>8</v>
      </c>
      <c r="AO128" s="6">
        <v>3</v>
      </c>
      <c r="AP128" s="6">
        <v>15</v>
      </c>
      <c r="AQ128" s="6">
        <v>9</v>
      </c>
      <c r="AR128" s="6">
        <v>5</v>
      </c>
      <c r="AS128" s="6">
        <v>14</v>
      </c>
      <c r="AT128" s="6">
        <v>10</v>
      </c>
      <c r="AU128" s="6">
        <v>11</v>
      </c>
      <c r="AV128" s="6">
        <v>17</v>
      </c>
      <c r="AW128" s="6">
        <v>8</v>
      </c>
      <c r="AX128" s="6">
        <v>1</v>
      </c>
      <c r="AY128" s="6">
        <v>4</v>
      </c>
      <c r="AZ128" s="6">
        <v>7</v>
      </c>
      <c r="BA128" s="6">
        <v>13</v>
      </c>
      <c r="BB128" s="6">
        <v>16</v>
      </c>
      <c r="BC128" s="6">
        <v>6</v>
      </c>
      <c r="BD128" s="6">
        <v>18</v>
      </c>
      <c r="BE128" s="6">
        <v>2</v>
      </c>
      <c r="BF128" s="6">
        <v>12</v>
      </c>
      <c r="BG128" s="6">
        <v>3</v>
      </c>
      <c r="BH128" s="6">
        <v>19</v>
      </c>
    </row>
    <row r="129" spans="1:60" x14ac:dyDescent="0.3">
      <c r="A129">
        <v>9792</v>
      </c>
      <c r="B129">
        <v>0</v>
      </c>
      <c r="C129">
        <v>1998</v>
      </c>
      <c r="D129" s="1">
        <v>44131.89166666667</v>
      </c>
      <c r="E129" t="s">
        <v>62</v>
      </c>
      <c r="F129">
        <v>3</v>
      </c>
      <c r="G129">
        <v>3</v>
      </c>
      <c r="H129">
        <v>3</v>
      </c>
      <c r="I129">
        <v>2</v>
      </c>
      <c r="J129">
        <v>4</v>
      </c>
      <c r="K129">
        <v>2</v>
      </c>
      <c r="L129">
        <v>3</v>
      </c>
      <c r="M129">
        <v>3</v>
      </c>
      <c r="N129">
        <v>2</v>
      </c>
      <c r="O129">
        <v>3</v>
      </c>
      <c r="P129">
        <v>3</v>
      </c>
      <c r="Q129">
        <v>3</v>
      </c>
      <c r="R129">
        <v>2</v>
      </c>
      <c r="S129">
        <v>2</v>
      </c>
      <c r="T129">
        <v>3</v>
      </c>
      <c r="U129">
        <v>2</v>
      </c>
      <c r="V129">
        <v>3</v>
      </c>
      <c r="W129">
        <v>3</v>
      </c>
      <c r="X129">
        <v>4</v>
      </c>
      <c r="Y129">
        <v>3</v>
      </c>
      <c r="Z129">
        <v>4</v>
      </c>
      <c r="AA129">
        <v>7</v>
      </c>
      <c r="AB129">
        <v>5</v>
      </c>
      <c r="AC129">
        <v>4</v>
      </c>
      <c r="AD129">
        <v>5</v>
      </c>
      <c r="AE129">
        <v>2</v>
      </c>
      <c r="AF129">
        <v>41</v>
      </c>
      <c r="AG129">
        <v>5</v>
      </c>
      <c r="AH129">
        <v>7</v>
      </c>
      <c r="AI129">
        <v>5</v>
      </c>
      <c r="AJ129">
        <v>15</v>
      </c>
      <c r="AK129">
        <v>7</v>
      </c>
      <c r="AL129">
        <v>164</v>
      </c>
      <c r="AM129">
        <v>2</v>
      </c>
      <c r="AN129">
        <v>5</v>
      </c>
      <c r="AO129">
        <v>3</v>
      </c>
      <c r="AP129">
        <v>4</v>
      </c>
      <c r="AQ129">
        <v>16</v>
      </c>
      <c r="AR129">
        <v>14</v>
      </c>
      <c r="AS129">
        <v>6</v>
      </c>
      <c r="AT129">
        <v>15</v>
      </c>
      <c r="AU129">
        <v>7</v>
      </c>
      <c r="AV129">
        <v>12</v>
      </c>
      <c r="AW129">
        <v>2</v>
      </c>
      <c r="AX129">
        <v>1</v>
      </c>
      <c r="AY129">
        <v>17</v>
      </c>
      <c r="AZ129">
        <v>8</v>
      </c>
      <c r="BA129">
        <v>11</v>
      </c>
      <c r="BB129">
        <v>3</v>
      </c>
      <c r="BC129">
        <v>5</v>
      </c>
      <c r="BD129">
        <v>10</v>
      </c>
      <c r="BE129">
        <v>18</v>
      </c>
      <c r="BF129">
        <v>9</v>
      </c>
      <c r="BG129">
        <v>13</v>
      </c>
      <c r="BH129">
        <v>-22</v>
      </c>
    </row>
    <row r="130" spans="1:60" x14ac:dyDescent="0.3">
      <c r="A130">
        <v>20262</v>
      </c>
      <c r="B130">
        <v>1</v>
      </c>
      <c r="C130">
        <v>1997</v>
      </c>
      <c r="D130" s="1">
        <v>44131.893055555556</v>
      </c>
      <c r="E130" t="s">
        <v>62</v>
      </c>
      <c r="F130">
        <v>2</v>
      </c>
      <c r="G130">
        <v>1</v>
      </c>
      <c r="H130">
        <v>3</v>
      </c>
      <c r="I130">
        <v>1</v>
      </c>
      <c r="J130">
        <v>1</v>
      </c>
      <c r="K130">
        <v>1</v>
      </c>
      <c r="L130">
        <v>2</v>
      </c>
      <c r="M130">
        <v>2</v>
      </c>
      <c r="N130">
        <v>1</v>
      </c>
      <c r="O130">
        <v>2</v>
      </c>
      <c r="P130">
        <v>2</v>
      </c>
      <c r="Q130">
        <v>3</v>
      </c>
      <c r="R130">
        <v>2</v>
      </c>
      <c r="S130">
        <v>1</v>
      </c>
      <c r="T130">
        <v>3</v>
      </c>
      <c r="U130">
        <v>1</v>
      </c>
      <c r="V130">
        <v>1</v>
      </c>
      <c r="W130">
        <v>3</v>
      </c>
      <c r="X130">
        <v>6</v>
      </c>
      <c r="Y130">
        <v>2</v>
      </c>
      <c r="Z130">
        <v>4</v>
      </c>
      <c r="AA130">
        <v>4</v>
      </c>
      <c r="AB130">
        <v>4</v>
      </c>
      <c r="AC130">
        <v>6</v>
      </c>
      <c r="AD130">
        <v>6</v>
      </c>
      <c r="AE130">
        <v>4</v>
      </c>
      <c r="AF130">
        <v>7</v>
      </c>
      <c r="AG130">
        <v>4</v>
      </c>
      <c r="AH130">
        <v>7</v>
      </c>
      <c r="AI130">
        <v>4</v>
      </c>
      <c r="AJ130">
        <v>21</v>
      </c>
      <c r="AK130">
        <v>4</v>
      </c>
      <c r="AL130">
        <v>7</v>
      </c>
      <c r="AM130">
        <v>3</v>
      </c>
      <c r="AN130">
        <v>6</v>
      </c>
      <c r="AO130">
        <v>3</v>
      </c>
      <c r="AP130">
        <v>3</v>
      </c>
      <c r="AQ130">
        <v>8</v>
      </c>
      <c r="AR130">
        <v>17</v>
      </c>
      <c r="AS130">
        <v>15</v>
      </c>
      <c r="AT130">
        <v>4</v>
      </c>
      <c r="AU130">
        <v>5</v>
      </c>
      <c r="AV130">
        <v>2</v>
      </c>
      <c r="AW130">
        <v>18</v>
      </c>
      <c r="AX130">
        <v>9</v>
      </c>
      <c r="AY130">
        <v>6</v>
      </c>
      <c r="AZ130">
        <v>10</v>
      </c>
      <c r="BA130">
        <v>14</v>
      </c>
      <c r="BB130">
        <v>1</v>
      </c>
      <c r="BC130">
        <v>12</v>
      </c>
      <c r="BD130">
        <v>7</v>
      </c>
      <c r="BE130">
        <v>16</v>
      </c>
      <c r="BF130">
        <v>11</v>
      </c>
      <c r="BG130">
        <v>13</v>
      </c>
      <c r="BH130">
        <v>2</v>
      </c>
    </row>
    <row r="131" spans="1:60" x14ac:dyDescent="0.3">
      <c r="A131">
        <v>20241</v>
      </c>
      <c r="B131">
        <v>0</v>
      </c>
      <c r="C131">
        <v>1992</v>
      </c>
      <c r="D131" s="1">
        <v>44131.898611111108</v>
      </c>
      <c r="E131" t="s">
        <v>62</v>
      </c>
      <c r="F131">
        <v>2</v>
      </c>
      <c r="G131">
        <v>1</v>
      </c>
      <c r="H131">
        <v>2</v>
      </c>
      <c r="I131">
        <v>1</v>
      </c>
      <c r="J131">
        <v>2</v>
      </c>
      <c r="K131">
        <v>2</v>
      </c>
      <c r="L131">
        <v>3</v>
      </c>
      <c r="M131">
        <v>3</v>
      </c>
      <c r="N131">
        <v>1</v>
      </c>
      <c r="O131">
        <v>3</v>
      </c>
      <c r="P131">
        <v>3</v>
      </c>
      <c r="Q131">
        <v>3</v>
      </c>
      <c r="R131">
        <v>1</v>
      </c>
      <c r="S131">
        <v>2</v>
      </c>
      <c r="T131">
        <v>2</v>
      </c>
      <c r="U131">
        <v>3</v>
      </c>
      <c r="V131">
        <v>2</v>
      </c>
      <c r="W131">
        <v>3</v>
      </c>
      <c r="X131">
        <v>386</v>
      </c>
      <c r="Y131">
        <v>5</v>
      </c>
      <c r="Z131">
        <v>4</v>
      </c>
      <c r="AA131">
        <v>10</v>
      </c>
      <c r="AB131">
        <v>13</v>
      </c>
      <c r="AC131">
        <v>8</v>
      </c>
      <c r="AD131">
        <v>18</v>
      </c>
      <c r="AE131">
        <v>6</v>
      </c>
      <c r="AF131">
        <v>6</v>
      </c>
      <c r="AG131">
        <v>5</v>
      </c>
      <c r="AH131">
        <v>13</v>
      </c>
      <c r="AI131">
        <v>3</v>
      </c>
      <c r="AJ131">
        <v>5</v>
      </c>
      <c r="AK131">
        <v>8</v>
      </c>
      <c r="AL131">
        <v>5</v>
      </c>
      <c r="AM131">
        <v>7</v>
      </c>
      <c r="AN131">
        <v>5</v>
      </c>
      <c r="AO131">
        <v>3</v>
      </c>
      <c r="AP131">
        <v>3</v>
      </c>
      <c r="AQ131">
        <v>11</v>
      </c>
      <c r="AR131">
        <v>5</v>
      </c>
      <c r="AS131">
        <v>8</v>
      </c>
      <c r="AT131">
        <v>16</v>
      </c>
      <c r="AU131">
        <v>15</v>
      </c>
      <c r="AV131">
        <v>9</v>
      </c>
      <c r="AW131">
        <v>2</v>
      </c>
      <c r="AX131">
        <v>1</v>
      </c>
      <c r="AY131">
        <v>17</v>
      </c>
      <c r="AZ131">
        <v>13</v>
      </c>
      <c r="BA131">
        <v>7</v>
      </c>
      <c r="BB131">
        <v>14</v>
      </c>
      <c r="BC131">
        <v>10</v>
      </c>
      <c r="BD131">
        <v>12</v>
      </c>
      <c r="BE131">
        <v>4</v>
      </c>
      <c r="BF131">
        <v>6</v>
      </c>
      <c r="BG131">
        <v>18</v>
      </c>
      <c r="BH131">
        <v>-12</v>
      </c>
    </row>
    <row r="132" spans="1:60" x14ac:dyDescent="0.3">
      <c r="A132">
        <v>20282</v>
      </c>
      <c r="B132">
        <v>0</v>
      </c>
      <c r="C132">
        <v>1998</v>
      </c>
      <c r="D132" s="1">
        <v>44131.9</v>
      </c>
      <c r="E132" t="s">
        <v>62</v>
      </c>
      <c r="F132">
        <v>3</v>
      </c>
      <c r="G132">
        <v>2</v>
      </c>
      <c r="H132">
        <v>2</v>
      </c>
      <c r="I132">
        <v>4</v>
      </c>
      <c r="J132">
        <v>1</v>
      </c>
      <c r="K132">
        <v>3</v>
      </c>
      <c r="L132">
        <v>2</v>
      </c>
      <c r="M132">
        <v>3</v>
      </c>
      <c r="N132">
        <v>2</v>
      </c>
      <c r="O132">
        <v>2</v>
      </c>
      <c r="P132">
        <v>1</v>
      </c>
      <c r="Q132">
        <v>3</v>
      </c>
      <c r="R132">
        <v>4</v>
      </c>
      <c r="S132">
        <v>3</v>
      </c>
      <c r="T132">
        <v>2</v>
      </c>
      <c r="U132">
        <v>1</v>
      </c>
      <c r="V132">
        <v>2</v>
      </c>
      <c r="W132">
        <v>2</v>
      </c>
      <c r="X132">
        <v>2</v>
      </c>
      <c r="Y132">
        <v>2</v>
      </c>
      <c r="Z132">
        <v>2</v>
      </c>
      <c r="AA132">
        <v>4</v>
      </c>
      <c r="AB132">
        <v>5</v>
      </c>
      <c r="AC132">
        <v>4</v>
      </c>
      <c r="AD132">
        <v>4</v>
      </c>
      <c r="AE132">
        <v>3</v>
      </c>
      <c r="AF132">
        <v>5</v>
      </c>
      <c r="AG132">
        <v>4</v>
      </c>
      <c r="AH132">
        <v>3</v>
      </c>
      <c r="AI132">
        <v>3</v>
      </c>
      <c r="AJ132">
        <v>5</v>
      </c>
      <c r="AK132">
        <v>5</v>
      </c>
      <c r="AL132">
        <v>5</v>
      </c>
      <c r="AM132">
        <v>2</v>
      </c>
      <c r="AN132">
        <v>3</v>
      </c>
      <c r="AO132">
        <v>2</v>
      </c>
      <c r="AP132">
        <v>11</v>
      </c>
      <c r="AQ132">
        <v>12</v>
      </c>
      <c r="AR132">
        <v>15</v>
      </c>
      <c r="AS132">
        <v>4</v>
      </c>
      <c r="AT132">
        <v>1</v>
      </c>
      <c r="AU132">
        <v>16</v>
      </c>
      <c r="AV132">
        <v>7</v>
      </c>
      <c r="AW132">
        <v>13</v>
      </c>
      <c r="AX132">
        <v>2</v>
      </c>
      <c r="AY132">
        <v>3</v>
      </c>
      <c r="AZ132">
        <v>5</v>
      </c>
      <c r="BA132">
        <v>18</v>
      </c>
      <c r="BB132">
        <v>14</v>
      </c>
      <c r="BC132">
        <v>8</v>
      </c>
      <c r="BD132">
        <v>6</v>
      </c>
      <c r="BE132">
        <v>9</v>
      </c>
      <c r="BF132">
        <v>17</v>
      </c>
      <c r="BG132">
        <v>10</v>
      </c>
      <c r="BH132">
        <v>-2</v>
      </c>
    </row>
    <row r="133" spans="1:60" x14ac:dyDescent="0.3">
      <c r="A133">
        <v>14468</v>
      </c>
      <c r="B133">
        <v>0</v>
      </c>
      <c r="C133">
        <v>1997</v>
      </c>
      <c r="D133" s="1">
        <v>44131.917361111111</v>
      </c>
      <c r="E133" t="s">
        <v>60</v>
      </c>
      <c r="F133">
        <v>3</v>
      </c>
      <c r="G133">
        <v>1</v>
      </c>
      <c r="H133">
        <v>1</v>
      </c>
      <c r="I133">
        <v>1</v>
      </c>
      <c r="J133">
        <v>2</v>
      </c>
      <c r="K133">
        <v>3</v>
      </c>
      <c r="L133">
        <v>2</v>
      </c>
      <c r="M133">
        <v>3</v>
      </c>
      <c r="N133">
        <v>1</v>
      </c>
      <c r="O133">
        <v>1</v>
      </c>
      <c r="P133">
        <v>1</v>
      </c>
      <c r="Q133">
        <v>3</v>
      </c>
      <c r="R133">
        <v>1</v>
      </c>
      <c r="S133">
        <v>1</v>
      </c>
      <c r="T133">
        <v>1</v>
      </c>
      <c r="U133">
        <v>1</v>
      </c>
      <c r="V133">
        <v>2</v>
      </c>
      <c r="W133">
        <v>2</v>
      </c>
      <c r="X133">
        <v>7</v>
      </c>
      <c r="Y133">
        <v>3</v>
      </c>
      <c r="Z133">
        <v>4</v>
      </c>
      <c r="AA133">
        <v>10</v>
      </c>
      <c r="AB133">
        <v>7</v>
      </c>
      <c r="AC133">
        <v>4</v>
      </c>
      <c r="AD133">
        <v>6</v>
      </c>
      <c r="AE133">
        <v>7</v>
      </c>
      <c r="AF133">
        <v>3</v>
      </c>
      <c r="AG133">
        <v>5</v>
      </c>
      <c r="AH133">
        <v>5</v>
      </c>
      <c r="AI133">
        <v>4</v>
      </c>
      <c r="AJ133">
        <v>9</v>
      </c>
      <c r="AK133">
        <v>2</v>
      </c>
      <c r="AL133">
        <v>3</v>
      </c>
      <c r="AM133">
        <v>3</v>
      </c>
      <c r="AN133">
        <v>5</v>
      </c>
      <c r="AO133">
        <v>2</v>
      </c>
      <c r="AP133">
        <v>6</v>
      </c>
      <c r="AQ133">
        <v>16</v>
      </c>
      <c r="AR133">
        <v>17</v>
      </c>
      <c r="AS133">
        <v>4</v>
      </c>
      <c r="AT133">
        <v>9</v>
      </c>
      <c r="AU133">
        <v>12</v>
      </c>
      <c r="AV133">
        <v>13</v>
      </c>
      <c r="AW133">
        <v>7</v>
      </c>
      <c r="AX133">
        <v>3</v>
      </c>
      <c r="AY133">
        <v>10</v>
      </c>
      <c r="AZ133">
        <v>5</v>
      </c>
      <c r="BA133">
        <v>14</v>
      </c>
      <c r="BB133">
        <v>18</v>
      </c>
      <c r="BC133">
        <v>11</v>
      </c>
      <c r="BD133">
        <v>2</v>
      </c>
      <c r="BE133">
        <v>8</v>
      </c>
      <c r="BF133">
        <v>1</v>
      </c>
      <c r="BG133">
        <v>15</v>
      </c>
      <c r="BH133">
        <v>-4</v>
      </c>
    </row>
    <row r="134" spans="1:60" x14ac:dyDescent="0.3">
      <c r="A134">
        <v>20308</v>
      </c>
      <c r="B134">
        <v>0</v>
      </c>
      <c r="C134">
        <v>1998</v>
      </c>
      <c r="D134" s="1">
        <v>44131.934027777781</v>
      </c>
      <c r="E134" t="s">
        <v>62</v>
      </c>
      <c r="F134">
        <v>3</v>
      </c>
      <c r="G134">
        <v>3</v>
      </c>
      <c r="H134">
        <v>3</v>
      </c>
      <c r="I134">
        <v>2</v>
      </c>
      <c r="J134">
        <v>2</v>
      </c>
      <c r="K134">
        <v>4</v>
      </c>
      <c r="L134">
        <v>2</v>
      </c>
      <c r="M134">
        <v>3</v>
      </c>
      <c r="N134">
        <v>2</v>
      </c>
      <c r="O134">
        <v>3</v>
      </c>
      <c r="P134">
        <v>2</v>
      </c>
      <c r="Q134">
        <v>3</v>
      </c>
      <c r="R134">
        <v>3</v>
      </c>
      <c r="S134">
        <v>3</v>
      </c>
      <c r="T134">
        <v>2</v>
      </c>
      <c r="U134">
        <v>3</v>
      </c>
      <c r="V134">
        <v>3</v>
      </c>
      <c r="W134">
        <v>3</v>
      </c>
      <c r="X134">
        <v>3</v>
      </c>
      <c r="Y134">
        <v>6</v>
      </c>
      <c r="Z134">
        <v>3</v>
      </c>
      <c r="AA134">
        <v>3</v>
      </c>
      <c r="AB134">
        <v>5</v>
      </c>
      <c r="AC134">
        <v>6</v>
      </c>
      <c r="AD134">
        <v>2</v>
      </c>
      <c r="AE134">
        <v>4</v>
      </c>
      <c r="AF134">
        <v>2</v>
      </c>
      <c r="AG134">
        <v>3</v>
      </c>
      <c r="AH134">
        <v>3</v>
      </c>
      <c r="AI134">
        <v>3</v>
      </c>
      <c r="AJ134">
        <v>6</v>
      </c>
      <c r="AK134">
        <v>4</v>
      </c>
      <c r="AL134">
        <v>3</v>
      </c>
      <c r="AM134">
        <v>2</v>
      </c>
      <c r="AN134">
        <v>3</v>
      </c>
      <c r="AO134">
        <v>4</v>
      </c>
      <c r="AP134">
        <v>7</v>
      </c>
      <c r="AQ134">
        <v>2</v>
      </c>
      <c r="AR134">
        <v>11</v>
      </c>
      <c r="AS134">
        <v>15</v>
      </c>
      <c r="AT134">
        <v>6</v>
      </c>
      <c r="AU134">
        <v>1</v>
      </c>
      <c r="AV134">
        <v>14</v>
      </c>
      <c r="AW134">
        <v>13</v>
      </c>
      <c r="AX134">
        <v>17</v>
      </c>
      <c r="AY134">
        <v>8</v>
      </c>
      <c r="AZ134">
        <v>5</v>
      </c>
      <c r="BA134">
        <v>18</v>
      </c>
      <c r="BB134">
        <v>9</v>
      </c>
      <c r="BC134">
        <v>16</v>
      </c>
      <c r="BD134">
        <v>12</v>
      </c>
      <c r="BE134">
        <v>3</v>
      </c>
      <c r="BF134">
        <v>4</v>
      </c>
      <c r="BG134">
        <v>10</v>
      </c>
      <c r="BH134">
        <v>-17</v>
      </c>
    </row>
    <row r="135" spans="1:60" x14ac:dyDescent="0.3">
      <c r="A135" s="6">
        <v>20338</v>
      </c>
      <c r="B135" s="6">
        <v>0</v>
      </c>
      <c r="C135" s="6">
        <v>1998</v>
      </c>
      <c r="D135" s="7">
        <v>44131.947916666664</v>
      </c>
      <c r="E135" s="6" t="s">
        <v>157</v>
      </c>
      <c r="F135" s="6">
        <v>3</v>
      </c>
      <c r="G135" s="6">
        <v>3</v>
      </c>
      <c r="H135" s="6">
        <v>1</v>
      </c>
      <c r="I135" s="6">
        <v>3</v>
      </c>
      <c r="J135" s="6">
        <v>3</v>
      </c>
      <c r="K135" s="6">
        <v>2</v>
      </c>
      <c r="L135" s="6">
        <v>3</v>
      </c>
      <c r="M135" s="6">
        <v>2</v>
      </c>
      <c r="N135" s="6">
        <v>2</v>
      </c>
      <c r="O135" s="6">
        <v>3</v>
      </c>
      <c r="P135" s="6">
        <v>1</v>
      </c>
      <c r="Q135" s="6">
        <v>3</v>
      </c>
      <c r="R135" s="6">
        <v>1</v>
      </c>
      <c r="S135" s="6">
        <v>1</v>
      </c>
      <c r="T135" s="6">
        <v>3</v>
      </c>
      <c r="U135" s="6">
        <v>2</v>
      </c>
      <c r="V135" s="6">
        <v>3</v>
      </c>
      <c r="W135" s="6">
        <v>3</v>
      </c>
      <c r="X135" s="6">
        <v>4</v>
      </c>
      <c r="Y135" s="6">
        <v>3</v>
      </c>
      <c r="Z135" s="6">
        <v>8</v>
      </c>
      <c r="AA135" s="6">
        <v>9</v>
      </c>
      <c r="AB135" s="6">
        <v>7</v>
      </c>
      <c r="AC135" s="6">
        <v>4</v>
      </c>
      <c r="AD135" s="6">
        <v>9</v>
      </c>
      <c r="AE135" s="6">
        <v>5</v>
      </c>
      <c r="AF135" s="6">
        <v>3</v>
      </c>
      <c r="AG135" s="6">
        <v>7</v>
      </c>
      <c r="AH135" s="6">
        <v>7</v>
      </c>
      <c r="AI135" s="6">
        <v>4</v>
      </c>
      <c r="AJ135" s="6">
        <v>23</v>
      </c>
      <c r="AK135" s="6">
        <v>7</v>
      </c>
      <c r="AL135" s="6">
        <v>4</v>
      </c>
      <c r="AM135" s="6">
        <v>3</v>
      </c>
      <c r="AN135" s="6">
        <v>4</v>
      </c>
      <c r="AO135" s="6">
        <v>3</v>
      </c>
      <c r="AP135" s="6">
        <v>12</v>
      </c>
      <c r="AQ135" s="6">
        <v>15</v>
      </c>
      <c r="AR135" s="6">
        <v>4</v>
      </c>
      <c r="AS135" s="6">
        <v>5</v>
      </c>
      <c r="AT135" s="6">
        <v>8</v>
      </c>
      <c r="AU135" s="6">
        <v>18</v>
      </c>
      <c r="AV135" s="6">
        <v>3</v>
      </c>
      <c r="AW135" s="6">
        <v>14</v>
      </c>
      <c r="AX135" s="6">
        <v>10</v>
      </c>
      <c r="AY135" s="6">
        <v>9</v>
      </c>
      <c r="AZ135" s="6">
        <v>17</v>
      </c>
      <c r="BA135" s="6">
        <v>13</v>
      </c>
      <c r="BB135" s="6">
        <v>2</v>
      </c>
      <c r="BC135" s="6">
        <v>6</v>
      </c>
      <c r="BD135" s="6">
        <v>16</v>
      </c>
      <c r="BE135" s="6">
        <v>11</v>
      </c>
      <c r="BF135" s="6">
        <v>7</v>
      </c>
      <c r="BG135" s="6">
        <v>1</v>
      </c>
      <c r="BH135" s="6">
        <v>9</v>
      </c>
    </row>
    <row r="136" spans="1:60" x14ac:dyDescent="0.3">
      <c r="A136">
        <v>19395</v>
      </c>
      <c r="B136">
        <v>0</v>
      </c>
      <c r="C136">
        <v>1999</v>
      </c>
      <c r="D136" s="1">
        <v>44131.952777777777</v>
      </c>
      <c r="E136" t="s">
        <v>62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2</v>
      </c>
      <c r="L136">
        <v>1</v>
      </c>
      <c r="M136">
        <v>2</v>
      </c>
      <c r="N136">
        <v>1</v>
      </c>
      <c r="O136">
        <v>2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3</v>
      </c>
      <c r="Y136">
        <v>3</v>
      </c>
      <c r="Z136">
        <v>5</v>
      </c>
      <c r="AA136">
        <v>10</v>
      </c>
      <c r="AB136">
        <v>6</v>
      </c>
      <c r="AC136">
        <v>7</v>
      </c>
      <c r="AD136">
        <v>11</v>
      </c>
      <c r="AE136">
        <v>11</v>
      </c>
      <c r="AF136">
        <v>3</v>
      </c>
      <c r="AG136">
        <v>5</v>
      </c>
      <c r="AH136">
        <v>5</v>
      </c>
      <c r="AI136">
        <v>3</v>
      </c>
      <c r="AJ136">
        <v>4</v>
      </c>
      <c r="AK136">
        <v>3</v>
      </c>
      <c r="AL136">
        <v>4</v>
      </c>
      <c r="AM136">
        <v>1</v>
      </c>
      <c r="AN136">
        <v>5</v>
      </c>
      <c r="AO136">
        <v>3</v>
      </c>
      <c r="AP136">
        <v>11</v>
      </c>
      <c r="AQ136">
        <v>1</v>
      </c>
      <c r="AR136">
        <v>18</v>
      </c>
      <c r="AS136">
        <v>10</v>
      </c>
      <c r="AT136">
        <v>8</v>
      </c>
      <c r="AU136">
        <v>2</v>
      </c>
      <c r="AV136">
        <v>6</v>
      </c>
      <c r="AW136">
        <v>15</v>
      </c>
      <c r="AX136">
        <v>13</v>
      </c>
      <c r="AY136">
        <v>4</v>
      </c>
      <c r="AZ136">
        <v>5</v>
      </c>
      <c r="BA136">
        <v>14</v>
      </c>
      <c r="BB136">
        <v>16</v>
      </c>
      <c r="BC136">
        <v>9</v>
      </c>
      <c r="BD136">
        <v>17</v>
      </c>
      <c r="BE136">
        <v>7</v>
      </c>
      <c r="BF136">
        <v>3</v>
      </c>
      <c r="BG136">
        <v>12</v>
      </c>
      <c r="BH136">
        <v>-25</v>
      </c>
    </row>
    <row r="137" spans="1:60" x14ac:dyDescent="0.3">
      <c r="A137">
        <v>20366</v>
      </c>
      <c r="B137">
        <v>0</v>
      </c>
      <c r="C137">
        <v>1997</v>
      </c>
      <c r="D137" s="1">
        <v>44131.960416666669</v>
      </c>
      <c r="E137" t="s">
        <v>62</v>
      </c>
      <c r="F137">
        <v>3</v>
      </c>
      <c r="G137">
        <v>1</v>
      </c>
      <c r="H137">
        <v>1</v>
      </c>
      <c r="I137">
        <v>4</v>
      </c>
      <c r="J137">
        <v>1</v>
      </c>
      <c r="K137">
        <v>3</v>
      </c>
      <c r="L137">
        <v>1</v>
      </c>
      <c r="M137">
        <v>3</v>
      </c>
      <c r="N137">
        <v>1</v>
      </c>
      <c r="O137">
        <v>1</v>
      </c>
      <c r="P137">
        <v>1</v>
      </c>
      <c r="Q137">
        <v>3</v>
      </c>
      <c r="R137">
        <v>4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5</v>
      </c>
      <c r="Y137">
        <v>2</v>
      </c>
      <c r="Z137">
        <v>4</v>
      </c>
      <c r="AA137">
        <v>6</v>
      </c>
      <c r="AB137">
        <v>3</v>
      </c>
      <c r="AC137">
        <v>7</v>
      </c>
      <c r="AD137">
        <v>3</v>
      </c>
      <c r="AE137">
        <v>12</v>
      </c>
      <c r="AF137">
        <v>4</v>
      </c>
      <c r="AG137">
        <v>4</v>
      </c>
      <c r="AH137">
        <v>3</v>
      </c>
      <c r="AI137">
        <v>2</v>
      </c>
      <c r="AJ137">
        <v>9</v>
      </c>
      <c r="AK137">
        <v>4</v>
      </c>
      <c r="AL137">
        <v>3</v>
      </c>
      <c r="AM137">
        <v>2</v>
      </c>
      <c r="AN137">
        <v>3</v>
      </c>
      <c r="AO137">
        <v>2</v>
      </c>
      <c r="AP137">
        <v>10</v>
      </c>
      <c r="AQ137">
        <v>16</v>
      </c>
      <c r="AR137">
        <v>3</v>
      </c>
      <c r="AS137">
        <v>17</v>
      </c>
      <c r="AT137">
        <v>8</v>
      </c>
      <c r="AU137">
        <v>9</v>
      </c>
      <c r="AV137">
        <v>7</v>
      </c>
      <c r="AW137">
        <v>2</v>
      </c>
      <c r="AX137">
        <v>1</v>
      </c>
      <c r="AY137">
        <v>15</v>
      </c>
      <c r="AZ137">
        <v>6</v>
      </c>
      <c r="BA137">
        <v>11</v>
      </c>
      <c r="BB137">
        <v>18</v>
      </c>
      <c r="BC137">
        <v>13</v>
      </c>
      <c r="BD137">
        <v>14</v>
      </c>
      <c r="BE137">
        <v>5</v>
      </c>
      <c r="BF137">
        <v>12</v>
      </c>
      <c r="BG137">
        <v>4</v>
      </c>
      <c r="BH137">
        <v>0</v>
      </c>
    </row>
    <row r="138" spans="1:60" x14ac:dyDescent="0.3">
      <c r="A138">
        <v>20382</v>
      </c>
      <c r="B138">
        <v>0</v>
      </c>
      <c r="C138">
        <v>1999</v>
      </c>
      <c r="D138" s="1">
        <v>44131.982638888891</v>
      </c>
      <c r="E138" t="s">
        <v>63</v>
      </c>
      <c r="F138">
        <v>3</v>
      </c>
      <c r="G138">
        <v>4</v>
      </c>
      <c r="H138">
        <v>3</v>
      </c>
      <c r="I138">
        <v>2</v>
      </c>
      <c r="J138">
        <v>3</v>
      </c>
      <c r="K138">
        <v>3</v>
      </c>
      <c r="L138">
        <v>3</v>
      </c>
      <c r="M138">
        <v>3</v>
      </c>
      <c r="N138">
        <v>2</v>
      </c>
      <c r="O138">
        <v>4</v>
      </c>
      <c r="P138">
        <v>3</v>
      </c>
      <c r="Q138">
        <v>3</v>
      </c>
      <c r="R138">
        <v>3</v>
      </c>
      <c r="S138">
        <v>4</v>
      </c>
      <c r="T138">
        <v>1</v>
      </c>
      <c r="U138">
        <v>4</v>
      </c>
      <c r="V138">
        <v>4</v>
      </c>
      <c r="W138">
        <v>4</v>
      </c>
      <c r="X138">
        <v>4</v>
      </c>
      <c r="Y138">
        <v>4</v>
      </c>
      <c r="Z138">
        <v>4</v>
      </c>
      <c r="AA138">
        <v>10</v>
      </c>
      <c r="AB138">
        <v>7</v>
      </c>
      <c r="AC138">
        <v>5</v>
      </c>
      <c r="AD138">
        <v>7</v>
      </c>
      <c r="AE138">
        <v>7</v>
      </c>
      <c r="AF138">
        <v>5</v>
      </c>
      <c r="AG138">
        <v>5</v>
      </c>
      <c r="AH138">
        <v>10</v>
      </c>
      <c r="AI138">
        <v>4</v>
      </c>
      <c r="AJ138">
        <v>29</v>
      </c>
      <c r="AK138">
        <v>23</v>
      </c>
      <c r="AL138">
        <v>9</v>
      </c>
      <c r="AM138">
        <v>3</v>
      </c>
      <c r="AN138">
        <v>5</v>
      </c>
      <c r="AO138">
        <v>3</v>
      </c>
      <c r="AP138">
        <v>5</v>
      </c>
      <c r="AQ138">
        <v>4</v>
      </c>
      <c r="AR138">
        <v>9</v>
      </c>
      <c r="AS138">
        <v>11</v>
      </c>
      <c r="AT138">
        <v>16</v>
      </c>
      <c r="AU138">
        <v>8</v>
      </c>
      <c r="AV138">
        <v>12</v>
      </c>
      <c r="AW138">
        <v>7</v>
      </c>
      <c r="AX138">
        <v>18</v>
      </c>
      <c r="AY138">
        <v>6</v>
      </c>
      <c r="AZ138">
        <v>3</v>
      </c>
      <c r="BA138">
        <v>17</v>
      </c>
      <c r="BB138">
        <v>1</v>
      </c>
      <c r="BC138">
        <v>2</v>
      </c>
      <c r="BD138">
        <v>15</v>
      </c>
      <c r="BE138">
        <v>13</v>
      </c>
      <c r="BF138">
        <v>10</v>
      </c>
      <c r="BG138">
        <v>14</v>
      </c>
      <c r="BH138">
        <v>16</v>
      </c>
    </row>
    <row r="139" spans="1:60" x14ac:dyDescent="0.3">
      <c r="A139">
        <v>20405</v>
      </c>
      <c r="B139">
        <v>0</v>
      </c>
      <c r="C139">
        <v>1996</v>
      </c>
      <c r="D139" s="1">
        <v>44132.098611111112</v>
      </c>
      <c r="E139" t="s">
        <v>62</v>
      </c>
      <c r="F139">
        <v>3</v>
      </c>
      <c r="G139">
        <v>3</v>
      </c>
      <c r="H139">
        <v>3</v>
      </c>
      <c r="I139">
        <v>2</v>
      </c>
      <c r="J139">
        <v>1</v>
      </c>
      <c r="K139">
        <v>3</v>
      </c>
      <c r="L139">
        <v>3</v>
      </c>
      <c r="M139">
        <v>4</v>
      </c>
      <c r="N139">
        <v>2</v>
      </c>
      <c r="O139">
        <v>4</v>
      </c>
      <c r="P139">
        <v>2</v>
      </c>
      <c r="Q139">
        <v>3</v>
      </c>
      <c r="R139">
        <v>3</v>
      </c>
      <c r="S139">
        <v>3</v>
      </c>
      <c r="T139">
        <v>1</v>
      </c>
      <c r="U139">
        <v>2</v>
      </c>
      <c r="V139">
        <v>1</v>
      </c>
      <c r="W139">
        <v>3</v>
      </c>
      <c r="X139">
        <v>3</v>
      </c>
      <c r="Y139">
        <v>3</v>
      </c>
      <c r="Z139">
        <v>5</v>
      </c>
      <c r="AA139">
        <v>3</v>
      </c>
      <c r="AB139">
        <v>6</v>
      </c>
      <c r="AC139">
        <v>4</v>
      </c>
      <c r="AD139">
        <v>5</v>
      </c>
      <c r="AE139">
        <v>3</v>
      </c>
      <c r="AF139">
        <v>4</v>
      </c>
      <c r="AG139">
        <v>5</v>
      </c>
      <c r="AH139">
        <v>7</v>
      </c>
      <c r="AI139">
        <v>4</v>
      </c>
      <c r="AJ139">
        <v>4</v>
      </c>
      <c r="AK139">
        <v>3</v>
      </c>
      <c r="AL139">
        <v>4</v>
      </c>
      <c r="AM139">
        <v>4</v>
      </c>
      <c r="AN139">
        <v>4</v>
      </c>
      <c r="AO139">
        <v>2</v>
      </c>
      <c r="AP139">
        <v>3</v>
      </c>
      <c r="AQ139">
        <v>18</v>
      </c>
      <c r="AR139">
        <v>5</v>
      </c>
      <c r="AS139">
        <v>9</v>
      </c>
      <c r="AT139">
        <v>15</v>
      </c>
      <c r="AU139">
        <v>8</v>
      </c>
      <c r="AV139">
        <v>10</v>
      </c>
      <c r="AW139">
        <v>12</v>
      </c>
      <c r="AX139">
        <v>7</v>
      </c>
      <c r="AY139">
        <v>17</v>
      </c>
      <c r="AZ139">
        <v>11</v>
      </c>
      <c r="BA139">
        <v>1</v>
      </c>
      <c r="BB139">
        <v>13</v>
      </c>
      <c r="BC139">
        <v>4</v>
      </c>
      <c r="BD139">
        <v>6</v>
      </c>
      <c r="BE139">
        <v>14</v>
      </c>
      <c r="BF139">
        <v>16</v>
      </c>
      <c r="BG139">
        <v>2</v>
      </c>
      <c r="BH139">
        <v>10</v>
      </c>
    </row>
    <row r="140" spans="1:60" x14ac:dyDescent="0.3">
      <c r="A140">
        <v>20425</v>
      </c>
      <c r="B140">
        <v>0</v>
      </c>
      <c r="C140">
        <v>1976</v>
      </c>
      <c r="D140" s="1">
        <v>44132.343055555553</v>
      </c>
      <c r="E140" t="s">
        <v>62</v>
      </c>
      <c r="F140">
        <v>2</v>
      </c>
      <c r="G140">
        <v>1</v>
      </c>
      <c r="H140">
        <v>2</v>
      </c>
      <c r="I140">
        <v>1</v>
      </c>
      <c r="J140">
        <v>1</v>
      </c>
      <c r="K140">
        <v>2</v>
      </c>
      <c r="L140">
        <v>1</v>
      </c>
      <c r="M140">
        <v>4</v>
      </c>
      <c r="N140">
        <v>1</v>
      </c>
      <c r="O140">
        <v>1</v>
      </c>
      <c r="P140">
        <v>1</v>
      </c>
      <c r="Q140">
        <v>2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3</v>
      </c>
      <c r="Y140">
        <v>3</v>
      </c>
      <c r="Z140">
        <v>7</v>
      </c>
      <c r="AA140">
        <v>9</v>
      </c>
      <c r="AB140">
        <v>4</v>
      </c>
      <c r="AC140">
        <v>6</v>
      </c>
      <c r="AD140">
        <v>5</v>
      </c>
      <c r="AE140">
        <v>5</v>
      </c>
      <c r="AF140">
        <v>5</v>
      </c>
      <c r="AG140">
        <v>4</v>
      </c>
      <c r="AH140">
        <v>3</v>
      </c>
      <c r="AI140">
        <v>4</v>
      </c>
      <c r="AJ140">
        <v>4</v>
      </c>
      <c r="AK140">
        <v>5</v>
      </c>
      <c r="AL140">
        <v>3</v>
      </c>
      <c r="AM140">
        <v>1</v>
      </c>
      <c r="AN140">
        <v>4</v>
      </c>
      <c r="AO140">
        <v>2</v>
      </c>
      <c r="AP140">
        <v>8</v>
      </c>
      <c r="AQ140">
        <v>10</v>
      </c>
      <c r="AR140">
        <v>7</v>
      </c>
      <c r="AS140">
        <v>4</v>
      </c>
      <c r="AT140">
        <v>2</v>
      </c>
      <c r="AU140">
        <v>12</v>
      </c>
      <c r="AV140">
        <v>14</v>
      </c>
      <c r="AW140">
        <v>13</v>
      </c>
      <c r="AX140">
        <v>1</v>
      </c>
      <c r="AY140">
        <v>5</v>
      </c>
      <c r="AZ140">
        <v>6</v>
      </c>
      <c r="BA140">
        <v>11</v>
      </c>
      <c r="BB140">
        <v>15</v>
      </c>
      <c r="BC140">
        <v>9</v>
      </c>
      <c r="BD140">
        <v>17</v>
      </c>
      <c r="BE140">
        <v>18</v>
      </c>
      <c r="BF140">
        <v>3</v>
      </c>
      <c r="BG140">
        <v>16</v>
      </c>
      <c r="BH140">
        <v>-14</v>
      </c>
    </row>
    <row r="141" spans="1:60" x14ac:dyDescent="0.3">
      <c r="A141">
        <v>20445</v>
      </c>
      <c r="B141">
        <v>0</v>
      </c>
      <c r="C141">
        <v>1999</v>
      </c>
      <c r="D141" s="1">
        <v>44132.373611111114</v>
      </c>
      <c r="E141" t="s">
        <v>62</v>
      </c>
      <c r="F141">
        <v>2</v>
      </c>
      <c r="G141">
        <v>1</v>
      </c>
      <c r="H141">
        <v>2</v>
      </c>
      <c r="I141">
        <v>1</v>
      </c>
      <c r="J141">
        <v>2</v>
      </c>
      <c r="K141">
        <v>2</v>
      </c>
      <c r="L141">
        <v>2</v>
      </c>
      <c r="M141">
        <v>2</v>
      </c>
      <c r="N141">
        <v>1</v>
      </c>
      <c r="O141">
        <v>2</v>
      </c>
      <c r="P141">
        <v>2</v>
      </c>
      <c r="Q141">
        <v>2</v>
      </c>
      <c r="R141">
        <v>1</v>
      </c>
      <c r="S141">
        <v>1</v>
      </c>
      <c r="T141">
        <v>2</v>
      </c>
      <c r="U141">
        <v>2</v>
      </c>
      <c r="V141">
        <v>1</v>
      </c>
      <c r="W141">
        <v>2</v>
      </c>
      <c r="X141">
        <v>7</v>
      </c>
      <c r="Y141">
        <v>5</v>
      </c>
      <c r="Z141">
        <v>5</v>
      </c>
      <c r="AA141">
        <v>7</v>
      </c>
      <c r="AB141">
        <v>14</v>
      </c>
      <c r="AC141">
        <v>3</v>
      </c>
      <c r="AD141">
        <v>3</v>
      </c>
      <c r="AE141">
        <v>3</v>
      </c>
      <c r="AF141">
        <v>5</v>
      </c>
      <c r="AG141">
        <v>2</v>
      </c>
      <c r="AH141">
        <v>12</v>
      </c>
      <c r="AI141">
        <v>4</v>
      </c>
      <c r="AJ141">
        <v>3</v>
      </c>
      <c r="AK141">
        <v>6</v>
      </c>
      <c r="AL141">
        <v>9</v>
      </c>
      <c r="AM141">
        <v>2</v>
      </c>
      <c r="AN141">
        <v>4</v>
      </c>
      <c r="AO141">
        <v>6</v>
      </c>
      <c r="AP141">
        <v>9</v>
      </c>
      <c r="AQ141">
        <v>18</v>
      </c>
      <c r="AR141">
        <v>11</v>
      </c>
      <c r="AS141">
        <v>8</v>
      </c>
      <c r="AT141">
        <v>7</v>
      </c>
      <c r="AU141">
        <v>13</v>
      </c>
      <c r="AV141">
        <v>15</v>
      </c>
      <c r="AW141">
        <v>14</v>
      </c>
      <c r="AX141">
        <v>2</v>
      </c>
      <c r="AY141">
        <v>16</v>
      </c>
      <c r="AZ141">
        <v>1</v>
      </c>
      <c r="BA141">
        <v>3</v>
      </c>
      <c r="BB141">
        <v>17</v>
      </c>
      <c r="BC141">
        <v>10</v>
      </c>
      <c r="BD141">
        <v>5</v>
      </c>
      <c r="BE141">
        <v>4</v>
      </c>
      <c r="BF141">
        <v>12</v>
      </c>
      <c r="BG141">
        <v>6</v>
      </c>
      <c r="BH141">
        <v>-28</v>
      </c>
    </row>
    <row r="142" spans="1:60" x14ac:dyDescent="0.3">
      <c r="A142">
        <v>20478</v>
      </c>
      <c r="B142">
        <v>0</v>
      </c>
      <c r="C142">
        <v>1998</v>
      </c>
      <c r="D142" s="1">
        <v>44132.411111111112</v>
      </c>
      <c r="E142" t="s">
        <v>61</v>
      </c>
      <c r="F142">
        <v>3</v>
      </c>
      <c r="G142">
        <v>3</v>
      </c>
      <c r="H142">
        <v>3</v>
      </c>
      <c r="I142">
        <v>2</v>
      </c>
      <c r="J142">
        <v>3</v>
      </c>
      <c r="K142">
        <v>3</v>
      </c>
      <c r="L142">
        <v>3</v>
      </c>
      <c r="M142">
        <v>4</v>
      </c>
      <c r="N142">
        <v>2</v>
      </c>
      <c r="O142">
        <v>3</v>
      </c>
      <c r="P142">
        <v>3</v>
      </c>
      <c r="Q142">
        <v>3</v>
      </c>
      <c r="R142">
        <v>2</v>
      </c>
      <c r="S142">
        <v>3</v>
      </c>
      <c r="T142">
        <v>3</v>
      </c>
      <c r="U142">
        <v>3</v>
      </c>
      <c r="V142">
        <v>3</v>
      </c>
      <c r="W142">
        <v>3</v>
      </c>
      <c r="X142">
        <v>4</v>
      </c>
      <c r="Y142">
        <v>3</v>
      </c>
      <c r="Z142">
        <v>6</v>
      </c>
      <c r="AA142">
        <v>5</v>
      </c>
      <c r="AB142">
        <v>21</v>
      </c>
      <c r="AC142">
        <v>6</v>
      </c>
      <c r="AD142">
        <v>9</v>
      </c>
      <c r="AE142">
        <v>7</v>
      </c>
      <c r="AF142">
        <v>6</v>
      </c>
      <c r="AG142">
        <v>7</v>
      </c>
      <c r="AH142">
        <v>19</v>
      </c>
      <c r="AI142">
        <v>4</v>
      </c>
      <c r="AJ142">
        <v>5</v>
      </c>
      <c r="AK142">
        <v>6</v>
      </c>
      <c r="AL142">
        <v>5</v>
      </c>
      <c r="AM142">
        <v>3</v>
      </c>
      <c r="AN142">
        <v>6</v>
      </c>
      <c r="AO142">
        <v>2</v>
      </c>
      <c r="AP142">
        <v>9</v>
      </c>
      <c r="AQ142">
        <v>18</v>
      </c>
      <c r="AR142">
        <v>1</v>
      </c>
      <c r="AS142">
        <v>5</v>
      </c>
      <c r="AT142">
        <v>11</v>
      </c>
      <c r="AU142">
        <v>7</v>
      </c>
      <c r="AV142">
        <v>10</v>
      </c>
      <c r="AW142">
        <v>8</v>
      </c>
      <c r="AX142">
        <v>3</v>
      </c>
      <c r="AY142">
        <v>12</v>
      </c>
      <c r="AZ142">
        <v>6</v>
      </c>
      <c r="BA142">
        <v>13</v>
      </c>
      <c r="BB142">
        <v>17</v>
      </c>
      <c r="BC142">
        <v>14</v>
      </c>
      <c r="BD142">
        <v>2</v>
      </c>
      <c r="BE142">
        <v>15</v>
      </c>
      <c r="BF142">
        <v>16</v>
      </c>
      <c r="BG142">
        <v>4</v>
      </c>
      <c r="BH142">
        <v>-31</v>
      </c>
    </row>
    <row r="143" spans="1:60" x14ac:dyDescent="0.3">
      <c r="A143">
        <v>20485</v>
      </c>
      <c r="B143">
        <v>1</v>
      </c>
      <c r="C143">
        <v>1993</v>
      </c>
      <c r="D143" s="1">
        <v>44132.414583333331</v>
      </c>
      <c r="E143" t="s">
        <v>62</v>
      </c>
      <c r="F143">
        <v>3</v>
      </c>
      <c r="G143">
        <v>3</v>
      </c>
      <c r="H143">
        <v>2</v>
      </c>
      <c r="I143">
        <v>4</v>
      </c>
      <c r="J143">
        <v>2</v>
      </c>
      <c r="K143">
        <v>1</v>
      </c>
      <c r="L143">
        <v>4</v>
      </c>
      <c r="M143">
        <v>1</v>
      </c>
      <c r="N143">
        <v>3</v>
      </c>
      <c r="O143">
        <v>4</v>
      </c>
      <c r="P143">
        <v>3</v>
      </c>
      <c r="Q143">
        <v>4</v>
      </c>
      <c r="R143">
        <v>2</v>
      </c>
      <c r="S143">
        <v>4</v>
      </c>
      <c r="T143">
        <v>3</v>
      </c>
      <c r="U143">
        <v>4</v>
      </c>
      <c r="V143">
        <v>4</v>
      </c>
      <c r="W143">
        <v>2</v>
      </c>
      <c r="X143">
        <v>4</v>
      </c>
      <c r="Y143">
        <v>7</v>
      </c>
      <c r="Z143">
        <v>8</v>
      </c>
      <c r="AA143">
        <v>6</v>
      </c>
      <c r="AB143">
        <v>10</v>
      </c>
      <c r="AC143">
        <v>11</v>
      </c>
      <c r="AD143">
        <v>6</v>
      </c>
      <c r="AE143">
        <v>6</v>
      </c>
      <c r="AF143">
        <v>6</v>
      </c>
      <c r="AG143">
        <v>4</v>
      </c>
      <c r="AH143">
        <v>20</v>
      </c>
      <c r="AI143">
        <v>9</v>
      </c>
      <c r="AJ143">
        <v>3</v>
      </c>
      <c r="AK143">
        <v>13</v>
      </c>
      <c r="AL143">
        <v>6</v>
      </c>
      <c r="AM143">
        <v>7</v>
      </c>
      <c r="AN143">
        <v>2</v>
      </c>
      <c r="AO143">
        <v>3</v>
      </c>
      <c r="AP143">
        <v>12</v>
      </c>
      <c r="AQ143">
        <v>9</v>
      </c>
      <c r="AR143">
        <v>11</v>
      </c>
      <c r="AS143">
        <v>14</v>
      </c>
      <c r="AT143">
        <v>17</v>
      </c>
      <c r="AU143">
        <v>1</v>
      </c>
      <c r="AV143">
        <v>4</v>
      </c>
      <c r="AW143">
        <v>6</v>
      </c>
      <c r="AX143">
        <v>13</v>
      </c>
      <c r="AY143">
        <v>7</v>
      </c>
      <c r="AZ143">
        <v>10</v>
      </c>
      <c r="BA143">
        <v>3</v>
      </c>
      <c r="BB143">
        <v>15</v>
      </c>
      <c r="BC143">
        <v>18</v>
      </c>
      <c r="BD143">
        <v>2</v>
      </c>
      <c r="BE143">
        <v>8</v>
      </c>
      <c r="BF143">
        <v>5</v>
      </c>
      <c r="BG143">
        <v>16</v>
      </c>
      <c r="BH143">
        <v>41</v>
      </c>
    </row>
    <row r="144" spans="1:60" x14ac:dyDescent="0.3">
      <c r="A144">
        <v>20476</v>
      </c>
      <c r="B144">
        <v>0</v>
      </c>
      <c r="C144">
        <v>1983</v>
      </c>
      <c r="D144" s="1">
        <v>44132.420138888891</v>
      </c>
      <c r="E144" t="s">
        <v>62</v>
      </c>
      <c r="F144">
        <v>2</v>
      </c>
      <c r="G144">
        <v>1</v>
      </c>
      <c r="H144">
        <v>1</v>
      </c>
      <c r="I144">
        <v>1</v>
      </c>
      <c r="J144">
        <v>2</v>
      </c>
      <c r="K144">
        <v>2</v>
      </c>
      <c r="L144">
        <v>1</v>
      </c>
      <c r="M144">
        <v>2</v>
      </c>
      <c r="N144">
        <v>1</v>
      </c>
      <c r="O144">
        <v>1</v>
      </c>
      <c r="P144">
        <v>1</v>
      </c>
      <c r="Q144">
        <v>2</v>
      </c>
      <c r="R144">
        <v>1</v>
      </c>
      <c r="S144">
        <v>1</v>
      </c>
      <c r="T144">
        <v>2</v>
      </c>
      <c r="U144">
        <v>1</v>
      </c>
      <c r="V144">
        <v>1</v>
      </c>
      <c r="W144">
        <v>1</v>
      </c>
      <c r="X144">
        <v>6</v>
      </c>
      <c r="Y144">
        <v>4</v>
      </c>
      <c r="Z144">
        <v>4</v>
      </c>
      <c r="AA144">
        <v>2</v>
      </c>
      <c r="AB144">
        <v>5</v>
      </c>
      <c r="AC144">
        <v>4</v>
      </c>
      <c r="AD144">
        <v>3</v>
      </c>
      <c r="AE144">
        <v>4</v>
      </c>
      <c r="AF144">
        <v>2</v>
      </c>
      <c r="AG144">
        <v>3</v>
      </c>
      <c r="AH144">
        <v>9</v>
      </c>
      <c r="AI144">
        <v>2</v>
      </c>
      <c r="AJ144">
        <v>12</v>
      </c>
      <c r="AK144">
        <v>4</v>
      </c>
      <c r="AL144">
        <v>4</v>
      </c>
      <c r="AM144">
        <v>2</v>
      </c>
      <c r="AN144">
        <v>3</v>
      </c>
      <c r="AO144">
        <v>2</v>
      </c>
      <c r="AP144">
        <v>1</v>
      </c>
      <c r="AQ144">
        <v>4</v>
      </c>
      <c r="AR144">
        <v>15</v>
      </c>
      <c r="AS144">
        <v>6</v>
      </c>
      <c r="AT144">
        <v>2</v>
      </c>
      <c r="AU144">
        <v>8</v>
      </c>
      <c r="AV144">
        <v>13</v>
      </c>
      <c r="AW144">
        <v>9</v>
      </c>
      <c r="AX144">
        <v>3</v>
      </c>
      <c r="AY144">
        <v>5</v>
      </c>
      <c r="AZ144">
        <v>10</v>
      </c>
      <c r="BA144">
        <v>18</v>
      </c>
      <c r="BB144">
        <v>7</v>
      </c>
      <c r="BC144">
        <v>11</v>
      </c>
      <c r="BD144">
        <v>16</v>
      </c>
      <c r="BE144">
        <v>14</v>
      </c>
      <c r="BF144">
        <v>17</v>
      </c>
      <c r="BG144">
        <v>12</v>
      </c>
      <c r="BH144">
        <v>-25</v>
      </c>
    </row>
    <row r="145" spans="1:60" x14ac:dyDescent="0.3">
      <c r="A145">
        <v>20494</v>
      </c>
      <c r="B145">
        <v>0</v>
      </c>
      <c r="C145">
        <v>1992</v>
      </c>
      <c r="D145" s="1">
        <v>44132.425694444442</v>
      </c>
      <c r="E145" t="s">
        <v>61</v>
      </c>
      <c r="F145">
        <v>3</v>
      </c>
      <c r="G145">
        <v>1</v>
      </c>
      <c r="H145">
        <v>2</v>
      </c>
      <c r="I145">
        <v>3</v>
      </c>
      <c r="J145">
        <v>2</v>
      </c>
      <c r="K145">
        <v>3</v>
      </c>
      <c r="L145">
        <v>3</v>
      </c>
      <c r="M145">
        <v>2</v>
      </c>
      <c r="N145">
        <v>3</v>
      </c>
      <c r="O145">
        <v>3</v>
      </c>
      <c r="P145">
        <v>2</v>
      </c>
      <c r="Q145">
        <v>4</v>
      </c>
      <c r="R145">
        <v>1</v>
      </c>
      <c r="S145">
        <v>3</v>
      </c>
      <c r="T145">
        <v>3</v>
      </c>
      <c r="U145">
        <v>3</v>
      </c>
      <c r="V145">
        <v>2</v>
      </c>
      <c r="W145">
        <v>2</v>
      </c>
      <c r="X145">
        <v>4</v>
      </c>
      <c r="Y145">
        <v>4</v>
      </c>
      <c r="Z145">
        <v>4</v>
      </c>
      <c r="AA145">
        <v>6</v>
      </c>
      <c r="AB145">
        <v>6</v>
      </c>
      <c r="AC145">
        <v>4</v>
      </c>
      <c r="AD145">
        <v>5</v>
      </c>
      <c r="AE145">
        <v>22</v>
      </c>
      <c r="AF145">
        <v>2</v>
      </c>
      <c r="AG145">
        <v>3</v>
      </c>
      <c r="AH145">
        <v>7</v>
      </c>
      <c r="AI145">
        <v>3</v>
      </c>
      <c r="AJ145">
        <v>25</v>
      </c>
      <c r="AK145">
        <v>6</v>
      </c>
      <c r="AL145">
        <v>4</v>
      </c>
      <c r="AM145">
        <v>3</v>
      </c>
      <c r="AN145">
        <v>5</v>
      </c>
      <c r="AO145">
        <v>2</v>
      </c>
      <c r="AP145">
        <v>14</v>
      </c>
      <c r="AQ145">
        <v>13</v>
      </c>
      <c r="AR145">
        <v>2</v>
      </c>
      <c r="AS145">
        <v>8</v>
      </c>
      <c r="AT145">
        <v>6</v>
      </c>
      <c r="AU145">
        <v>5</v>
      </c>
      <c r="AV145">
        <v>4</v>
      </c>
      <c r="AW145">
        <v>1</v>
      </c>
      <c r="AX145">
        <v>17</v>
      </c>
      <c r="AY145">
        <v>10</v>
      </c>
      <c r="AZ145">
        <v>12</v>
      </c>
      <c r="BA145">
        <v>7</v>
      </c>
      <c r="BB145">
        <v>11</v>
      </c>
      <c r="BC145">
        <v>15</v>
      </c>
      <c r="BD145">
        <v>9</v>
      </c>
      <c r="BE145">
        <v>16</v>
      </c>
      <c r="BF145">
        <v>18</v>
      </c>
      <c r="BG145">
        <v>3</v>
      </c>
      <c r="BH145">
        <v>2</v>
      </c>
    </row>
    <row r="146" spans="1:60" x14ac:dyDescent="0.3">
      <c r="A146" s="6">
        <v>19246</v>
      </c>
      <c r="B146" s="6">
        <v>0</v>
      </c>
      <c r="C146" s="6">
        <v>1982</v>
      </c>
      <c r="D146" s="7">
        <v>44132.429166666669</v>
      </c>
      <c r="E146" s="6" t="s">
        <v>157</v>
      </c>
      <c r="F146" s="6">
        <v>1</v>
      </c>
      <c r="G146" s="6">
        <v>1</v>
      </c>
      <c r="H146" s="6">
        <v>1</v>
      </c>
      <c r="I146" s="6">
        <v>1</v>
      </c>
      <c r="J146" s="6">
        <v>1</v>
      </c>
      <c r="K146" s="6">
        <v>1</v>
      </c>
      <c r="L146" s="6">
        <v>1</v>
      </c>
      <c r="M146" s="6">
        <v>1</v>
      </c>
      <c r="N146" s="6">
        <v>1</v>
      </c>
      <c r="O146" s="6">
        <v>1</v>
      </c>
      <c r="P146" s="6">
        <v>1</v>
      </c>
      <c r="Q146" s="6">
        <v>1</v>
      </c>
      <c r="R146" s="6">
        <v>1</v>
      </c>
      <c r="S146" s="6">
        <v>1</v>
      </c>
      <c r="T146" s="6">
        <v>1</v>
      </c>
      <c r="U146" s="6">
        <v>1</v>
      </c>
      <c r="V146" s="6">
        <v>1</v>
      </c>
      <c r="W146" s="6">
        <v>1</v>
      </c>
      <c r="X146" s="6">
        <v>2</v>
      </c>
      <c r="Y146" s="6">
        <v>2</v>
      </c>
      <c r="Z146" s="6">
        <v>3</v>
      </c>
      <c r="AA146" s="6">
        <v>11</v>
      </c>
      <c r="AB146" s="6">
        <v>3</v>
      </c>
      <c r="AC146" s="6">
        <v>2</v>
      </c>
      <c r="AD146" s="6">
        <v>2</v>
      </c>
      <c r="AE146" s="6">
        <v>2</v>
      </c>
      <c r="AF146" s="6">
        <v>2</v>
      </c>
      <c r="AG146" s="6">
        <v>1</v>
      </c>
      <c r="AH146" s="6">
        <v>2</v>
      </c>
      <c r="AI146" s="6">
        <v>2</v>
      </c>
      <c r="AJ146" s="6">
        <v>3</v>
      </c>
      <c r="AK146" s="6">
        <v>2</v>
      </c>
      <c r="AL146" s="6">
        <v>2</v>
      </c>
      <c r="AM146" s="6">
        <v>2</v>
      </c>
      <c r="AN146" s="6">
        <v>2</v>
      </c>
      <c r="AO146" s="6">
        <v>3</v>
      </c>
      <c r="AP146" s="6">
        <v>2</v>
      </c>
      <c r="AQ146" s="6">
        <v>3</v>
      </c>
      <c r="AR146" s="6">
        <v>6</v>
      </c>
      <c r="AS146" s="6">
        <v>1</v>
      </c>
      <c r="AT146" s="6">
        <v>17</v>
      </c>
      <c r="AU146" s="6">
        <v>12</v>
      </c>
      <c r="AV146" s="6">
        <v>9</v>
      </c>
      <c r="AW146" s="6">
        <v>11</v>
      </c>
      <c r="AX146" s="6">
        <v>13</v>
      </c>
      <c r="AY146" s="6">
        <v>15</v>
      </c>
      <c r="AZ146" s="6">
        <v>14</v>
      </c>
      <c r="BA146" s="6">
        <v>8</v>
      </c>
      <c r="BB146" s="6">
        <v>18</v>
      </c>
      <c r="BC146" s="6">
        <v>7</v>
      </c>
      <c r="BD146" s="6">
        <v>5</v>
      </c>
      <c r="BE146" s="6">
        <v>10</v>
      </c>
      <c r="BF146" s="6">
        <v>16</v>
      </c>
      <c r="BG146" s="6">
        <v>4</v>
      </c>
      <c r="BH146" s="6">
        <v>-28</v>
      </c>
    </row>
    <row r="147" spans="1:60" x14ac:dyDescent="0.3">
      <c r="A147">
        <v>20416</v>
      </c>
      <c r="B147">
        <v>0</v>
      </c>
      <c r="C147">
        <v>2000</v>
      </c>
      <c r="D147" s="1">
        <v>44132.450694444444</v>
      </c>
      <c r="E147" t="s">
        <v>62</v>
      </c>
      <c r="F147">
        <v>3</v>
      </c>
      <c r="G147">
        <v>1</v>
      </c>
      <c r="H147">
        <v>2</v>
      </c>
      <c r="I147">
        <v>4</v>
      </c>
      <c r="J147">
        <v>2</v>
      </c>
      <c r="K147">
        <v>3</v>
      </c>
      <c r="L147">
        <v>1</v>
      </c>
      <c r="M147">
        <v>2</v>
      </c>
      <c r="N147">
        <v>1</v>
      </c>
      <c r="O147">
        <v>3</v>
      </c>
      <c r="P147">
        <v>1</v>
      </c>
      <c r="Q147">
        <v>3</v>
      </c>
      <c r="R147">
        <v>4</v>
      </c>
      <c r="S147">
        <v>1</v>
      </c>
      <c r="T147">
        <v>3</v>
      </c>
      <c r="U147">
        <v>4</v>
      </c>
      <c r="V147">
        <v>2</v>
      </c>
      <c r="W147">
        <v>2</v>
      </c>
      <c r="X147">
        <v>41</v>
      </c>
      <c r="Y147">
        <v>4</v>
      </c>
      <c r="Z147">
        <v>4</v>
      </c>
      <c r="AA147">
        <v>9</v>
      </c>
      <c r="AB147">
        <v>24</v>
      </c>
      <c r="AC147">
        <v>4</v>
      </c>
      <c r="AD147">
        <v>5</v>
      </c>
      <c r="AE147">
        <v>5</v>
      </c>
      <c r="AF147">
        <v>3</v>
      </c>
      <c r="AG147">
        <v>10</v>
      </c>
      <c r="AH147">
        <v>6</v>
      </c>
      <c r="AI147">
        <v>3</v>
      </c>
      <c r="AJ147">
        <v>9</v>
      </c>
      <c r="AK147">
        <v>83</v>
      </c>
      <c r="AL147">
        <v>38</v>
      </c>
      <c r="AM147">
        <v>4</v>
      </c>
      <c r="AN147">
        <v>4</v>
      </c>
      <c r="AO147">
        <v>3</v>
      </c>
      <c r="AP147">
        <v>5</v>
      </c>
      <c r="AQ147">
        <v>14</v>
      </c>
      <c r="AR147">
        <v>2</v>
      </c>
      <c r="AS147">
        <v>12</v>
      </c>
      <c r="AT147">
        <v>4</v>
      </c>
      <c r="AU147">
        <v>17</v>
      </c>
      <c r="AV147">
        <v>10</v>
      </c>
      <c r="AW147">
        <v>16</v>
      </c>
      <c r="AX147">
        <v>6</v>
      </c>
      <c r="AY147">
        <v>11</v>
      </c>
      <c r="AZ147">
        <v>7</v>
      </c>
      <c r="BA147">
        <v>13</v>
      </c>
      <c r="BB147">
        <v>9</v>
      </c>
      <c r="BC147">
        <v>15</v>
      </c>
      <c r="BD147">
        <v>1</v>
      </c>
      <c r="BE147">
        <v>3</v>
      </c>
      <c r="BF147">
        <v>8</v>
      </c>
      <c r="BG147">
        <v>18</v>
      </c>
      <c r="BH147">
        <v>34</v>
      </c>
    </row>
    <row r="148" spans="1:60" x14ac:dyDescent="0.3">
      <c r="A148">
        <v>20487</v>
      </c>
      <c r="B148">
        <v>0</v>
      </c>
      <c r="C148">
        <v>1999</v>
      </c>
      <c r="D148" s="1">
        <v>44132.455555555556</v>
      </c>
      <c r="E148" t="s">
        <v>61</v>
      </c>
      <c r="F148">
        <v>4</v>
      </c>
      <c r="G148">
        <v>1</v>
      </c>
      <c r="H148">
        <v>1</v>
      </c>
      <c r="I148">
        <v>4</v>
      </c>
      <c r="J148">
        <v>2</v>
      </c>
      <c r="K148">
        <v>2</v>
      </c>
      <c r="L148">
        <v>4</v>
      </c>
      <c r="M148">
        <v>4</v>
      </c>
      <c r="N148">
        <v>4</v>
      </c>
      <c r="O148">
        <v>4</v>
      </c>
      <c r="P148">
        <v>4</v>
      </c>
      <c r="Q148">
        <v>4</v>
      </c>
      <c r="R148">
        <v>4</v>
      </c>
      <c r="S148">
        <v>1</v>
      </c>
      <c r="T148">
        <v>1</v>
      </c>
      <c r="U148">
        <v>4</v>
      </c>
      <c r="V148">
        <v>2</v>
      </c>
      <c r="W148">
        <v>4</v>
      </c>
      <c r="X148">
        <v>2</v>
      </c>
      <c r="Y148">
        <v>3</v>
      </c>
      <c r="Z148">
        <v>5</v>
      </c>
      <c r="AA148">
        <v>14</v>
      </c>
      <c r="AB148">
        <v>13</v>
      </c>
      <c r="AC148">
        <v>7</v>
      </c>
      <c r="AD148">
        <v>5</v>
      </c>
      <c r="AE148">
        <v>48</v>
      </c>
      <c r="AF148">
        <v>4</v>
      </c>
      <c r="AG148">
        <v>9</v>
      </c>
      <c r="AH148">
        <v>21</v>
      </c>
      <c r="AI148">
        <v>3</v>
      </c>
      <c r="AJ148">
        <v>6</v>
      </c>
      <c r="AK148">
        <v>75</v>
      </c>
      <c r="AL148">
        <v>10</v>
      </c>
      <c r="AM148">
        <v>8</v>
      </c>
      <c r="AN148">
        <v>5</v>
      </c>
      <c r="AO148">
        <v>2</v>
      </c>
      <c r="AP148">
        <v>3</v>
      </c>
      <c r="AQ148">
        <v>12</v>
      </c>
      <c r="AR148">
        <v>18</v>
      </c>
      <c r="AS148">
        <v>1</v>
      </c>
      <c r="AT148">
        <v>5</v>
      </c>
      <c r="AU148">
        <v>17</v>
      </c>
      <c r="AV148">
        <v>2</v>
      </c>
      <c r="AW148">
        <v>8</v>
      </c>
      <c r="AX148">
        <v>14</v>
      </c>
      <c r="AY148">
        <v>13</v>
      </c>
      <c r="AZ148">
        <v>10</v>
      </c>
      <c r="BA148">
        <v>9</v>
      </c>
      <c r="BB148">
        <v>6</v>
      </c>
      <c r="BC148">
        <v>7</v>
      </c>
      <c r="BD148">
        <v>11</v>
      </c>
      <c r="BE148">
        <v>4</v>
      </c>
      <c r="BF148">
        <v>16</v>
      </c>
      <c r="BG148">
        <v>15</v>
      </c>
      <c r="BH148">
        <v>70</v>
      </c>
    </row>
    <row r="149" spans="1:60" x14ac:dyDescent="0.3">
      <c r="A149">
        <v>20513</v>
      </c>
      <c r="B149">
        <v>0</v>
      </c>
      <c r="C149">
        <v>1996</v>
      </c>
      <c r="D149" s="1">
        <v>44132.463194444441</v>
      </c>
      <c r="E149" t="s">
        <v>60</v>
      </c>
      <c r="F149">
        <v>3</v>
      </c>
      <c r="G149">
        <v>1</v>
      </c>
      <c r="H149">
        <v>1</v>
      </c>
      <c r="I149">
        <v>1</v>
      </c>
      <c r="J149">
        <v>1</v>
      </c>
      <c r="K149">
        <v>3</v>
      </c>
      <c r="L149">
        <v>1</v>
      </c>
      <c r="M149">
        <v>3</v>
      </c>
      <c r="N149">
        <v>1</v>
      </c>
      <c r="O149">
        <v>3</v>
      </c>
      <c r="P149">
        <v>2</v>
      </c>
      <c r="Q149">
        <v>3</v>
      </c>
      <c r="R149">
        <v>1</v>
      </c>
      <c r="S149">
        <v>1</v>
      </c>
      <c r="T149">
        <v>1</v>
      </c>
      <c r="U149">
        <v>2</v>
      </c>
      <c r="V149">
        <v>1</v>
      </c>
      <c r="W149">
        <v>1</v>
      </c>
      <c r="X149">
        <v>6</v>
      </c>
      <c r="Y149">
        <v>3</v>
      </c>
      <c r="Z149">
        <v>3</v>
      </c>
      <c r="AA149">
        <v>4</v>
      </c>
      <c r="AB149">
        <v>5</v>
      </c>
      <c r="AC149">
        <v>6</v>
      </c>
      <c r="AD149">
        <v>4</v>
      </c>
      <c r="AE149">
        <v>7</v>
      </c>
      <c r="AF149">
        <v>4</v>
      </c>
      <c r="AG149">
        <v>5</v>
      </c>
      <c r="AH149">
        <v>8</v>
      </c>
      <c r="AI149">
        <v>2</v>
      </c>
      <c r="AJ149">
        <v>3</v>
      </c>
      <c r="AK149">
        <v>36</v>
      </c>
      <c r="AL149">
        <v>3</v>
      </c>
      <c r="AM149">
        <v>1</v>
      </c>
      <c r="AN149">
        <v>2</v>
      </c>
      <c r="AO149">
        <v>1</v>
      </c>
      <c r="AP149">
        <v>17</v>
      </c>
      <c r="AQ149">
        <v>13</v>
      </c>
      <c r="AR149">
        <v>14</v>
      </c>
      <c r="AS149">
        <v>5</v>
      </c>
      <c r="AT149">
        <v>9</v>
      </c>
      <c r="AU149">
        <v>12</v>
      </c>
      <c r="AV149">
        <v>4</v>
      </c>
      <c r="AW149">
        <v>15</v>
      </c>
      <c r="AX149">
        <v>16</v>
      </c>
      <c r="AY149">
        <v>1</v>
      </c>
      <c r="AZ149">
        <v>3</v>
      </c>
      <c r="BA149">
        <v>18</v>
      </c>
      <c r="BB149">
        <v>7</v>
      </c>
      <c r="BC149">
        <v>11</v>
      </c>
      <c r="BD149">
        <v>10</v>
      </c>
      <c r="BE149">
        <v>2</v>
      </c>
      <c r="BF149">
        <v>6</v>
      </c>
      <c r="BG149">
        <v>8</v>
      </c>
      <c r="BH149">
        <v>-9</v>
      </c>
    </row>
    <row r="150" spans="1:60" x14ac:dyDescent="0.3">
      <c r="A150">
        <v>20529</v>
      </c>
      <c r="B150">
        <v>0</v>
      </c>
      <c r="C150">
        <v>1998</v>
      </c>
      <c r="D150" s="1">
        <v>44132.464583333334</v>
      </c>
      <c r="E150" t="s">
        <v>62</v>
      </c>
      <c r="F150">
        <v>4</v>
      </c>
      <c r="G150">
        <v>3</v>
      </c>
      <c r="H150">
        <v>2</v>
      </c>
      <c r="I150">
        <v>1</v>
      </c>
      <c r="J150">
        <v>2</v>
      </c>
      <c r="K150">
        <v>2</v>
      </c>
      <c r="L150">
        <v>3</v>
      </c>
      <c r="M150">
        <v>3</v>
      </c>
      <c r="N150">
        <v>1</v>
      </c>
      <c r="O150">
        <v>3</v>
      </c>
      <c r="P150">
        <v>3</v>
      </c>
      <c r="Q150">
        <v>3</v>
      </c>
      <c r="R150">
        <v>2</v>
      </c>
      <c r="S150">
        <v>3</v>
      </c>
      <c r="T150">
        <v>3</v>
      </c>
      <c r="U150">
        <v>2</v>
      </c>
      <c r="V150">
        <v>4</v>
      </c>
      <c r="W150">
        <v>3</v>
      </c>
      <c r="X150">
        <v>13</v>
      </c>
      <c r="Y150">
        <v>18</v>
      </c>
      <c r="Z150">
        <v>10</v>
      </c>
      <c r="AA150">
        <v>18</v>
      </c>
      <c r="AB150">
        <v>85</v>
      </c>
      <c r="AC150">
        <v>5</v>
      </c>
      <c r="AD150">
        <v>14</v>
      </c>
      <c r="AE150">
        <v>3</v>
      </c>
      <c r="AF150">
        <v>4</v>
      </c>
      <c r="AG150">
        <v>4</v>
      </c>
      <c r="AH150">
        <v>58</v>
      </c>
      <c r="AI150">
        <v>4</v>
      </c>
      <c r="AJ150">
        <v>4</v>
      </c>
      <c r="AK150">
        <v>5</v>
      </c>
      <c r="AL150">
        <v>5</v>
      </c>
      <c r="AM150">
        <v>4</v>
      </c>
      <c r="AN150">
        <v>8</v>
      </c>
      <c r="AO150">
        <v>2</v>
      </c>
      <c r="AP150">
        <v>1</v>
      </c>
      <c r="AQ150">
        <v>14</v>
      </c>
      <c r="AR150">
        <v>4</v>
      </c>
      <c r="AS150">
        <v>15</v>
      </c>
      <c r="AT150">
        <v>3</v>
      </c>
      <c r="AU150">
        <v>12</v>
      </c>
      <c r="AV150">
        <v>7</v>
      </c>
      <c r="AW150">
        <v>2</v>
      </c>
      <c r="AX150">
        <v>10</v>
      </c>
      <c r="AY150">
        <v>9</v>
      </c>
      <c r="AZ150">
        <v>17</v>
      </c>
      <c r="BA150">
        <v>18</v>
      </c>
      <c r="BB150">
        <v>6</v>
      </c>
      <c r="BC150">
        <v>13</v>
      </c>
      <c r="BD150">
        <v>5</v>
      </c>
      <c r="BE150">
        <v>8</v>
      </c>
      <c r="BF150">
        <v>11</v>
      </c>
      <c r="BG150">
        <v>16</v>
      </c>
      <c r="BH150">
        <v>0</v>
      </c>
    </row>
    <row r="151" spans="1:60" x14ac:dyDescent="0.3">
      <c r="A151">
        <v>20508</v>
      </c>
      <c r="B151">
        <v>0</v>
      </c>
      <c r="C151">
        <v>1998</v>
      </c>
      <c r="D151" s="1">
        <v>44132.474305555559</v>
      </c>
      <c r="E151" t="s">
        <v>62</v>
      </c>
      <c r="F151">
        <v>3</v>
      </c>
      <c r="G151">
        <v>1</v>
      </c>
      <c r="H151">
        <v>1</v>
      </c>
      <c r="I151">
        <v>3</v>
      </c>
      <c r="J151">
        <v>1</v>
      </c>
      <c r="K151">
        <v>2</v>
      </c>
      <c r="L151">
        <v>2</v>
      </c>
      <c r="M151">
        <v>2</v>
      </c>
      <c r="N151">
        <v>2</v>
      </c>
      <c r="O151">
        <v>2</v>
      </c>
      <c r="P151">
        <v>1</v>
      </c>
      <c r="Q151">
        <v>2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2</v>
      </c>
      <c r="X151">
        <v>5</v>
      </c>
      <c r="Y151">
        <v>4</v>
      </c>
      <c r="Z151">
        <v>12</v>
      </c>
      <c r="AA151">
        <v>11</v>
      </c>
      <c r="AB151">
        <v>9</v>
      </c>
      <c r="AC151">
        <v>10</v>
      </c>
      <c r="AD151">
        <v>17</v>
      </c>
      <c r="AE151">
        <v>11</v>
      </c>
      <c r="AF151">
        <v>18</v>
      </c>
      <c r="AG151">
        <v>7</v>
      </c>
      <c r="AH151">
        <v>9</v>
      </c>
      <c r="AI151">
        <v>12</v>
      </c>
      <c r="AJ151">
        <v>12</v>
      </c>
      <c r="AK151">
        <v>6</v>
      </c>
      <c r="AL151">
        <v>8</v>
      </c>
      <c r="AM151">
        <v>3</v>
      </c>
      <c r="AN151">
        <v>4</v>
      </c>
      <c r="AO151">
        <v>5</v>
      </c>
      <c r="AP151">
        <v>8</v>
      </c>
      <c r="AQ151">
        <v>16</v>
      </c>
      <c r="AR151">
        <v>15</v>
      </c>
      <c r="AS151">
        <v>9</v>
      </c>
      <c r="AT151">
        <v>12</v>
      </c>
      <c r="AU151">
        <v>17</v>
      </c>
      <c r="AV151">
        <v>5</v>
      </c>
      <c r="AW151">
        <v>10</v>
      </c>
      <c r="AX151">
        <v>3</v>
      </c>
      <c r="AY151">
        <v>6</v>
      </c>
      <c r="AZ151">
        <v>11</v>
      </c>
      <c r="BA151">
        <v>1</v>
      </c>
      <c r="BB151">
        <v>14</v>
      </c>
      <c r="BC151">
        <v>7</v>
      </c>
      <c r="BD151">
        <v>4</v>
      </c>
      <c r="BE151">
        <v>2</v>
      </c>
      <c r="BF151">
        <v>18</v>
      </c>
      <c r="BG151">
        <v>13</v>
      </c>
      <c r="BH151">
        <v>-17</v>
      </c>
    </row>
    <row r="152" spans="1:60" x14ac:dyDescent="0.3">
      <c r="A152">
        <v>19286</v>
      </c>
      <c r="B152">
        <v>0</v>
      </c>
      <c r="C152">
        <v>1999</v>
      </c>
      <c r="D152" s="1">
        <v>44132.492361111108</v>
      </c>
      <c r="E152" t="s">
        <v>63</v>
      </c>
      <c r="F152">
        <v>2</v>
      </c>
      <c r="G152">
        <v>1</v>
      </c>
      <c r="H152">
        <v>3</v>
      </c>
      <c r="I152">
        <v>2</v>
      </c>
      <c r="J152">
        <v>3</v>
      </c>
      <c r="K152">
        <v>2</v>
      </c>
      <c r="L152">
        <v>3</v>
      </c>
      <c r="M152">
        <v>3</v>
      </c>
      <c r="N152">
        <v>2</v>
      </c>
      <c r="O152">
        <v>3</v>
      </c>
      <c r="P152">
        <v>1</v>
      </c>
      <c r="Q152">
        <v>3</v>
      </c>
      <c r="R152">
        <v>1</v>
      </c>
      <c r="S152">
        <v>3</v>
      </c>
      <c r="T152">
        <v>3</v>
      </c>
      <c r="U152">
        <v>3</v>
      </c>
      <c r="V152">
        <v>2</v>
      </c>
      <c r="W152">
        <v>3</v>
      </c>
      <c r="X152">
        <v>4</v>
      </c>
      <c r="Y152">
        <v>4</v>
      </c>
      <c r="Z152">
        <v>4</v>
      </c>
      <c r="AA152">
        <v>10</v>
      </c>
      <c r="AB152">
        <v>6</v>
      </c>
      <c r="AC152">
        <v>3</v>
      </c>
      <c r="AD152">
        <v>6</v>
      </c>
      <c r="AE152">
        <v>4</v>
      </c>
      <c r="AF152">
        <v>4</v>
      </c>
      <c r="AG152">
        <v>3</v>
      </c>
      <c r="AH152">
        <v>10</v>
      </c>
      <c r="AI152">
        <v>5</v>
      </c>
      <c r="AJ152">
        <v>23</v>
      </c>
      <c r="AK152">
        <v>9</v>
      </c>
      <c r="AL152">
        <v>6</v>
      </c>
      <c r="AM152">
        <v>3</v>
      </c>
      <c r="AN152">
        <v>3</v>
      </c>
      <c r="AO152">
        <v>4</v>
      </c>
      <c r="AP152">
        <v>18</v>
      </c>
      <c r="AQ152">
        <v>11</v>
      </c>
      <c r="AR152">
        <v>13</v>
      </c>
      <c r="AS152">
        <v>17</v>
      </c>
      <c r="AT152">
        <v>9</v>
      </c>
      <c r="AU152">
        <v>4</v>
      </c>
      <c r="AV152">
        <v>2</v>
      </c>
      <c r="AW152">
        <v>12</v>
      </c>
      <c r="AX152">
        <v>14</v>
      </c>
      <c r="AY152">
        <v>1</v>
      </c>
      <c r="AZ152">
        <v>16</v>
      </c>
      <c r="BA152">
        <v>5</v>
      </c>
      <c r="BB152">
        <v>15</v>
      </c>
      <c r="BC152">
        <v>8</v>
      </c>
      <c r="BD152">
        <v>7</v>
      </c>
      <c r="BE152">
        <v>10</v>
      </c>
      <c r="BF152">
        <v>6</v>
      </c>
      <c r="BG152">
        <v>3</v>
      </c>
      <c r="BH152">
        <v>-7</v>
      </c>
    </row>
    <row r="153" spans="1:60" x14ac:dyDescent="0.3">
      <c r="A153">
        <v>20555</v>
      </c>
      <c r="B153">
        <v>0</v>
      </c>
      <c r="C153">
        <v>1999</v>
      </c>
      <c r="D153" s="1">
        <v>44132.49722222222</v>
      </c>
      <c r="E153" t="s">
        <v>63</v>
      </c>
      <c r="F153">
        <v>4</v>
      </c>
      <c r="G153">
        <v>4</v>
      </c>
      <c r="H153">
        <v>4</v>
      </c>
      <c r="I153">
        <v>2</v>
      </c>
      <c r="J153">
        <v>4</v>
      </c>
      <c r="K153">
        <v>4</v>
      </c>
      <c r="L153">
        <v>4</v>
      </c>
      <c r="M153">
        <v>4</v>
      </c>
      <c r="N153">
        <v>1</v>
      </c>
      <c r="O153">
        <v>4</v>
      </c>
      <c r="P153">
        <v>3</v>
      </c>
      <c r="Q153">
        <v>4</v>
      </c>
      <c r="R153">
        <v>4</v>
      </c>
      <c r="S153">
        <v>4</v>
      </c>
      <c r="T153">
        <v>4</v>
      </c>
      <c r="U153">
        <v>4</v>
      </c>
      <c r="V153">
        <v>4</v>
      </c>
      <c r="W153">
        <v>4</v>
      </c>
      <c r="X153">
        <v>3</v>
      </c>
      <c r="Y153">
        <v>3</v>
      </c>
      <c r="Z153">
        <v>4</v>
      </c>
      <c r="AA153">
        <v>66</v>
      </c>
      <c r="AB153">
        <v>6</v>
      </c>
      <c r="AC153">
        <v>3</v>
      </c>
      <c r="AD153">
        <v>5</v>
      </c>
      <c r="AE153">
        <v>5</v>
      </c>
      <c r="AF153">
        <v>4</v>
      </c>
      <c r="AG153">
        <v>4</v>
      </c>
      <c r="AH153">
        <v>7</v>
      </c>
      <c r="AI153">
        <v>2</v>
      </c>
      <c r="AJ153">
        <v>7</v>
      </c>
      <c r="AK153">
        <v>22</v>
      </c>
      <c r="AL153">
        <v>4</v>
      </c>
      <c r="AM153">
        <v>3</v>
      </c>
      <c r="AN153">
        <v>5</v>
      </c>
      <c r="AO153">
        <v>7</v>
      </c>
      <c r="AP153">
        <v>10</v>
      </c>
      <c r="AQ153">
        <v>18</v>
      </c>
      <c r="AR153">
        <v>5</v>
      </c>
      <c r="AS153">
        <v>3</v>
      </c>
      <c r="AT153">
        <v>1</v>
      </c>
      <c r="AU153">
        <v>13</v>
      </c>
      <c r="AV153">
        <v>12</v>
      </c>
      <c r="AW153">
        <v>4</v>
      </c>
      <c r="AX153">
        <v>15</v>
      </c>
      <c r="AY153">
        <v>16</v>
      </c>
      <c r="AZ153">
        <v>14</v>
      </c>
      <c r="BA153">
        <v>9</v>
      </c>
      <c r="BB153">
        <v>2</v>
      </c>
      <c r="BC153">
        <v>17</v>
      </c>
      <c r="BD153">
        <v>8</v>
      </c>
      <c r="BE153">
        <v>11</v>
      </c>
      <c r="BF153">
        <v>6</v>
      </c>
      <c r="BG153">
        <v>7</v>
      </c>
      <c r="BH153">
        <v>1</v>
      </c>
    </row>
    <row r="154" spans="1:60" x14ac:dyDescent="0.3">
      <c r="A154">
        <v>20566</v>
      </c>
      <c r="B154">
        <v>0</v>
      </c>
      <c r="C154">
        <v>1993</v>
      </c>
      <c r="D154" s="1">
        <v>44132.509027777778</v>
      </c>
      <c r="E154" t="s">
        <v>62</v>
      </c>
      <c r="F154">
        <v>3</v>
      </c>
      <c r="G154">
        <v>1</v>
      </c>
      <c r="H154">
        <v>3</v>
      </c>
      <c r="I154">
        <v>2</v>
      </c>
      <c r="J154">
        <v>1</v>
      </c>
      <c r="K154">
        <v>3</v>
      </c>
      <c r="L154">
        <v>1</v>
      </c>
      <c r="M154">
        <v>2</v>
      </c>
      <c r="N154">
        <v>1</v>
      </c>
      <c r="O154">
        <v>2</v>
      </c>
      <c r="P154">
        <v>1</v>
      </c>
      <c r="Q154">
        <v>2</v>
      </c>
      <c r="R154">
        <v>1</v>
      </c>
      <c r="S154">
        <v>2</v>
      </c>
      <c r="T154">
        <v>1</v>
      </c>
      <c r="U154">
        <v>1</v>
      </c>
      <c r="V154">
        <v>1</v>
      </c>
      <c r="W154">
        <v>3</v>
      </c>
      <c r="X154">
        <v>4</v>
      </c>
      <c r="Y154">
        <v>3</v>
      </c>
      <c r="Z154">
        <v>131</v>
      </c>
      <c r="AA154">
        <v>3</v>
      </c>
      <c r="AB154">
        <v>3</v>
      </c>
      <c r="AC154">
        <v>12</v>
      </c>
      <c r="AD154">
        <v>4</v>
      </c>
      <c r="AE154">
        <v>6</v>
      </c>
      <c r="AF154">
        <v>3</v>
      </c>
      <c r="AG154">
        <v>4</v>
      </c>
      <c r="AH154">
        <v>4</v>
      </c>
      <c r="AI154">
        <v>3</v>
      </c>
      <c r="AJ154">
        <v>9</v>
      </c>
      <c r="AK154">
        <v>45</v>
      </c>
      <c r="AL154">
        <v>5</v>
      </c>
      <c r="AM154">
        <v>2</v>
      </c>
      <c r="AN154">
        <v>2</v>
      </c>
      <c r="AO154">
        <v>3</v>
      </c>
      <c r="AP154">
        <v>2</v>
      </c>
      <c r="AQ154">
        <v>13</v>
      </c>
      <c r="AR154">
        <v>1</v>
      </c>
      <c r="AS154">
        <v>4</v>
      </c>
      <c r="AT154">
        <v>16</v>
      </c>
      <c r="AU154">
        <v>12</v>
      </c>
      <c r="AV154">
        <v>9</v>
      </c>
      <c r="AW154">
        <v>14</v>
      </c>
      <c r="AX154">
        <v>5</v>
      </c>
      <c r="AY154">
        <v>17</v>
      </c>
      <c r="AZ154">
        <v>11</v>
      </c>
      <c r="BA154">
        <v>8</v>
      </c>
      <c r="BB154">
        <v>6</v>
      </c>
      <c r="BC154">
        <v>3</v>
      </c>
      <c r="BD154">
        <v>15</v>
      </c>
      <c r="BE154">
        <v>10</v>
      </c>
      <c r="BF154">
        <v>7</v>
      </c>
      <c r="BG154">
        <v>18</v>
      </c>
      <c r="BH154">
        <v>-2</v>
      </c>
    </row>
    <row r="155" spans="1:60" x14ac:dyDescent="0.3">
      <c r="A155">
        <v>20565</v>
      </c>
      <c r="B155">
        <v>0</v>
      </c>
      <c r="C155">
        <v>1997</v>
      </c>
      <c r="D155" s="1">
        <v>44132.513888888891</v>
      </c>
      <c r="E155" t="s">
        <v>62</v>
      </c>
      <c r="F155">
        <v>2</v>
      </c>
      <c r="G155">
        <v>1</v>
      </c>
      <c r="H155">
        <v>2</v>
      </c>
      <c r="I155">
        <v>2</v>
      </c>
      <c r="J155">
        <v>2</v>
      </c>
      <c r="K155">
        <v>3</v>
      </c>
      <c r="L155">
        <v>1</v>
      </c>
      <c r="M155">
        <v>2</v>
      </c>
      <c r="N155">
        <v>2</v>
      </c>
      <c r="O155">
        <v>2</v>
      </c>
      <c r="P155">
        <v>1</v>
      </c>
      <c r="Q155">
        <v>2</v>
      </c>
      <c r="R155">
        <v>1</v>
      </c>
      <c r="S155">
        <v>1</v>
      </c>
      <c r="T155">
        <v>2</v>
      </c>
      <c r="U155">
        <v>1</v>
      </c>
      <c r="V155">
        <v>1</v>
      </c>
      <c r="W155">
        <v>2</v>
      </c>
      <c r="X155">
        <v>8</v>
      </c>
      <c r="Y155">
        <v>4</v>
      </c>
      <c r="Z155">
        <v>4</v>
      </c>
      <c r="AA155">
        <v>8</v>
      </c>
      <c r="AB155">
        <v>6</v>
      </c>
      <c r="AC155">
        <v>8</v>
      </c>
      <c r="AD155">
        <v>8</v>
      </c>
      <c r="AE155">
        <v>10</v>
      </c>
      <c r="AF155">
        <v>10</v>
      </c>
      <c r="AG155">
        <v>4</v>
      </c>
      <c r="AH155">
        <v>8</v>
      </c>
      <c r="AI155">
        <v>5</v>
      </c>
      <c r="AJ155">
        <v>8</v>
      </c>
      <c r="AK155">
        <v>8</v>
      </c>
      <c r="AL155">
        <v>5</v>
      </c>
      <c r="AM155">
        <v>4</v>
      </c>
      <c r="AN155">
        <v>5</v>
      </c>
      <c r="AO155">
        <v>3</v>
      </c>
      <c r="AP155">
        <v>18</v>
      </c>
      <c r="AQ155">
        <v>4</v>
      </c>
      <c r="AR155">
        <v>2</v>
      </c>
      <c r="AS155">
        <v>13</v>
      </c>
      <c r="AT155">
        <v>16</v>
      </c>
      <c r="AU155">
        <v>11</v>
      </c>
      <c r="AV155">
        <v>9</v>
      </c>
      <c r="AW155">
        <v>10</v>
      </c>
      <c r="AX155">
        <v>7</v>
      </c>
      <c r="AY155">
        <v>12</v>
      </c>
      <c r="AZ155">
        <v>15</v>
      </c>
      <c r="BA155">
        <v>5</v>
      </c>
      <c r="BB155">
        <v>8</v>
      </c>
      <c r="BC155">
        <v>3</v>
      </c>
      <c r="BD155">
        <v>14</v>
      </c>
      <c r="BE155">
        <v>1</v>
      </c>
      <c r="BF155">
        <v>6</v>
      </c>
      <c r="BG155">
        <v>17</v>
      </c>
      <c r="BH155">
        <v>-24</v>
      </c>
    </row>
    <row r="156" spans="1:60" x14ac:dyDescent="0.3">
      <c r="A156">
        <v>20557</v>
      </c>
      <c r="B156">
        <v>0</v>
      </c>
      <c r="C156">
        <v>1988</v>
      </c>
      <c r="D156" s="1">
        <v>44132.520833333336</v>
      </c>
      <c r="E156" t="s">
        <v>60</v>
      </c>
      <c r="F156">
        <v>3</v>
      </c>
      <c r="G156">
        <v>1</v>
      </c>
      <c r="H156">
        <v>2</v>
      </c>
      <c r="I156">
        <v>1</v>
      </c>
      <c r="J156">
        <v>1</v>
      </c>
      <c r="K156">
        <v>3</v>
      </c>
      <c r="L156">
        <v>1</v>
      </c>
      <c r="M156">
        <v>3</v>
      </c>
      <c r="N156">
        <v>1</v>
      </c>
      <c r="O156">
        <v>2</v>
      </c>
      <c r="P156">
        <v>1</v>
      </c>
      <c r="Q156">
        <v>1</v>
      </c>
      <c r="R156">
        <v>1</v>
      </c>
      <c r="S156">
        <v>1</v>
      </c>
      <c r="T156">
        <v>2</v>
      </c>
      <c r="U156">
        <v>1</v>
      </c>
      <c r="V156">
        <v>2</v>
      </c>
      <c r="W156">
        <v>1</v>
      </c>
      <c r="X156">
        <v>7</v>
      </c>
      <c r="Y156">
        <v>3</v>
      </c>
      <c r="Z156">
        <v>9</v>
      </c>
      <c r="AA156">
        <v>8</v>
      </c>
      <c r="AB156">
        <v>4</v>
      </c>
      <c r="AC156">
        <v>5</v>
      </c>
      <c r="AD156">
        <v>7</v>
      </c>
      <c r="AE156">
        <v>24</v>
      </c>
      <c r="AF156">
        <v>9</v>
      </c>
      <c r="AG156">
        <v>12</v>
      </c>
      <c r="AH156">
        <v>5</v>
      </c>
      <c r="AI156">
        <v>3</v>
      </c>
      <c r="AJ156">
        <v>95</v>
      </c>
      <c r="AK156">
        <v>5</v>
      </c>
      <c r="AL156">
        <v>9</v>
      </c>
      <c r="AM156">
        <v>3</v>
      </c>
      <c r="AN156">
        <v>4</v>
      </c>
      <c r="AO156">
        <v>5</v>
      </c>
      <c r="AP156">
        <v>12</v>
      </c>
      <c r="AQ156">
        <v>4</v>
      </c>
      <c r="AR156">
        <v>9</v>
      </c>
      <c r="AS156">
        <v>6</v>
      </c>
      <c r="AT156">
        <v>3</v>
      </c>
      <c r="AU156">
        <v>17</v>
      </c>
      <c r="AV156">
        <v>10</v>
      </c>
      <c r="AW156">
        <v>16</v>
      </c>
      <c r="AX156">
        <v>1</v>
      </c>
      <c r="AY156">
        <v>15</v>
      </c>
      <c r="AZ156">
        <v>14</v>
      </c>
      <c r="BA156">
        <v>5</v>
      </c>
      <c r="BB156">
        <v>11</v>
      </c>
      <c r="BC156">
        <v>8</v>
      </c>
      <c r="BD156">
        <v>13</v>
      </c>
      <c r="BE156">
        <v>7</v>
      </c>
      <c r="BF156">
        <v>18</v>
      </c>
      <c r="BG156">
        <v>2</v>
      </c>
      <c r="BH156">
        <v>-12</v>
      </c>
    </row>
    <row r="157" spans="1:60" x14ac:dyDescent="0.3">
      <c r="A157">
        <v>19270</v>
      </c>
      <c r="B157">
        <v>0</v>
      </c>
      <c r="C157">
        <v>1996</v>
      </c>
      <c r="D157" s="1">
        <v>44132.52847222222</v>
      </c>
      <c r="E157" t="s">
        <v>60</v>
      </c>
      <c r="F157">
        <v>2</v>
      </c>
      <c r="G157">
        <v>1</v>
      </c>
      <c r="H157">
        <v>2</v>
      </c>
      <c r="I157">
        <v>1</v>
      </c>
      <c r="J157">
        <v>1</v>
      </c>
      <c r="K157">
        <v>2</v>
      </c>
      <c r="L157">
        <v>1</v>
      </c>
      <c r="M157">
        <v>2</v>
      </c>
      <c r="N157">
        <v>1</v>
      </c>
      <c r="O157">
        <v>3</v>
      </c>
      <c r="P157">
        <v>1</v>
      </c>
      <c r="Q157">
        <v>2</v>
      </c>
      <c r="R157">
        <v>1</v>
      </c>
      <c r="S157">
        <v>1</v>
      </c>
      <c r="T157">
        <v>2</v>
      </c>
      <c r="U157">
        <v>1</v>
      </c>
      <c r="V157">
        <v>1</v>
      </c>
      <c r="W157">
        <v>1</v>
      </c>
      <c r="X157">
        <v>6</v>
      </c>
      <c r="Y157">
        <v>23</v>
      </c>
      <c r="Z157">
        <v>3</v>
      </c>
      <c r="AA157">
        <v>8</v>
      </c>
      <c r="AB157">
        <v>4</v>
      </c>
      <c r="AC157">
        <v>4</v>
      </c>
      <c r="AD157">
        <v>4</v>
      </c>
      <c r="AE157">
        <v>2</v>
      </c>
      <c r="AF157">
        <v>2</v>
      </c>
      <c r="AG157">
        <v>4</v>
      </c>
      <c r="AH157">
        <v>3</v>
      </c>
      <c r="AI157">
        <v>4</v>
      </c>
      <c r="AJ157">
        <v>71</v>
      </c>
      <c r="AK157">
        <v>5</v>
      </c>
      <c r="AL157">
        <v>3</v>
      </c>
      <c r="AM157">
        <v>1</v>
      </c>
      <c r="AN157">
        <v>3</v>
      </c>
      <c r="AO157">
        <v>3</v>
      </c>
      <c r="AP157">
        <v>13</v>
      </c>
      <c r="AQ157">
        <v>10</v>
      </c>
      <c r="AR157">
        <v>11</v>
      </c>
      <c r="AS157">
        <v>5</v>
      </c>
      <c r="AT157">
        <v>16</v>
      </c>
      <c r="AU157">
        <v>2</v>
      </c>
      <c r="AV157">
        <v>3</v>
      </c>
      <c r="AW157">
        <v>12</v>
      </c>
      <c r="AX157">
        <v>9</v>
      </c>
      <c r="AY157">
        <v>14</v>
      </c>
      <c r="AZ157">
        <v>17</v>
      </c>
      <c r="BA157">
        <v>6</v>
      </c>
      <c r="BB157">
        <v>4</v>
      </c>
      <c r="BC157">
        <v>1</v>
      </c>
      <c r="BD157">
        <v>15</v>
      </c>
      <c r="BE157">
        <v>8</v>
      </c>
      <c r="BF157">
        <v>18</v>
      </c>
      <c r="BG157">
        <v>7</v>
      </c>
      <c r="BH157">
        <v>-19</v>
      </c>
    </row>
    <row r="158" spans="1:60" x14ac:dyDescent="0.3">
      <c r="A158" s="6">
        <v>20612</v>
      </c>
      <c r="B158" s="6">
        <v>1</v>
      </c>
      <c r="C158" s="6">
        <v>2000</v>
      </c>
      <c r="D158" s="7">
        <v>44132.561805555553</v>
      </c>
      <c r="E158" s="6" t="s">
        <v>157</v>
      </c>
      <c r="F158" s="6">
        <v>2</v>
      </c>
      <c r="G158" s="6">
        <v>1</v>
      </c>
      <c r="H158" s="6">
        <v>2</v>
      </c>
      <c r="I158" s="6">
        <v>3</v>
      </c>
      <c r="J158" s="6">
        <v>4</v>
      </c>
      <c r="K158" s="6">
        <v>1</v>
      </c>
      <c r="L158" s="6">
        <v>2</v>
      </c>
      <c r="M158" s="6">
        <v>2</v>
      </c>
      <c r="N158" s="6">
        <v>2</v>
      </c>
      <c r="O158" s="6">
        <v>2</v>
      </c>
      <c r="P158" s="6">
        <v>3</v>
      </c>
      <c r="Q158" s="6">
        <v>1</v>
      </c>
      <c r="R158" s="6">
        <v>3</v>
      </c>
      <c r="S158" s="6">
        <v>1</v>
      </c>
      <c r="T158" s="6">
        <v>4</v>
      </c>
      <c r="U158" s="6">
        <v>3</v>
      </c>
      <c r="V158" s="6">
        <v>1</v>
      </c>
      <c r="W158" s="6">
        <v>3</v>
      </c>
      <c r="X158" s="6">
        <v>12</v>
      </c>
      <c r="Y158" s="6">
        <v>3</v>
      </c>
      <c r="Z158" s="6">
        <v>6</v>
      </c>
      <c r="AA158" s="6">
        <v>10</v>
      </c>
      <c r="AB158" s="6">
        <v>8</v>
      </c>
      <c r="AC158" s="6">
        <v>5</v>
      </c>
      <c r="AD158" s="6">
        <v>23</v>
      </c>
      <c r="AE158" s="6">
        <v>6</v>
      </c>
      <c r="AF158" s="6">
        <v>6</v>
      </c>
      <c r="AG158" s="6">
        <v>26</v>
      </c>
      <c r="AH158" s="6">
        <v>12</v>
      </c>
      <c r="AI158" s="6">
        <v>6</v>
      </c>
      <c r="AJ158" s="6">
        <v>12</v>
      </c>
      <c r="AK158" s="6">
        <v>14</v>
      </c>
      <c r="AL158" s="6">
        <v>5</v>
      </c>
      <c r="AM158" s="6">
        <v>3</v>
      </c>
      <c r="AN158" s="6">
        <v>4</v>
      </c>
      <c r="AO158" s="6">
        <v>4</v>
      </c>
      <c r="AP158" s="6">
        <v>14</v>
      </c>
      <c r="AQ158" s="6">
        <v>18</v>
      </c>
      <c r="AR158" s="6">
        <v>9</v>
      </c>
      <c r="AS158" s="6">
        <v>4</v>
      </c>
      <c r="AT158" s="6">
        <v>6</v>
      </c>
      <c r="AU158" s="6">
        <v>3</v>
      </c>
      <c r="AV158" s="6">
        <v>12</v>
      </c>
      <c r="AW158" s="6">
        <v>15</v>
      </c>
      <c r="AX158" s="6">
        <v>10</v>
      </c>
      <c r="AY158" s="6">
        <v>17</v>
      </c>
      <c r="AZ158" s="6">
        <v>8</v>
      </c>
      <c r="BA158" s="6">
        <v>13</v>
      </c>
      <c r="BB158" s="6">
        <v>2</v>
      </c>
      <c r="BC158" s="6">
        <v>16</v>
      </c>
      <c r="BD158" s="6">
        <v>11</v>
      </c>
      <c r="BE158" s="6">
        <v>1</v>
      </c>
      <c r="BF158" s="6">
        <v>5</v>
      </c>
      <c r="BG158" s="6">
        <v>7</v>
      </c>
      <c r="BH158" s="6">
        <v>38</v>
      </c>
    </row>
    <row r="159" spans="1:60" x14ac:dyDescent="0.3">
      <c r="A159">
        <v>19445</v>
      </c>
      <c r="B159">
        <v>1</v>
      </c>
      <c r="C159">
        <v>2005</v>
      </c>
      <c r="D159" s="1">
        <v>44132.602083333331</v>
      </c>
      <c r="E159" t="s">
        <v>62</v>
      </c>
      <c r="F159">
        <v>1</v>
      </c>
      <c r="G159">
        <v>1</v>
      </c>
      <c r="H159">
        <v>4</v>
      </c>
      <c r="I159">
        <v>3</v>
      </c>
      <c r="J159">
        <v>1</v>
      </c>
      <c r="K159">
        <v>4</v>
      </c>
      <c r="L159">
        <v>3</v>
      </c>
      <c r="M159">
        <v>4</v>
      </c>
      <c r="N159">
        <v>2</v>
      </c>
      <c r="O159">
        <v>1</v>
      </c>
      <c r="P159">
        <v>1</v>
      </c>
      <c r="Q159">
        <v>1</v>
      </c>
      <c r="R159">
        <v>3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11</v>
      </c>
      <c r="Y159">
        <v>12</v>
      </c>
      <c r="Z159">
        <v>6</v>
      </c>
      <c r="AA159">
        <v>65</v>
      </c>
      <c r="AB159">
        <v>23</v>
      </c>
      <c r="AC159">
        <v>4</v>
      </c>
      <c r="AD159">
        <v>12</v>
      </c>
      <c r="AE159">
        <v>17</v>
      </c>
      <c r="AF159">
        <v>8</v>
      </c>
      <c r="AG159">
        <v>23</v>
      </c>
      <c r="AH159">
        <v>24</v>
      </c>
      <c r="AI159">
        <v>5</v>
      </c>
      <c r="AJ159">
        <v>21</v>
      </c>
      <c r="AK159">
        <v>15</v>
      </c>
      <c r="AL159">
        <v>8</v>
      </c>
      <c r="AM159">
        <v>5</v>
      </c>
      <c r="AN159">
        <v>9</v>
      </c>
      <c r="AO159">
        <v>4</v>
      </c>
      <c r="AP159">
        <v>4</v>
      </c>
      <c r="AQ159">
        <v>10</v>
      </c>
      <c r="AR159">
        <v>17</v>
      </c>
      <c r="AS159">
        <v>2</v>
      </c>
      <c r="AT159">
        <v>11</v>
      </c>
      <c r="AU159">
        <v>3</v>
      </c>
      <c r="AV159">
        <v>13</v>
      </c>
      <c r="AW159">
        <v>6</v>
      </c>
      <c r="AX159">
        <v>7</v>
      </c>
      <c r="AY159">
        <v>1</v>
      </c>
      <c r="AZ159">
        <v>15</v>
      </c>
      <c r="BA159">
        <v>8</v>
      </c>
      <c r="BB159">
        <v>9</v>
      </c>
      <c r="BC159">
        <v>5</v>
      </c>
      <c r="BD159">
        <v>16</v>
      </c>
      <c r="BE159">
        <v>12</v>
      </c>
      <c r="BF159">
        <v>14</v>
      </c>
      <c r="BG159">
        <v>18</v>
      </c>
      <c r="BH159">
        <v>53</v>
      </c>
    </row>
    <row r="160" spans="1:60" x14ac:dyDescent="0.3">
      <c r="A160" s="6">
        <v>20291</v>
      </c>
      <c r="B160" s="6">
        <v>0</v>
      </c>
      <c r="C160" s="6">
        <v>1999</v>
      </c>
      <c r="D160" s="7">
        <v>44132.612500000003</v>
      </c>
      <c r="E160" s="6" t="s">
        <v>157</v>
      </c>
      <c r="F160" s="6">
        <v>3</v>
      </c>
      <c r="G160" s="6">
        <v>1</v>
      </c>
      <c r="H160" s="6">
        <v>1</v>
      </c>
      <c r="I160" s="6">
        <v>1</v>
      </c>
      <c r="J160" s="6">
        <v>1</v>
      </c>
      <c r="K160" s="6">
        <v>3</v>
      </c>
      <c r="L160" s="6">
        <v>1</v>
      </c>
      <c r="M160" s="6">
        <v>2</v>
      </c>
      <c r="N160" s="6">
        <v>1</v>
      </c>
      <c r="O160" s="6">
        <v>1</v>
      </c>
      <c r="P160" s="6">
        <v>1</v>
      </c>
      <c r="Q160" s="6">
        <v>1</v>
      </c>
      <c r="R160" s="6">
        <v>1</v>
      </c>
      <c r="S160" s="6">
        <v>1</v>
      </c>
      <c r="T160" s="6">
        <v>1</v>
      </c>
      <c r="U160" s="6">
        <v>1</v>
      </c>
      <c r="V160" s="6">
        <v>1</v>
      </c>
      <c r="W160" s="6">
        <v>1</v>
      </c>
      <c r="X160" s="6">
        <v>6</v>
      </c>
      <c r="Y160" s="6">
        <v>2</v>
      </c>
      <c r="Z160" s="6">
        <v>6</v>
      </c>
      <c r="AA160" s="6">
        <v>5</v>
      </c>
      <c r="AB160" s="6">
        <v>3</v>
      </c>
      <c r="AC160" s="6">
        <v>8</v>
      </c>
      <c r="AD160" s="6">
        <v>6</v>
      </c>
      <c r="AE160" s="6">
        <v>5</v>
      </c>
      <c r="AF160" s="6">
        <v>2</v>
      </c>
      <c r="AG160" s="6">
        <v>16</v>
      </c>
      <c r="AH160" s="6">
        <v>5</v>
      </c>
      <c r="AI160" s="6">
        <v>3</v>
      </c>
      <c r="AJ160" s="6">
        <v>5</v>
      </c>
      <c r="AK160" s="6">
        <v>4</v>
      </c>
      <c r="AL160" s="6">
        <v>8</v>
      </c>
      <c r="AM160" s="6">
        <v>2</v>
      </c>
      <c r="AN160" s="6">
        <v>5</v>
      </c>
      <c r="AO160" s="6">
        <v>2</v>
      </c>
      <c r="AP160" s="6">
        <v>15</v>
      </c>
      <c r="AQ160" s="6">
        <v>13</v>
      </c>
      <c r="AR160" s="6">
        <v>4</v>
      </c>
      <c r="AS160" s="6">
        <v>6</v>
      </c>
      <c r="AT160" s="6">
        <v>14</v>
      </c>
      <c r="AU160" s="6">
        <v>17</v>
      </c>
      <c r="AV160" s="6">
        <v>11</v>
      </c>
      <c r="AW160" s="6">
        <v>12</v>
      </c>
      <c r="AX160" s="6">
        <v>9</v>
      </c>
      <c r="AY160" s="6">
        <v>2</v>
      </c>
      <c r="AZ160" s="6">
        <v>7</v>
      </c>
      <c r="BA160" s="6">
        <v>10</v>
      </c>
      <c r="BB160" s="6">
        <v>16</v>
      </c>
      <c r="BC160" s="6">
        <v>8</v>
      </c>
      <c r="BD160" s="6">
        <v>1</v>
      </c>
      <c r="BE160" s="6">
        <v>5</v>
      </c>
      <c r="BF160" s="6">
        <v>18</v>
      </c>
      <c r="BG160" s="6">
        <v>3</v>
      </c>
      <c r="BH160" s="6">
        <v>-14</v>
      </c>
    </row>
    <row r="161" spans="1:60" x14ac:dyDescent="0.3">
      <c r="A161">
        <v>20657</v>
      </c>
      <c r="B161">
        <v>0</v>
      </c>
      <c r="C161">
        <v>1999</v>
      </c>
      <c r="D161" s="1">
        <v>44132.613194444442</v>
      </c>
      <c r="E161" t="s">
        <v>60</v>
      </c>
      <c r="F161">
        <v>3</v>
      </c>
      <c r="G161">
        <v>1</v>
      </c>
      <c r="H161">
        <v>1</v>
      </c>
      <c r="I161">
        <v>4</v>
      </c>
      <c r="J161">
        <v>2</v>
      </c>
      <c r="K161">
        <v>2</v>
      </c>
      <c r="L161">
        <v>2</v>
      </c>
      <c r="M161">
        <v>3</v>
      </c>
      <c r="N161">
        <v>1</v>
      </c>
      <c r="O161">
        <v>3</v>
      </c>
      <c r="P161">
        <v>1</v>
      </c>
      <c r="Q161">
        <v>3</v>
      </c>
      <c r="R161">
        <v>1</v>
      </c>
      <c r="S161">
        <v>1</v>
      </c>
      <c r="T161">
        <v>1</v>
      </c>
      <c r="U161">
        <v>1</v>
      </c>
      <c r="V161">
        <v>3</v>
      </c>
      <c r="W161">
        <v>2</v>
      </c>
      <c r="X161">
        <v>8</v>
      </c>
      <c r="Y161">
        <v>5</v>
      </c>
      <c r="Z161">
        <v>5</v>
      </c>
      <c r="AA161">
        <v>36</v>
      </c>
      <c r="AB161">
        <v>8</v>
      </c>
      <c r="AC161">
        <v>4</v>
      </c>
      <c r="AD161">
        <v>10</v>
      </c>
      <c r="AE161">
        <v>9</v>
      </c>
      <c r="AF161">
        <v>10</v>
      </c>
      <c r="AG161">
        <v>13</v>
      </c>
      <c r="AH161">
        <v>6</v>
      </c>
      <c r="AI161">
        <v>10</v>
      </c>
      <c r="AJ161">
        <v>23</v>
      </c>
      <c r="AK161">
        <v>69</v>
      </c>
      <c r="AL161">
        <v>6</v>
      </c>
      <c r="AM161">
        <v>49</v>
      </c>
      <c r="AN161">
        <v>40</v>
      </c>
      <c r="AO161">
        <v>5</v>
      </c>
      <c r="AP161">
        <v>3</v>
      </c>
      <c r="AQ161">
        <v>4</v>
      </c>
      <c r="AR161">
        <v>9</v>
      </c>
      <c r="AS161">
        <v>14</v>
      </c>
      <c r="AT161">
        <v>11</v>
      </c>
      <c r="AU161">
        <v>8</v>
      </c>
      <c r="AV161">
        <v>10</v>
      </c>
      <c r="AW161">
        <v>7</v>
      </c>
      <c r="AX161">
        <v>16</v>
      </c>
      <c r="AY161">
        <v>5</v>
      </c>
      <c r="AZ161">
        <v>12</v>
      </c>
      <c r="BA161">
        <v>2</v>
      </c>
      <c r="BB161">
        <v>17</v>
      </c>
      <c r="BC161">
        <v>6</v>
      </c>
      <c r="BD161">
        <v>13</v>
      </c>
      <c r="BE161">
        <v>1</v>
      </c>
      <c r="BF161">
        <v>15</v>
      </c>
      <c r="BG161">
        <v>18</v>
      </c>
      <c r="BH161">
        <v>13</v>
      </c>
    </row>
    <row r="162" spans="1:60" x14ac:dyDescent="0.3">
      <c r="A162">
        <v>20640</v>
      </c>
      <c r="B162">
        <v>0</v>
      </c>
      <c r="C162">
        <v>1995</v>
      </c>
      <c r="D162" s="1">
        <v>44132.615972222222</v>
      </c>
      <c r="E162" t="s">
        <v>62</v>
      </c>
      <c r="F162">
        <v>3</v>
      </c>
      <c r="G162">
        <v>1</v>
      </c>
      <c r="H162">
        <v>2</v>
      </c>
      <c r="I162">
        <v>2</v>
      </c>
      <c r="J162">
        <v>2</v>
      </c>
      <c r="K162">
        <v>2</v>
      </c>
      <c r="L162">
        <v>2</v>
      </c>
      <c r="M162">
        <v>3</v>
      </c>
      <c r="N162">
        <v>2</v>
      </c>
      <c r="O162">
        <v>2</v>
      </c>
      <c r="P162">
        <v>2</v>
      </c>
      <c r="Q162">
        <v>2</v>
      </c>
      <c r="R162">
        <v>4</v>
      </c>
      <c r="S162">
        <v>2</v>
      </c>
      <c r="T162">
        <v>2</v>
      </c>
      <c r="U162">
        <v>2</v>
      </c>
      <c r="V162">
        <v>1</v>
      </c>
      <c r="W162">
        <v>2</v>
      </c>
      <c r="X162">
        <v>4</v>
      </c>
      <c r="Y162">
        <v>4</v>
      </c>
      <c r="Z162">
        <v>6</v>
      </c>
      <c r="AA162">
        <v>9</v>
      </c>
      <c r="AB162">
        <v>19</v>
      </c>
      <c r="AC162">
        <v>44</v>
      </c>
      <c r="AD162">
        <v>6</v>
      </c>
      <c r="AE162">
        <v>4</v>
      </c>
      <c r="AF162">
        <v>1</v>
      </c>
      <c r="AG162">
        <v>15</v>
      </c>
      <c r="AH162">
        <v>15</v>
      </c>
      <c r="AI162">
        <v>8</v>
      </c>
      <c r="AJ162">
        <v>5</v>
      </c>
      <c r="AK162">
        <v>6</v>
      </c>
      <c r="AL162">
        <v>3</v>
      </c>
      <c r="AM162">
        <v>3</v>
      </c>
      <c r="AN162">
        <v>4</v>
      </c>
      <c r="AO162">
        <v>2</v>
      </c>
      <c r="AP162">
        <v>12</v>
      </c>
      <c r="AQ162">
        <v>1</v>
      </c>
      <c r="AR162">
        <v>4</v>
      </c>
      <c r="AS162">
        <v>9</v>
      </c>
      <c r="AT162">
        <v>8</v>
      </c>
      <c r="AU162">
        <v>7</v>
      </c>
      <c r="AV162">
        <v>10</v>
      </c>
      <c r="AW162">
        <v>16</v>
      </c>
      <c r="AX162">
        <v>14</v>
      </c>
      <c r="AY162">
        <v>2</v>
      </c>
      <c r="AZ162">
        <v>17</v>
      </c>
      <c r="BA162">
        <v>11</v>
      </c>
      <c r="BB162">
        <v>5</v>
      </c>
      <c r="BC162">
        <v>6</v>
      </c>
      <c r="BD162">
        <v>15</v>
      </c>
      <c r="BE162">
        <v>3</v>
      </c>
      <c r="BF162">
        <v>18</v>
      </c>
      <c r="BG162">
        <v>13</v>
      </c>
      <c r="BH162">
        <v>-22</v>
      </c>
    </row>
    <row r="163" spans="1:60" x14ac:dyDescent="0.3">
      <c r="A163">
        <v>20651</v>
      </c>
      <c r="B163">
        <v>0</v>
      </c>
      <c r="C163">
        <v>1984</v>
      </c>
      <c r="D163" s="1">
        <v>44132.620138888888</v>
      </c>
      <c r="E163" t="s">
        <v>62</v>
      </c>
      <c r="F163">
        <v>3</v>
      </c>
      <c r="G163">
        <v>1</v>
      </c>
      <c r="H163">
        <v>3</v>
      </c>
      <c r="I163">
        <v>1</v>
      </c>
      <c r="J163">
        <v>1</v>
      </c>
      <c r="K163">
        <v>4</v>
      </c>
      <c r="L163">
        <v>1</v>
      </c>
      <c r="M163">
        <v>2</v>
      </c>
      <c r="N163">
        <v>1</v>
      </c>
      <c r="O163">
        <v>3</v>
      </c>
      <c r="P163">
        <v>1</v>
      </c>
      <c r="Q163">
        <v>2</v>
      </c>
      <c r="R163">
        <v>4</v>
      </c>
      <c r="S163">
        <v>1</v>
      </c>
      <c r="T163">
        <v>1</v>
      </c>
      <c r="U163">
        <v>2</v>
      </c>
      <c r="V163">
        <v>3</v>
      </c>
      <c r="W163">
        <v>3</v>
      </c>
      <c r="X163">
        <v>3</v>
      </c>
      <c r="Y163">
        <v>4</v>
      </c>
      <c r="Z163">
        <v>9</v>
      </c>
      <c r="AA163">
        <v>5</v>
      </c>
      <c r="AB163">
        <v>7</v>
      </c>
      <c r="AC163">
        <v>5</v>
      </c>
      <c r="AD163">
        <v>5</v>
      </c>
      <c r="AE163">
        <v>5</v>
      </c>
      <c r="AF163">
        <v>7</v>
      </c>
      <c r="AG163">
        <v>10</v>
      </c>
      <c r="AH163">
        <v>9</v>
      </c>
      <c r="AI163">
        <v>7</v>
      </c>
      <c r="AJ163">
        <v>20</v>
      </c>
      <c r="AK163">
        <v>5</v>
      </c>
      <c r="AL163">
        <v>4</v>
      </c>
      <c r="AM163">
        <v>4</v>
      </c>
      <c r="AN163">
        <v>4</v>
      </c>
      <c r="AO163">
        <v>5</v>
      </c>
      <c r="AP163">
        <v>17</v>
      </c>
      <c r="AQ163">
        <v>9</v>
      </c>
      <c r="AR163">
        <v>6</v>
      </c>
      <c r="AS163">
        <v>11</v>
      </c>
      <c r="AT163">
        <v>4</v>
      </c>
      <c r="AU163">
        <v>2</v>
      </c>
      <c r="AV163">
        <v>5</v>
      </c>
      <c r="AW163">
        <v>14</v>
      </c>
      <c r="AX163">
        <v>16</v>
      </c>
      <c r="AY163">
        <v>10</v>
      </c>
      <c r="AZ163">
        <v>15</v>
      </c>
      <c r="BA163">
        <v>18</v>
      </c>
      <c r="BB163">
        <v>7</v>
      </c>
      <c r="BC163">
        <v>13</v>
      </c>
      <c r="BD163">
        <v>8</v>
      </c>
      <c r="BE163">
        <v>12</v>
      </c>
      <c r="BF163">
        <v>3</v>
      </c>
      <c r="BG163">
        <v>1</v>
      </c>
      <c r="BH163">
        <v>24</v>
      </c>
    </row>
    <row r="164" spans="1:60" x14ac:dyDescent="0.3">
      <c r="A164" s="6">
        <v>20663</v>
      </c>
      <c r="B164" s="6">
        <v>0</v>
      </c>
      <c r="C164" s="6">
        <v>1998</v>
      </c>
      <c r="D164" s="7">
        <v>44132.622916666667</v>
      </c>
      <c r="E164" s="6" t="s">
        <v>157</v>
      </c>
      <c r="F164" s="6">
        <v>3</v>
      </c>
      <c r="G164" s="6">
        <v>2</v>
      </c>
      <c r="H164" s="6">
        <v>3</v>
      </c>
      <c r="I164" s="6">
        <v>1</v>
      </c>
      <c r="J164" s="6">
        <v>1</v>
      </c>
      <c r="K164" s="6">
        <v>1</v>
      </c>
      <c r="L164" s="6">
        <v>1</v>
      </c>
      <c r="M164" s="6">
        <v>4</v>
      </c>
      <c r="N164" s="6">
        <v>1</v>
      </c>
      <c r="O164" s="6">
        <v>3</v>
      </c>
      <c r="P164" s="6">
        <v>1</v>
      </c>
      <c r="Q164" s="6">
        <v>3</v>
      </c>
      <c r="R164" s="6">
        <v>3</v>
      </c>
      <c r="S164" s="6">
        <v>3</v>
      </c>
      <c r="T164" s="6">
        <v>3</v>
      </c>
      <c r="U164" s="6">
        <v>1</v>
      </c>
      <c r="V164" s="6">
        <v>3</v>
      </c>
      <c r="W164" s="6">
        <v>2</v>
      </c>
      <c r="X164" s="6">
        <v>5</v>
      </c>
      <c r="Y164" s="6">
        <v>5</v>
      </c>
      <c r="Z164" s="6">
        <v>5</v>
      </c>
      <c r="AA164" s="6">
        <v>3</v>
      </c>
      <c r="AB164" s="6">
        <v>5</v>
      </c>
      <c r="AC164" s="6">
        <v>5</v>
      </c>
      <c r="AD164" s="6">
        <v>6</v>
      </c>
      <c r="AE164" s="6">
        <v>3</v>
      </c>
      <c r="AF164" s="6">
        <v>4</v>
      </c>
      <c r="AG164" s="6">
        <v>3</v>
      </c>
      <c r="AH164" s="6">
        <v>4</v>
      </c>
      <c r="AI164" s="6">
        <v>3</v>
      </c>
      <c r="AJ164" s="6">
        <v>7</v>
      </c>
      <c r="AK164" s="6">
        <v>5</v>
      </c>
      <c r="AL164" s="6">
        <v>4</v>
      </c>
      <c r="AM164" s="6">
        <v>2</v>
      </c>
      <c r="AN164" s="6">
        <v>3</v>
      </c>
      <c r="AO164" s="6">
        <v>3</v>
      </c>
      <c r="AP164" s="6">
        <v>16</v>
      </c>
      <c r="AQ164" s="6">
        <v>14</v>
      </c>
      <c r="AR164" s="6">
        <v>1</v>
      </c>
      <c r="AS164" s="6">
        <v>17</v>
      </c>
      <c r="AT164" s="6">
        <v>13</v>
      </c>
      <c r="AU164" s="6">
        <v>12</v>
      </c>
      <c r="AV164" s="6">
        <v>5</v>
      </c>
      <c r="AW164" s="6">
        <v>15</v>
      </c>
      <c r="AX164" s="6">
        <v>9</v>
      </c>
      <c r="AY164" s="6">
        <v>2</v>
      </c>
      <c r="AZ164" s="6">
        <v>11</v>
      </c>
      <c r="BA164" s="6">
        <v>6</v>
      </c>
      <c r="BB164" s="6">
        <v>18</v>
      </c>
      <c r="BC164" s="6">
        <v>7</v>
      </c>
      <c r="BD164" s="6">
        <v>8</v>
      </c>
      <c r="BE164" s="6">
        <v>10</v>
      </c>
      <c r="BF164" s="6">
        <v>4</v>
      </c>
      <c r="BG164" s="6">
        <v>3</v>
      </c>
      <c r="BH164" s="6">
        <v>26</v>
      </c>
    </row>
    <row r="165" spans="1:60" x14ac:dyDescent="0.3">
      <c r="A165">
        <v>20643</v>
      </c>
      <c r="B165">
        <v>0</v>
      </c>
      <c r="C165">
        <v>1962</v>
      </c>
      <c r="D165" s="1">
        <v>44132.623611111114</v>
      </c>
      <c r="E165" t="s">
        <v>62</v>
      </c>
      <c r="F165">
        <v>2</v>
      </c>
      <c r="G165">
        <v>1</v>
      </c>
      <c r="H165">
        <v>2</v>
      </c>
      <c r="I165">
        <v>1</v>
      </c>
      <c r="J165">
        <v>1</v>
      </c>
      <c r="K165">
        <v>2</v>
      </c>
      <c r="L165">
        <v>1</v>
      </c>
      <c r="M165">
        <v>1</v>
      </c>
      <c r="N165">
        <v>1</v>
      </c>
      <c r="O165">
        <v>2</v>
      </c>
      <c r="P165">
        <v>1</v>
      </c>
      <c r="Q165">
        <v>3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17</v>
      </c>
      <c r="Y165">
        <v>6</v>
      </c>
      <c r="Z165">
        <v>13</v>
      </c>
      <c r="AA165">
        <v>164</v>
      </c>
      <c r="AB165">
        <v>9</v>
      </c>
      <c r="AC165">
        <v>43</v>
      </c>
      <c r="AD165">
        <v>12</v>
      </c>
      <c r="AE165">
        <v>202</v>
      </c>
      <c r="AF165">
        <v>11</v>
      </c>
      <c r="AG165">
        <v>21</v>
      </c>
      <c r="AH165">
        <v>9</v>
      </c>
      <c r="AI165">
        <v>10</v>
      </c>
      <c r="AJ165">
        <v>14</v>
      </c>
      <c r="AK165">
        <v>12</v>
      </c>
      <c r="AL165">
        <v>19</v>
      </c>
      <c r="AM165">
        <v>26</v>
      </c>
      <c r="AN165">
        <v>6</v>
      </c>
      <c r="AO165">
        <v>15</v>
      </c>
      <c r="AP165">
        <v>17</v>
      </c>
      <c r="AQ165">
        <v>15</v>
      </c>
      <c r="AR165">
        <v>9</v>
      </c>
      <c r="AS165">
        <v>2</v>
      </c>
      <c r="AT165">
        <v>16</v>
      </c>
      <c r="AU165">
        <v>7</v>
      </c>
      <c r="AV165">
        <v>18</v>
      </c>
      <c r="AW165">
        <v>3</v>
      </c>
      <c r="AX165">
        <v>12</v>
      </c>
      <c r="AY165">
        <v>14</v>
      </c>
      <c r="AZ165">
        <v>13</v>
      </c>
      <c r="BA165">
        <v>10</v>
      </c>
      <c r="BB165">
        <v>4</v>
      </c>
      <c r="BC165">
        <v>11</v>
      </c>
      <c r="BD165">
        <v>5</v>
      </c>
      <c r="BE165">
        <v>1</v>
      </c>
      <c r="BF165">
        <v>6</v>
      </c>
      <c r="BG165">
        <v>8</v>
      </c>
      <c r="BH165">
        <v>-15</v>
      </c>
    </row>
    <row r="166" spans="1:60" x14ac:dyDescent="0.3">
      <c r="A166">
        <v>20511</v>
      </c>
      <c r="B166">
        <v>0</v>
      </c>
      <c r="C166">
        <v>1984</v>
      </c>
      <c r="D166" s="1">
        <v>44132.668055555558</v>
      </c>
      <c r="E166" t="s">
        <v>62</v>
      </c>
      <c r="F166">
        <v>2</v>
      </c>
      <c r="G166">
        <v>1</v>
      </c>
      <c r="H166">
        <v>1</v>
      </c>
      <c r="I166">
        <v>1</v>
      </c>
      <c r="J166">
        <v>1</v>
      </c>
      <c r="K166">
        <v>2</v>
      </c>
      <c r="L166">
        <v>1</v>
      </c>
      <c r="M166">
        <v>2</v>
      </c>
      <c r="N166">
        <v>1</v>
      </c>
      <c r="O166">
        <v>1</v>
      </c>
      <c r="P166">
        <v>1</v>
      </c>
      <c r="Q166">
        <v>3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6</v>
      </c>
      <c r="Y166">
        <v>3</v>
      </c>
      <c r="Z166">
        <v>6</v>
      </c>
      <c r="AA166">
        <v>3</v>
      </c>
      <c r="AB166">
        <v>5</v>
      </c>
      <c r="AC166">
        <v>7</v>
      </c>
      <c r="AD166">
        <v>7</v>
      </c>
      <c r="AE166">
        <v>5</v>
      </c>
      <c r="AF166">
        <v>6</v>
      </c>
      <c r="AG166">
        <v>3</v>
      </c>
      <c r="AH166">
        <v>8</v>
      </c>
      <c r="AI166">
        <v>4</v>
      </c>
      <c r="AJ166">
        <v>2</v>
      </c>
      <c r="AK166">
        <v>4</v>
      </c>
      <c r="AL166">
        <v>3</v>
      </c>
      <c r="AM166">
        <v>3</v>
      </c>
      <c r="AN166">
        <v>2</v>
      </c>
      <c r="AO166">
        <v>2</v>
      </c>
      <c r="AP166">
        <v>10</v>
      </c>
      <c r="AQ166">
        <v>8</v>
      </c>
      <c r="AR166">
        <v>16</v>
      </c>
      <c r="AS166">
        <v>18</v>
      </c>
      <c r="AT166">
        <v>2</v>
      </c>
      <c r="AU166">
        <v>4</v>
      </c>
      <c r="AV166">
        <v>7</v>
      </c>
      <c r="AW166">
        <v>5</v>
      </c>
      <c r="AX166">
        <v>6</v>
      </c>
      <c r="AY166">
        <v>14</v>
      </c>
      <c r="AZ166">
        <v>1</v>
      </c>
      <c r="BA166">
        <v>12</v>
      </c>
      <c r="BB166">
        <v>9</v>
      </c>
      <c r="BC166">
        <v>15</v>
      </c>
      <c r="BD166">
        <v>17</v>
      </c>
      <c r="BE166">
        <v>11</v>
      </c>
      <c r="BF166">
        <v>13</v>
      </c>
      <c r="BG166">
        <v>3</v>
      </c>
      <c r="BH166">
        <v>-21</v>
      </c>
    </row>
    <row r="167" spans="1:60" x14ac:dyDescent="0.3">
      <c r="A167" s="6">
        <v>20695</v>
      </c>
      <c r="B167" s="6">
        <v>1</v>
      </c>
      <c r="C167" s="6">
        <v>1997</v>
      </c>
      <c r="D167" s="7">
        <v>44132.677083333336</v>
      </c>
      <c r="E167" s="6" t="s">
        <v>157</v>
      </c>
      <c r="F167" s="6">
        <v>1</v>
      </c>
      <c r="G167" s="6">
        <v>1</v>
      </c>
      <c r="H167" s="6">
        <v>1</v>
      </c>
      <c r="I167" s="6">
        <v>1</v>
      </c>
      <c r="J167" s="6">
        <v>3</v>
      </c>
      <c r="K167" s="6">
        <v>1</v>
      </c>
      <c r="L167" s="6">
        <v>1</v>
      </c>
      <c r="M167" s="6">
        <v>1</v>
      </c>
      <c r="N167" s="6">
        <v>1</v>
      </c>
      <c r="O167" s="6">
        <v>1</v>
      </c>
      <c r="P167" s="6">
        <v>1</v>
      </c>
      <c r="Q167" s="6">
        <v>1</v>
      </c>
      <c r="R167" s="6">
        <v>1</v>
      </c>
      <c r="S167" s="6">
        <v>1</v>
      </c>
      <c r="T167" s="6">
        <v>1</v>
      </c>
      <c r="U167" s="6">
        <v>1</v>
      </c>
      <c r="V167" s="6">
        <v>1</v>
      </c>
      <c r="W167" s="6">
        <v>1</v>
      </c>
      <c r="X167" s="6">
        <v>4</v>
      </c>
      <c r="Y167" s="6">
        <v>5</v>
      </c>
      <c r="Z167" s="6">
        <v>5</v>
      </c>
      <c r="AA167" s="6">
        <v>9</v>
      </c>
      <c r="AB167" s="6">
        <v>13</v>
      </c>
      <c r="AC167" s="6">
        <v>10</v>
      </c>
      <c r="AD167" s="6">
        <v>9</v>
      </c>
      <c r="AE167" s="6">
        <v>7</v>
      </c>
      <c r="AF167" s="6">
        <v>8</v>
      </c>
      <c r="AG167" s="6">
        <v>11</v>
      </c>
      <c r="AH167" s="6">
        <v>7</v>
      </c>
      <c r="AI167" s="6">
        <v>3</v>
      </c>
      <c r="AJ167" s="6">
        <v>15</v>
      </c>
      <c r="AK167" s="6">
        <v>21</v>
      </c>
      <c r="AL167" s="6">
        <v>7</v>
      </c>
      <c r="AM167" s="6">
        <v>2</v>
      </c>
      <c r="AN167" s="6">
        <v>4</v>
      </c>
      <c r="AO167" s="6">
        <v>3</v>
      </c>
      <c r="AP167" s="6">
        <v>16</v>
      </c>
      <c r="AQ167" s="6">
        <v>9</v>
      </c>
      <c r="AR167" s="6">
        <v>14</v>
      </c>
      <c r="AS167" s="6">
        <v>17</v>
      </c>
      <c r="AT167" s="6">
        <v>11</v>
      </c>
      <c r="AU167" s="6">
        <v>3</v>
      </c>
      <c r="AV167" s="6">
        <v>8</v>
      </c>
      <c r="AW167" s="6">
        <v>5</v>
      </c>
      <c r="AX167" s="6">
        <v>2</v>
      </c>
      <c r="AY167" s="6">
        <v>4</v>
      </c>
      <c r="AZ167" s="6">
        <v>13</v>
      </c>
      <c r="BA167" s="6">
        <v>6</v>
      </c>
      <c r="BB167" s="6">
        <v>12</v>
      </c>
      <c r="BC167" s="6">
        <v>1</v>
      </c>
      <c r="BD167" s="6">
        <v>18</v>
      </c>
      <c r="BE167" s="6">
        <v>7</v>
      </c>
      <c r="BF167" s="6">
        <v>15</v>
      </c>
      <c r="BG167" s="6">
        <v>10</v>
      </c>
      <c r="BH167" s="6">
        <v>-9</v>
      </c>
    </row>
    <row r="168" spans="1:60" x14ac:dyDescent="0.3">
      <c r="A168">
        <v>20694</v>
      </c>
      <c r="B168">
        <v>1</v>
      </c>
      <c r="C168">
        <v>1941</v>
      </c>
      <c r="D168" s="1">
        <v>44132.71597222222</v>
      </c>
      <c r="E168" t="s">
        <v>60</v>
      </c>
      <c r="F168">
        <v>1</v>
      </c>
      <c r="G168">
        <v>1</v>
      </c>
      <c r="H168">
        <v>1</v>
      </c>
      <c r="I168">
        <v>4</v>
      </c>
      <c r="J168">
        <v>1</v>
      </c>
      <c r="K168">
        <v>2</v>
      </c>
      <c r="L168">
        <v>1</v>
      </c>
      <c r="M168">
        <v>3</v>
      </c>
      <c r="N168">
        <v>1</v>
      </c>
      <c r="O168">
        <v>2</v>
      </c>
      <c r="P168">
        <v>1</v>
      </c>
      <c r="Q168">
        <v>3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5</v>
      </c>
      <c r="Y168">
        <v>9</v>
      </c>
      <c r="Z168">
        <v>21</v>
      </c>
      <c r="AA168">
        <v>37</v>
      </c>
      <c r="AB168">
        <v>6</v>
      </c>
      <c r="AC168">
        <v>18</v>
      </c>
      <c r="AD168">
        <v>12</v>
      </c>
      <c r="AE168">
        <v>15</v>
      </c>
      <c r="AF168">
        <v>6</v>
      </c>
      <c r="AG168">
        <v>8</v>
      </c>
      <c r="AH168">
        <v>27</v>
      </c>
      <c r="AI168">
        <v>8</v>
      </c>
      <c r="AJ168">
        <v>3</v>
      </c>
      <c r="AK168">
        <v>7</v>
      </c>
      <c r="AL168">
        <v>5</v>
      </c>
      <c r="AM168">
        <v>4</v>
      </c>
      <c r="AN168">
        <v>5</v>
      </c>
      <c r="AO168">
        <v>6</v>
      </c>
      <c r="AP168">
        <v>5</v>
      </c>
      <c r="AQ168">
        <v>16</v>
      </c>
      <c r="AR168">
        <v>2</v>
      </c>
      <c r="AS168">
        <v>8</v>
      </c>
      <c r="AT168">
        <v>11</v>
      </c>
      <c r="AU168">
        <v>9</v>
      </c>
      <c r="AV168">
        <v>1</v>
      </c>
      <c r="AW168">
        <v>13</v>
      </c>
      <c r="AX168">
        <v>6</v>
      </c>
      <c r="AY168">
        <v>18</v>
      </c>
      <c r="AZ168">
        <v>15</v>
      </c>
      <c r="BA168">
        <v>10</v>
      </c>
      <c r="BB168">
        <v>7</v>
      </c>
      <c r="BC168">
        <v>17</v>
      </c>
      <c r="BD168">
        <v>12</v>
      </c>
      <c r="BE168">
        <v>14</v>
      </c>
      <c r="BF168">
        <v>4</v>
      </c>
      <c r="BG168">
        <v>3</v>
      </c>
      <c r="BH168">
        <v>7</v>
      </c>
    </row>
    <row r="169" spans="1:60" x14ac:dyDescent="0.3">
      <c r="A169">
        <v>20712</v>
      </c>
      <c r="B169">
        <v>1</v>
      </c>
      <c r="C169">
        <v>1991</v>
      </c>
      <c r="D169" s="1">
        <v>44132.72152777778</v>
      </c>
      <c r="E169" t="s">
        <v>62</v>
      </c>
      <c r="F169">
        <v>1</v>
      </c>
      <c r="G169">
        <v>2</v>
      </c>
      <c r="H169">
        <v>3</v>
      </c>
      <c r="I169">
        <v>1</v>
      </c>
      <c r="J169">
        <v>1</v>
      </c>
      <c r="K169">
        <v>2</v>
      </c>
      <c r="L169">
        <v>2</v>
      </c>
      <c r="M169">
        <v>4</v>
      </c>
      <c r="N169">
        <v>1</v>
      </c>
      <c r="O169">
        <v>1</v>
      </c>
      <c r="P169">
        <v>1</v>
      </c>
      <c r="Q169">
        <v>2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3</v>
      </c>
      <c r="X169">
        <v>12</v>
      </c>
      <c r="Y169">
        <v>8</v>
      </c>
      <c r="Z169">
        <v>11</v>
      </c>
      <c r="AA169">
        <v>13</v>
      </c>
      <c r="AB169">
        <v>13</v>
      </c>
      <c r="AC169">
        <v>8</v>
      </c>
      <c r="AD169">
        <v>17</v>
      </c>
      <c r="AE169">
        <v>13</v>
      </c>
      <c r="AF169">
        <v>11</v>
      </c>
      <c r="AG169">
        <v>7</v>
      </c>
      <c r="AH169">
        <v>8</v>
      </c>
      <c r="AI169">
        <v>11</v>
      </c>
      <c r="AJ169">
        <v>14</v>
      </c>
      <c r="AK169">
        <v>12</v>
      </c>
      <c r="AL169">
        <v>11</v>
      </c>
      <c r="AM169">
        <v>4</v>
      </c>
      <c r="AN169">
        <v>7</v>
      </c>
      <c r="AO169">
        <v>7</v>
      </c>
      <c r="AP169">
        <v>5</v>
      </c>
      <c r="AQ169">
        <v>3</v>
      </c>
      <c r="AR169">
        <v>9</v>
      </c>
      <c r="AS169">
        <v>4</v>
      </c>
      <c r="AT169">
        <v>18</v>
      </c>
      <c r="AU169">
        <v>7</v>
      </c>
      <c r="AV169">
        <v>6</v>
      </c>
      <c r="AW169">
        <v>11</v>
      </c>
      <c r="AX169">
        <v>8</v>
      </c>
      <c r="AY169">
        <v>13</v>
      </c>
      <c r="AZ169">
        <v>16</v>
      </c>
      <c r="BA169">
        <v>15</v>
      </c>
      <c r="BB169">
        <v>14</v>
      </c>
      <c r="BC169">
        <v>10</v>
      </c>
      <c r="BD169">
        <v>12</v>
      </c>
      <c r="BE169">
        <v>2</v>
      </c>
      <c r="BF169">
        <v>1</v>
      </c>
      <c r="BG169">
        <v>17</v>
      </c>
      <c r="BH169">
        <v>1</v>
      </c>
    </row>
    <row r="170" spans="1:60" x14ac:dyDescent="0.3">
      <c r="A170" s="6">
        <v>20723</v>
      </c>
      <c r="B170" s="6">
        <v>0</v>
      </c>
      <c r="C170" s="6">
        <v>1999</v>
      </c>
      <c r="D170" s="7">
        <v>44132.732638888891</v>
      </c>
      <c r="E170" s="6" t="s">
        <v>157</v>
      </c>
      <c r="F170" s="6">
        <v>3</v>
      </c>
      <c r="G170" s="6">
        <v>2</v>
      </c>
      <c r="H170" s="6">
        <v>2</v>
      </c>
      <c r="I170" s="6">
        <v>2</v>
      </c>
      <c r="J170" s="6">
        <v>1</v>
      </c>
      <c r="K170" s="6">
        <v>3</v>
      </c>
      <c r="L170" s="6">
        <v>3</v>
      </c>
      <c r="M170" s="6">
        <v>3</v>
      </c>
      <c r="N170" s="6">
        <v>2</v>
      </c>
      <c r="O170" s="6">
        <v>3</v>
      </c>
      <c r="P170" s="6">
        <v>3</v>
      </c>
      <c r="Q170" s="6">
        <v>3</v>
      </c>
      <c r="R170" s="6">
        <v>1</v>
      </c>
      <c r="S170" s="6">
        <v>2</v>
      </c>
      <c r="T170" s="6">
        <v>4</v>
      </c>
      <c r="U170" s="6">
        <v>2</v>
      </c>
      <c r="V170" s="6">
        <v>3</v>
      </c>
      <c r="W170" s="6">
        <v>2</v>
      </c>
      <c r="X170" s="6">
        <v>10</v>
      </c>
      <c r="Y170" s="6">
        <v>12</v>
      </c>
      <c r="Z170" s="6">
        <v>10</v>
      </c>
      <c r="AA170" s="6">
        <v>6</v>
      </c>
      <c r="AB170" s="6">
        <v>8</v>
      </c>
      <c r="AC170" s="6">
        <v>8</v>
      </c>
      <c r="AD170" s="6">
        <v>7</v>
      </c>
      <c r="AE170" s="6">
        <v>10</v>
      </c>
      <c r="AF170" s="6">
        <v>9</v>
      </c>
      <c r="AG170" s="6">
        <v>5</v>
      </c>
      <c r="AH170" s="6">
        <v>8</v>
      </c>
      <c r="AI170" s="6">
        <v>6</v>
      </c>
      <c r="AJ170" s="6">
        <v>9</v>
      </c>
      <c r="AK170" s="6">
        <v>5</v>
      </c>
      <c r="AL170" s="6">
        <v>7</v>
      </c>
      <c r="AM170" s="6">
        <v>8</v>
      </c>
      <c r="AN170" s="6">
        <v>4</v>
      </c>
      <c r="AO170" s="6">
        <v>5</v>
      </c>
      <c r="AP170" s="6">
        <v>17</v>
      </c>
      <c r="AQ170" s="6">
        <v>10</v>
      </c>
      <c r="AR170" s="6">
        <v>16</v>
      </c>
      <c r="AS170" s="6">
        <v>14</v>
      </c>
      <c r="AT170" s="6">
        <v>3</v>
      </c>
      <c r="AU170" s="6">
        <v>7</v>
      </c>
      <c r="AV170" s="6">
        <v>5</v>
      </c>
      <c r="AW170" s="6">
        <v>4</v>
      </c>
      <c r="AX170" s="6">
        <v>6</v>
      </c>
      <c r="AY170" s="6">
        <v>15</v>
      </c>
      <c r="AZ170" s="6">
        <v>1</v>
      </c>
      <c r="BA170" s="6">
        <v>18</v>
      </c>
      <c r="BB170" s="6">
        <v>2</v>
      </c>
      <c r="BC170" s="6">
        <v>13</v>
      </c>
      <c r="BD170" s="6">
        <v>8</v>
      </c>
      <c r="BE170" s="6">
        <v>11</v>
      </c>
      <c r="BF170" s="6">
        <v>12</v>
      </c>
      <c r="BG170" s="6">
        <v>9</v>
      </c>
      <c r="BH170" s="6">
        <v>-5</v>
      </c>
    </row>
    <row r="171" spans="1:60" x14ac:dyDescent="0.3">
      <c r="A171">
        <v>20750</v>
      </c>
      <c r="B171">
        <v>0</v>
      </c>
      <c r="C171">
        <v>1996</v>
      </c>
      <c r="D171" s="1">
        <v>44132.73541666667</v>
      </c>
      <c r="E171" t="s">
        <v>62</v>
      </c>
      <c r="F171">
        <v>3</v>
      </c>
      <c r="G171">
        <v>2</v>
      </c>
      <c r="H171">
        <v>2</v>
      </c>
      <c r="I171">
        <v>4</v>
      </c>
      <c r="J171">
        <v>1</v>
      </c>
      <c r="K171">
        <v>3</v>
      </c>
      <c r="L171">
        <v>3</v>
      </c>
      <c r="M171">
        <v>4</v>
      </c>
      <c r="N171">
        <v>1</v>
      </c>
      <c r="O171">
        <v>4</v>
      </c>
      <c r="P171">
        <v>3</v>
      </c>
      <c r="Q171">
        <v>4</v>
      </c>
      <c r="R171">
        <v>3</v>
      </c>
      <c r="S171">
        <v>1</v>
      </c>
      <c r="T171">
        <v>1</v>
      </c>
      <c r="U171">
        <v>1</v>
      </c>
      <c r="V171">
        <v>1</v>
      </c>
      <c r="W171">
        <v>2</v>
      </c>
      <c r="X171">
        <v>5</v>
      </c>
      <c r="Y171">
        <v>5</v>
      </c>
      <c r="Z171">
        <v>21</v>
      </c>
      <c r="AA171">
        <v>14</v>
      </c>
      <c r="AB171">
        <v>9</v>
      </c>
      <c r="AC171">
        <v>17</v>
      </c>
      <c r="AD171">
        <v>43</v>
      </c>
      <c r="AE171">
        <v>6</v>
      </c>
      <c r="AF171">
        <v>4</v>
      </c>
      <c r="AG171">
        <v>7</v>
      </c>
      <c r="AH171">
        <v>22</v>
      </c>
      <c r="AI171">
        <v>6</v>
      </c>
      <c r="AJ171">
        <v>19</v>
      </c>
      <c r="AK171">
        <v>6</v>
      </c>
      <c r="AL171">
        <v>19</v>
      </c>
      <c r="AM171">
        <v>3</v>
      </c>
      <c r="AN171">
        <v>5</v>
      </c>
      <c r="AO171">
        <v>5</v>
      </c>
      <c r="AP171">
        <v>10</v>
      </c>
      <c r="AQ171">
        <v>18</v>
      </c>
      <c r="AR171">
        <v>2</v>
      </c>
      <c r="AS171">
        <v>11</v>
      </c>
      <c r="AT171">
        <v>13</v>
      </c>
      <c r="AU171">
        <v>1</v>
      </c>
      <c r="AV171">
        <v>4</v>
      </c>
      <c r="AW171">
        <v>8</v>
      </c>
      <c r="AX171">
        <v>6</v>
      </c>
      <c r="AY171">
        <v>17</v>
      </c>
      <c r="AZ171">
        <v>3</v>
      </c>
      <c r="BA171">
        <v>15</v>
      </c>
      <c r="BB171">
        <v>12</v>
      </c>
      <c r="BC171">
        <v>7</v>
      </c>
      <c r="BD171">
        <v>5</v>
      </c>
      <c r="BE171">
        <v>16</v>
      </c>
      <c r="BF171">
        <v>14</v>
      </c>
      <c r="BG171">
        <v>9</v>
      </c>
      <c r="BH171">
        <v>24</v>
      </c>
    </row>
    <row r="172" spans="1:60" x14ac:dyDescent="0.3">
      <c r="A172">
        <v>20735</v>
      </c>
      <c r="B172">
        <v>0</v>
      </c>
      <c r="C172">
        <v>2000</v>
      </c>
      <c r="D172" s="1">
        <v>44132.736805555556</v>
      </c>
      <c r="E172" t="s">
        <v>62</v>
      </c>
      <c r="F172">
        <v>2</v>
      </c>
      <c r="G172">
        <v>2</v>
      </c>
      <c r="H172">
        <v>1</v>
      </c>
      <c r="I172">
        <v>2</v>
      </c>
      <c r="J172">
        <v>2</v>
      </c>
      <c r="K172">
        <v>2</v>
      </c>
      <c r="L172">
        <v>3</v>
      </c>
      <c r="M172">
        <v>4</v>
      </c>
      <c r="N172">
        <v>2</v>
      </c>
      <c r="O172">
        <v>2</v>
      </c>
      <c r="P172">
        <v>1</v>
      </c>
      <c r="Q172">
        <v>3</v>
      </c>
      <c r="R172">
        <v>1</v>
      </c>
      <c r="S172">
        <v>3</v>
      </c>
      <c r="T172">
        <v>3</v>
      </c>
      <c r="U172">
        <v>2</v>
      </c>
      <c r="V172">
        <v>3</v>
      </c>
      <c r="W172">
        <v>2</v>
      </c>
      <c r="X172">
        <v>6</v>
      </c>
      <c r="Y172">
        <v>4</v>
      </c>
      <c r="Z172">
        <v>4</v>
      </c>
      <c r="AA172">
        <v>4</v>
      </c>
      <c r="AB172">
        <v>25</v>
      </c>
      <c r="AC172">
        <v>6</v>
      </c>
      <c r="AD172">
        <v>8</v>
      </c>
      <c r="AE172">
        <v>5</v>
      </c>
      <c r="AF172">
        <v>19</v>
      </c>
      <c r="AG172">
        <v>4</v>
      </c>
      <c r="AH172">
        <v>6</v>
      </c>
      <c r="AI172">
        <v>11</v>
      </c>
      <c r="AJ172">
        <v>9</v>
      </c>
      <c r="AK172">
        <v>8</v>
      </c>
      <c r="AL172">
        <v>8</v>
      </c>
      <c r="AM172">
        <v>2</v>
      </c>
      <c r="AN172">
        <v>8</v>
      </c>
      <c r="AO172">
        <v>13</v>
      </c>
      <c r="AP172">
        <v>6</v>
      </c>
      <c r="AQ172">
        <v>8</v>
      </c>
      <c r="AR172">
        <v>14</v>
      </c>
      <c r="AS172">
        <v>13</v>
      </c>
      <c r="AT172">
        <v>17</v>
      </c>
      <c r="AU172">
        <v>2</v>
      </c>
      <c r="AV172">
        <v>7</v>
      </c>
      <c r="AW172">
        <v>4</v>
      </c>
      <c r="AX172">
        <v>3</v>
      </c>
      <c r="AY172">
        <v>16</v>
      </c>
      <c r="AZ172">
        <v>10</v>
      </c>
      <c r="BA172">
        <v>1</v>
      </c>
      <c r="BB172">
        <v>18</v>
      </c>
      <c r="BC172">
        <v>15</v>
      </c>
      <c r="BD172">
        <v>11</v>
      </c>
      <c r="BE172">
        <v>9</v>
      </c>
      <c r="BF172">
        <v>12</v>
      </c>
      <c r="BG172">
        <v>5</v>
      </c>
      <c r="BH172">
        <v>1</v>
      </c>
    </row>
    <row r="173" spans="1:60" x14ac:dyDescent="0.3">
      <c r="A173">
        <v>20374</v>
      </c>
      <c r="B173">
        <v>0</v>
      </c>
      <c r="C173">
        <v>2000</v>
      </c>
      <c r="D173" s="1">
        <v>44132.737500000003</v>
      </c>
      <c r="E173" t="s">
        <v>63</v>
      </c>
      <c r="F173">
        <v>3</v>
      </c>
      <c r="G173">
        <v>2</v>
      </c>
      <c r="H173">
        <v>3</v>
      </c>
      <c r="I173">
        <v>3</v>
      </c>
      <c r="J173">
        <v>2</v>
      </c>
      <c r="K173">
        <v>2</v>
      </c>
      <c r="L173">
        <v>4</v>
      </c>
      <c r="M173">
        <v>3</v>
      </c>
      <c r="N173">
        <v>4</v>
      </c>
      <c r="O173">
        <v>3</v>
      </c>
      <c r="P173">
        <v>4</v>
      </c>
      <c r="Q173">
        <v>3</v>
      </c>
      <c r="R173">
        <v>4</v>
      </c>
      <c r="S173">
        <v>2</v>
      </c>
      <c r="T173">
        <v>2</v>
      </c>
      <c r="U173">
        <v>3</v>
      </c>
      <c r="V173">
        <v>3</v>
      </c>
      <c r="W173">
        <v>3</v>
      </c>
      <c r="X173">
        <v>3</v>
      </c>
      <c r="Y173">
        <v>4</v>
      </c>
      <c r="Z173">
        <v>5</v>
      </c>
      <c r="AA173">
        <v>6</v>
      </c>
      <c r="AB173">
        <v>6</v>
      </c>
      <c r="AC173">
        <v>5</v>
      </c>
      <c r="AD173">
        <v>9</v>
      </c>
      <c r="AE173">
        <v>6</v>
      </c>
      <c r="AF173">
        <v>4</v>
      </c>
      <c r="AG173">
        <v>14</v>
      </c>
      <c r="AH173">
        <v>3</v>
      </c>
      <c r="AI173">
        <v>2</v>
      </c>
      <c r="AJ173">
        <v>11</v>
      </c>
      <c r="AK173">
        <v>3</v>
      </c>
      <c r="AL173">
        <v>3</v>
      </c>
      <c r="AM173">
        <v>2</v>
      </c>
      <c r="AN173">
        <v>4</v>
      </c>
      <c r="AO173">
        <v>3</v>
      </c>
      <c r="AP173">
        <v>1</v>
      </c>
      <c r="AQ173">
        <v>6</v>
      </c>
      <c r="AR173">
        <v>9</v>
      </c>
      <c r="AS173">
        <v>12</v>
      </c>
      <c r="AT173">
        <v>7</v>
      </c>
      <c r="AU173">
        <v>11</v>
      </c>
      <c r="AV173">
        <v>15</v>
      </c>
      <c r="AW173">
        <v>2</v>
      </c>
      <c r="AX173">
        <v>4</v>
      </c>
      <c r="AY173">
        <v>10</v>
      </c>
      <c r="AZ173">
        <v>13</v>
      </c>
      <c r="BA173">
        <v>8</v>
      </c>
      <c r="BB173">
        <v>18</v>
      </c>
      <c r="BC173">
        <v>17</v>
      </c>
      <c r="BD173">
        <v>16</v>
      </c>
      <c r="BE173">
        <v>14</v>
      </c>
      <c r="BF173">
        <v>3</v>
      </c>
      <c r="BG173">
        <v>5</v>
      </c>
      <c r="BH173">
        <v>-6</v>
      </c>
    </row>
    <row r="174" spans="1:60" x14ac:dyDescent="0.3">
      <c r="A174">
        <v>20759</v>
      </c>
      <c r="B174">
        <v>1</v>
      </c>
      <c r="C174">
        <v>1967</v>
      </c>
      <c r="D174" s="1">
        <v>44132.74722222222</v>
      </c>
      <c r="E174" t="s">
        <v>60</v>
      </c>
      <c r="F174">
        <v>2</v>
      </c>
      <c r="G174">
        <v>2</v>
      </c>
      <c r="H174">
        <v>2</v>
      </c>
      <c r="I174">
        <v>1</v>
      </c>
      <c r="J174">
        <v>3</v>
      </c>
      <c r="K174">
        <v>2</v>
      </c>
      <c r="L174">
        <v>1</v>
      </c>
      <c r="M174">
        <v>2</v>
      </c>
      <c r="N174">
        <v>1</v>
      </c>
      <c r="O174">
        <v>2</v>
      </c>
      <c r="P174">
        <v>1</v>
      </c>
      <c r="Q174">
        <v>2</v>
      </c>
      <c r="R174">
        <v>3</v>
      </c>
      <c r="S174">
        <v>2</v>
      </c>
      <c r="T174">
        <v>1</v>
      </c>
      <c r="U174">
        <v>1</v>
      </c>
      <c r="V174">
        <v>2</v>
      </c>
      <c r="W174">
        <v>2</v>
      </c>
      <c r="X174">
        <v>6</v>
      </c>
      <c r="Y174">
        <v>4</v>
      </c>
      <c r="Z174">
        <v>3</v>
      </c>
      <c r="AA174">
        <v>7</v>
      </c>
      <c r="AB174">
        <v>11</v>
      </c>
      <c r="AC174">
        <v>6</v>
      </c>
      <c r="AD174">
        <v>6</v>
      </c>
      <c r="AE174">
        <v>5</v>
      </c>
      <c r="AF174">
        <v>5</v>
      </c>
      <c r="AG174">
        <v>5</v>
      </c>
      <c r="AH174">
        <v>12</v>
      </c>
      <c r="AI174">
        <v>3</v>
      </c>
      <c r="AJ174">
        <v>29</v>
      </c>
      <c r="AK174">
        <v>6</v>
      </c>
      <c r="AL174">
        <v>4</v>
      </c>
      <c r="AM174">
        <v>2</v>
      </c>
      <c r="AN174">
        <v>5</v>
      </c>
      <c r="AO174">
        <v>5</v>
      </c>
      <c r="AP174">
        <v>15</v>
      </c>
      <c r="AQ174">
        <v>8</v>
      </c>
      <c r="AR174">
        <v>9</v>
      </c>
      <c r="AS174">
        <v>14</v>
      </c>
      <c r="AT174">
        <v>11</v>
      </c>
      <c r="AU174">
        <v>17</v>
      </c>
      <c r="AV174">
        <v>12</v>
      </c>
      <c r="AW174">
        <v>6</v>
      </c>
      <c r="AX174">
        <v>16</v>
      </c>
      <c r="AY174">
        <v>1</v>
      </c>
      <c r="AZ174">
        <v>3</v>
      </c>
      <c r="BA174">
        <v>10</v>
      </c>
      <c r="BB174">
        <v>7</v>
      </c>
      <c r="BC174">
        <v>4</v>
      </c>
      <c r="BD174">
        <v>18</v>
      </c>
      <c r="BE174">
        <v>13</v>
      </c>
      <c r="BF174">
        <v>2</v>
      </c>
      <c r="BG174">
        <v>5</v>
      </c>
      <c r="BH174">
        <v>-17</v>
      </c>
    </row>
    <row r="175" spans="1:60" x14ac:dyDescent="0.3">
      <c r="A175">
        <v>20730</v>
      </c>
      <c r="B175">
        <v>0</v>
      </c>
      <c r="C175">
        <v>1998</v>
      </c>
      <c r="D175" s="1">
        <v>44132.753472222219</v>
      </c>
      <c r="E175" t="s">
        <v>62</v>
      </c>
      <c r="F175">
        <v>2</v>
      </c>
      <c r="G175">
        <v>1</v>
      </c>
      <c r="H175">
        <v>2</v>
      </c>
      <c r="I175">
        <v>1</v>
      </c>
      <c r="J175">
        <v>2</v>
      </c>
      <c r="K175">
        <v>3</v>
      </c>
      <c r="L175">
        <v>1</v>
      </c>
      <c r="M175">
        <v>2</v>
      </c>
      <c r="N175">
        <v>2</v>
      </c>
      <c r="O175">
        <v>2</v>
      </c>
      <c r="P175">
        <v>1</v>
      </c>
      <c r="Q175">
        <v>1</v>
      </c>
      <c r="R175">
        <v>4</v>
      </c>
      <c r="S175">
        <v>1</v>
      </c>
      <c r="T175">
        <v>2</v>
      </c>
      <c r="U175">
        <v>2</v>
      </c>
      <c r="V175">
        <v>1</v>
      </c>
      <c r="W175">
        <v>2</v>
      </c>
      <c r="X175">
        <v>5</v>
      </c>
      <c r="Y175">
        <v>21</v>
      </c>
      <c r="Z175">
        <v>32</v>
      </c>
      <c r="AA175">
        <v>14</v>
      </c>
      <c r="AB175">
        <v>20</v>
      </c>
      <c r="AC175">
        <v>51</v>
      </c>
      <c r="AD175">
        <v>11</v>
      </c>
      <c r="AE175">
        <v>35</v>
      </c>
      <c r="AF175">
        <v>29</v>
      </c>
      <c r="AG175">
        <v>11</v>
      </c>
      <c r="AH175">
        <v>14</v>
      </c>
      <c r="AI175">
        <v>10</v>
      </c>
      <c r="AJ175">
        <v>17</v>
      </c>
      <c r="AK175">
        <v>42</v>
      </c>
      <c r="AL175">
        <v>32</v>
      </c>
      <c r="AM175">
        <v>10</v>
      </c>
      <c r="AN175">
        <v>8</v>
      </c>
      <c r="AO175">
        <v>4</v>
      </c>
      <c r="AP175">
        <v>18</v>
      </c>
      <c r="AQ175">
        <v>16</v>
      </c>
      <c r="AR175">
        <v>4</v>
      </c>
      <c r="AS175">
        <v>17</v>
      </c>
      <c r="AT175">
        <v>9</v>
      </c>
      <c r="AU175">
        <v>1</v>
      </c>
      <c r="AV175">
        <v>14</v>
      </c>
      <c r="AW175">
        <v>8</v>
      </c>
      <c r="AX175">
        <v>6</v>
      </c>
      <c r="AY175">
        <v>11</v>
      </c>
      <c r="AZ175">
        <v>15</v>
      </c>
      <c r="BA175">
        <v>3</v>
      </c>
      <c r="BB175">
        <v>12</v>
      </c>
      <c r="BC175">
        <v>13</v>
      </c>
      <c r="BD175">
        <v>7</v>
      </c>
      <c r="BE175">
        <v>2</v>
      </c>
      <c r="BF175">
        <v>10</v>
      </c>
      <c r="BG175">
        <v>5</v>
      </c>
      <c r="BH175">
        <v>-13</v>
      </c>
    </row>
    <row r="176" spans="1:60" x14ac:dyDescent="0.3">
      <c r="A176">
        <v>20752</v>
      </c>
      <c r="B176">
        <v>0</v>
      </c>
      <c r="C176">
        <v>1955</v>
      </c>
      <c r="D176" s="1">
        <v>44132.756944444445</v>
      </c>
      <c r="E176" t="s">
        <v>62</v>
      </c>
      <c r="F176">
        <v>3</v>
      </c>
      <c r="G176">
        <v>1</v>
      </c>
      <c r="H176">
        <v>1</v>
      </c>
      <c r="I176">
        <v>1</v>
      </c>
      <c r="J176">
        <v>4</v>
      </c>
      <c r="K176">
        <v>3</v>
      </c>
      <c r="L176">
        <v>1</v>
      </c>
      <c r="M176">
        <v>3</v>
      </c>
      <c r="N176">
        <v>1</v>
      </c>
      <c r="O176">
        <v>1</v>
      </c>
      <c r="P176">
        <v>1</v>
      </c>
      <c r="Q176">
        <v>2</v>
      </c>
      <c r="R176">
        <v>4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5</v>
      </c>
      <c r="Y176">
        <v>3</v>
      </c>
      <c r="Z176">
        <v>4</v>
      </c>
      <c r="AA176">
        <v>4</v>
      </c>
      <c r="AB176">
        <v>4</v>
      </c>
      <c r="AC176">
        <v>3</v>
      </c>
      <c r="AD176">
        <v>4</v>
      </c>
      <c r="AE176">
        <v>5</v>
      </c>
      <c r="AF176">
        <v>5</v>
      </c>
      <c r="AG176">
        <v>7</v>
      </c>
      <c r="AH176">
        <v>3</v>
      </c>
      <c r="AI176">
        <v>3</v>
      </c>
      <c r="AJ176">
        <v>5</v>
      </c>
      <c r="AK176">
        <v>8</v>
      </c>
      <c r="AL176">
        <v>6</v>
      </c>
      <c r="AM176">
        <v>2</v>
      </c>
      <c r="AN176">
        <v>4</v>
      </c>
      <c r="AO176">
        <v>2</v>
      </c>
      <c r="AP176">
        <v>7</v>
      </c>
      <c r="AQ176">
        <v>17</v>
      </c>
      <c r="AR176">
        <v>13</v>
      </c>
      <c r="AS176">
        <v>11</v>
      </c>
      <c r="AT176">
        <v>2</v>
      </c>
      <c r="AU176">
        <v>8</v>
      </c>
      <c r="AV176">
        <v>15</v>
      </c>
      <c r="AW176">
        <v>12</v>
      </c>
      <c r="AX176">
        <v>1</v>
      </c>
      <c r="AY176">
        <v>4</v>
      </c>
      <c r="AZ176">
        <v>16</v>
      </c>
      <c r="BA176">
        <v>14</v>
      </c>
      <c r="BB176">
        <v>3</v>
      </c>
      <c r="BC176">
        <v>10</v>
      </c>
      <c r="BD176">
        <v>9</v>
      </c>
      <c r="BE176">
        <v>18</v>
      </c>
      <c r="BF176">
        <v>5</v>
      </c>
      <c r="BG176">
        <v>6</v>
      </c>
      <c r="BH176">
        <v>23</v>
      </c>
    </row>
    <row r="177" spans="1:60" x14ac:dyDescent="0.3">
      <c r="A177" s="6">
        <v>20785</v>
      </c>
      <c r="B177" s="6">
        <v>1</v>
      </c>
      <c r="C177" s="6">
        <v>1990</v>
      </c>
      <c r="D177" s="7">
        <v>44132.775694444441</v>
      </c>
      <c r="E177" s="6" t="s">
        <v>157</v>
      </c>
      <c r="F177" s="6">
        <v>2</v>
      </c>
      <c r="G177" s="6">
        <v>3</v>
      </c>
      <c r="H177" s="6">
        <v>3</v>
      </c>
      <c r="I177" s="6">
        <v>2</v>
      </c>
      <c r="J177" s="6">
        <v>3</v>
      </c>
      <c r="K177" s="6">
        <v>2</v>
      </c>
      <c r="L177" s="6">
        <v>2</v>
      </c>
      <c r="M177" s="6">
        <v>2</v>
      </c>
      <c r="N177" s="6">
        <v>2</v>
      </c>
      <c r="O177" s="6">
        <v>2</v>
      </c>
      <c r="P177" s="6">
        <v>3</v>
      </c>
      <c r="Q177" s="6">
        <v>2</v>
      </c>
      <c r="R177" s="6">
        <v>2</v>
      </c>
      <c r="S177" s="6">
        <v>1</v>
      </c>
      <c r="T177" s="6">
        <v>2</v>
      </c>
      <c r="U177" s="6">
        <v>1</v>
      </c>
      <c r="V177" s="6">
        <v>1</v>
      </c>
      <c r="W177" s="6">
        <v>3</v>
      </c>
      <c r="X177" s="6">
        <v>5</v>
      </c>
      <c r="Y177" s="6">
        <v>3</v>
      </c>
      <c r="Z177" s="6">
        <v>8</v>
      </c>
      <c r="AA177" s="6">
        <v>8</v>
      </c>
      <c r="AB177" s="6">
        <v>21</v>
      </c>
      <c r="AC177" s="6">
        <v>3</v>
      </c>
      <c r="AD177" s="6">
        <v>6</v>
      </c>
      <c r="AE177" s="6">
        <v>6</v>
      </c>
      <c r="AF177" s="6">
        <v>5</v>
      </c>
      <c r="AG177" s="6">
        <v>5</v>
      </c>
      <c r="AH177" s="6">
        <v>6</v>
      </c>
      <c r="AI177" s="6">
        <v>5</v>
      </c>
      <c r="AJ177" s="6">
        <v>5</v>
      </c>
      <c r="AK177" s="6">
        <v>5</v>
      </c>
      <c r="AL177" s="6">
        <v>13</v>
      </c>
      <c r="AM177" s="6">
        <v>3</v>
      </c>
      <c r="AN177" s="6">
        <v>4</v>
      </c>
      <c r="AO177" s="6">
        <v>2</v>
      </c>
      <c r="AP177" s="6">
        <v>7</v>
      </c>
      <c r="AQ177" s="6">
        <v>11</v>
      </c>
      <c r="AR177" s="6">
        <v>17</v>
      </c>
      <c r="AS177" s="6">
        <v>2</v>
      </c>
      <c r="AT177" s="6">
        <v>10</v>
      </c>
      <c r="AU177" s="6">
        <v>13</v>
      </c>
      <c r="AV177" s="6">
        <v>14</v>
      </c>
      <c r="AW177" s="6">
        <v>15</v>
      </c>
      <c r="AX177" s="6">
        <v>12</v>
      </c>
      <c r="AY177" s="6">
        <v>4</v>
      </c>
      <c r="AZ177" s="6">
        <v>6</v>
      </c>
      <c r="BA177" s="6">
        <v>5</v>
      </c>
      <c r="BB177" s="6">
        <v>18</v>
      </c>
      <c r="BC177" s="6">
        <v>9</v>
      </c>
      <c r="BD177" s="6">
        <v>1</v>
      </c>
      <c r="BE177" s="6">
        <v>16</v>
      </c>
      <c r="BF177" s="6">
        <v>8</v>
      </c>
      <c r="BG177" s="6">
        <v>3</v>
      </c>
      <c r="BH177" s="6">
        <v>-10</v>
      </c>
    </row>
    <row r="178" spans="1:60" x14ac:dyDescent="0.3">
      <c r="A178">
        <v>20771</v>
      </c>
      <c r="B178">
        <v>0</v>
      </c>
      <c r="C178">
        <v>1972</v>
      </c>
      <c r="D178" s="1">
        <v>44132.780555555553</v>
      </c>
      <c r="E178" t="s">
        <v>62</v>
      </c>
      <c r="F178">
        <v>2</v>
      </c>
      <c r="G178">
        <v>1</v>
      </c>
      <c r="H178">
        <v>3</v>
      </c>
      <c r="I178">
        <v>1</v>
      </c>
      <c r="J178">
        <v>3</v>
      </c>
      <c r="K178">
        <v>2</v>
      </c>
      <c r="L178">
        <v>1</v>
      </c>
      <c r="M178">
        <v>3</v>
      </c>
      <c r="N178">
        <v>2</v>
      </c>
      <c r="O178">
        <v>2</v>
      </c>
      <c r="P178">
        <v>1</v>
      </c>
      <c r="Q178">
        <v>3</v>
      </c>
      <c r="R178">
        <v>1</v>
      </c>
      <c r="S178">
        <v>1</v>
      </c>
      <c r="T178">
        <v>3</v>
      </c>
      <c r="U178">
        <v>2</v>
      </c>
      <c r="V178">
        <v>2</v>
      </c>
      <c r="W178">
        <v>3</v>
      </c>
      <c r="X178">
        <v>10</v>
      </c>
      <c r="Y178">
        <v>6</v>
      </c>
      <c r="Z178">
        <v>5</v>
      </c>
      <c r="AA178">
        <v>40</v>
      </c>
      <c r="AB178">
        <v>11</v>
      </c>
      <c r="AC178">
        <v>5</v>
      </c>
      <c r="AD178">
        <v>8</v>
      </c>
      <c r="AE178">
        <v>8</v>
      </c>
      <c r="AF178">
        <v>6</v>
      </c>
      <c r="AG178">
        <v>5</v>
      </c>
      <c r="AH178">
        <v>9</v>
      </c>
      <c r="AI178">
        <v>4</v>
      </c>
      <c r="AJ178">
        <v>43</v>
      </c>
      <c r="AK178">
        <v>9</v>
      </c>
      <c r="AL178">
        <v>30</v>
      </c>
      <c r="AM178">
        <v>5</v>
      </c>
      <c r="AN178">
        <v>8</v>
      </c>
      <c r="AO178">
        <v>5</v>
      </c>
      <c r="AP178">
        <v>6</v>
      </c>
      <c r="AQ178">
        <v>5</v>
      </c>
      <c r="AR178">
        <v>17</v>
      </c>
      <c r="AS178">
        <v>18</v>
      </c>
      <c r="AT178">
        <v>4</v>
      </c>
      <c r="AU178">
        <v>13</v>
      </c>
      <c r="AV178">
        <v>12</v>
      </c>
      <c r="AW178">
        <v>2</v>
      </c>
      <c r="AX178">
        <v>14</v>
      </c>
      <c r="AY178">
        <v>16</v>
      </c>
      <c r="AZ178">
        <v>8</v>
      </c>
      <c r="BA178">
        <v>11</v>
      </c>
      <c r="BB178">
        <v>7</v>
      </c>
      <c r="BC178">
        <v>10</v>
      </c>
      <c r="BD178">
        <v>1</v>
      </c>
      <c r="BE178">
        <v>15</v>
      </c>
      <c r="BF178">
        <v>9</v>
      </c>
      <c r="BG178">
        <v>3</v>
      </c>
      <c r="BH178">
        <v>2</v>
      </c>
    </row>
    <row r="179" spans="1:60" x14ac:dyDescent="0.3">
      <c r="A179">
        <v>20803</v>
      </c>
      <c r="B179">
        <v>0</v>
      </c>
      <c r="C179">
        <v>1995</v>
      </c>
      <c r="D179" s="1">
        <v>44132.793055555558</v>
      </c>
      <c r="E179" t="s">
        <v>63</v>
      </c>
      <c r="F179">
        <v>4</v>
      </c>
      <c r="G179">
        <v>4</v>
      </c>
      <c r="H179">
        <v>4</v>
      </c>
      <c r="I179">
        <v>2</v>
      </c>
      <c r="J179">
        <v>4</v>
      </c>
      <c r="K179">
        <v>3</v>
      </c>
      <c r="L179">
        <v>4</v>
      </c>
      <c r="M179">
        <v>4</v>
      </c>
      <c r="N179">
        <v>2</v>
      </c>
      <c r="O179">
        <v>4</v>
      </c>
      <c r="P179">
        <v>4</v>
      </c>
      <c r="Q179">
        <v>4</v>
      </c>
      <c r="R179">
        <v>3</v>
      </c>
      <c r="S179">
        <v>4</v>
      </c>
      <c r="T179">
        <v>4</v>
      </c>
      <c r="U179">
        <v>4</v>
      </c>
      <c r="V179">
        <v>4</v>
      </c>
      <c r="W179">
        <v>4</v>
      </c>
      <c r="X179">
        <v>2</v>
      </c>
      <c r="Y179">
        <v>2</v>
      </c>
      <c r="Z179">
        <v>3</v>
      </c>
      <c r="AA179">
        <v>3</v>
      </c>
      <c r="AB179">
        <v>2</v>
      </c>
      <c r="AC179">
        <v>2</v>
      </c>
      <c r="AD179">
        <v>3</v>
      </c>
      <c r="AE179">
        <v>2</v>
      </c>
      <c r="AF179">
        <v>4</v>
      </c>
      <c r="AG179">
        <v>2</v>
      </c>
      <c r="AH179">
        <v>6</v>
      </c>
      <c r="AI179">
        <v>2</v>
      </c>
      <c r="AJ179">
        <v>6</v>
      </c>
      <c r="AK179">
        <v>2</v>
      </c>
      <c r="AL179">
        <v>2</v>
      </c>
      <c r="AM179">
        <v>1</v>
      </c>
      <c r="AN179">
        <v>3</v>
      </c>
      <c r="AO179">
        <v>2</v>
      </c>
      <c r="AP179">
        <v>4</v>
      </c>
      <c r="AQ179">
        <v>5</v>
      </c>
      <c r="AR179">
        <v>12</v>
      </c>
      <c r="AS179">
        <v>18</v>
      </c>
      <c r="AT179">
        <v>11</v>
      </c>
      <c r="AU179">
        <v>8</v>
      </c>
      <c r="AV179">
        <v>3</v>
      </c>
      <c r="AW179">
        <v>14</v>
      </c>
      <c r="AX179">
        <v>15</v>
      </c>
      <c r="AY179">
        <v>13</v>
      </c>
      <c r="AZ179">
        <v>7</v>
      </c>
      <c r="BA179">
        <v>9</v>
      </c>
      <c r="BB179">
        <v>1</v>
      </c>
      <c r="BC179">
        <v>6</v>
      </c>
      <c r="BD179">
        <v>16</v>
      </c>
      <c r="BE179">
        <v>17</v>
      </c>
      <c r="BF179">
        <v>2</v>
      </c>
      <c r="BG179">
        <v>10</v>
      </c>
      <c r="BH179">
        <v>-14</v>
      </c>
    </row>
    <row r="180" spans="1:60" x14ac:dyDescent="0.3">
      <c r="A180">
        <v>20797</v>
      </c>
      <c r="B180">
        <v>0</v>
      </c>
      <c r="C180">
        <v>2004</v>
      </c>
      <c r="D180" s="1">
        <v>44132.800694444442</v>
      </c>
      <c r="E180" t="s">
        <v>61</v>
      </c>
      <c r="F180">
        <v>4</v>
      </c>
      <c r="G180">
        <v>1</v>
      </c>
      <c r="H180">
        <v>3</v>
      </c>
      <c r="I180">
        <v>1</v>
      </c>
      <c r="J180">
        <v>2</v>
      </c>
      <c r="K180">
        <v>3</v>
      </c>
      <c r="L180">
        <v>4</v>
      </c>
      <c r="M180">
        <v>4</v>
      </c>
      <c r="N180">
        <v>2</v>
      </c>
      <c r="O180">
        <v>4</v>
      </c>
      <c r="P180">
        <v>2</v>
      </c>
      <c r="Q180">
        <v>3</v>
      </c>
      <c r="R180">
        <v>2</v>
      </c>
      <c r="S180">
        <v>2</v>
      </c>
      <c r="T180">
        <v>3</v>
      </c>
      <c r="U180">
        <v>3</v>
      </c>
      <c r="V180">
        <v>3</v>
      </c>
      <c r="W180">
        <v>2</v>
      </c>
      <c r="X180">
        <v>6</v>
      </c>
      <c r="Y180">
        <v>7</v>
      </c>
      <c r="Z180">
        <v>6</v>
      </c>
      <c r="AA180">
        <v>17</v>
      </c>
      <c r="AB180">
        <v>9</v>
      </c>
      <c r="AC180">
        <v>8</v>
      </c>
      <c r="AD180">
        <v>7</v>
      </c>
      <c r="AE180">
        <v>13</v>
      </c>
      <c r="AF180">
        <v>5</v>
      </c>
      <c r="AG180">
        <v>5</v>
      </c>
      <c r="AH180">
        <v>12</v>
      </c>
      <c r="AI180">
        <v>5</v>
      </c>
      <c r="AJ180">
        <v>51</v>
      </c>
      <c r="AK180">
        <v>6</v>
      </c>
      <c r="AL180">
        <v>21</v>
      </c>
      <c r="AM180">
        <v>10</v>
      </c>
      <c r="AN180">
        <v>10</v>
      </c>
      <c r="AO180">
        <v>3</v>
      </c>
      <c r="AP180">
        <v>9</v>
      </c>
      <c r="AQ180">
        <v>14</v>
      </c>
      <c r="AR180">
        <v>13</v>
      </c>
      <c r="AS180">
        <v>16</v>
      </c>
      <c r="AT180">
        <v>10</v>
      </c>
      <c r="AU180">
        <v>6</v>
      </c>
      <c r="AV180">
        <v>17</v>
      </c>
      <c r="AW180">
        <v>3</v>
      </c>
      <c r="AX180">
        <v>15</v>
      </c>
      <c r="AY180">
        <v>11</v>
      </c>
      <c r="AZ180">
        <v>2</v>
      </c>
      <c r="BA180">
        <v>1</v>
      </c>
      <c r="BB180">
        <v>4</v>
      </c>
      <c r="BC180">
        <v>8</v>
      </c>
      <c r="BD180">
        <v>7</v>
      </c>
      <c r="BE180">
        <v>5</v>
      </c>
      <c r="BF180">
        <v>18</v>
      </c>
      <c r="BG180">
        <v>12</v>
      </c>
      <c r="BH180">
        <v>0</v>
      </c>
    </row>
    <row r="181" spans="1:60" x14ac:dyDescent="0.3">
      <c r="A181" s="6">
        <v>20808</v>
      </c>
      <c r="B181" s="6">
        <v>1</v>
      </c>
      <c r="C181" s="6">
        <v>1987</v>
      </c>
      <c r="D181" s="7">
        <v>44132.80972222222</v>
      </c>
      <c r="E181" s="6" t="s">
        <v>157</v>
      </c>
      <c r="F181" s="6">
        <v>2</v>
      </c>
      <c r="G181" s="6">
        <v>1</v>
      </c>
      <c r="H181" s="6">
        <v>1</v>
      </c>
      <c r="I181" s="6">
        <v>3</v>
      </c>
      <c r="J181" s="6">
        <v>2</v>
      </c>
      <c r="K181" s="6">
        <v>2</v>
      </c>
      <c r="L181" s="6">
        <v>2</v>
      </c>
      <c r="M181" s="6">
        <v>3</v>
      </c>
      <c r="N181" s="6">
        <v>2</v>
      </c>
      <c r="O181" s="6">
        <v>2</v>
      </c>
      <c r="P181" s="6">
        <v>2</v>
      </c>
      <c r="Q181" s="6">
        <v>3</v>
      </c>
      <c r="R181" s="6">
        <v>4</v>
      </c>
      <c r="S181" s="6">
        <v>1</v>
      </c>
      <c r="T181" s="6">
        <v>1</v>
      </c>
      <c r="U181" s="6">
        <v>1</v>
      </c>
      <c r="V181" s="6">
        <v>1</v>
      </c>
      <c r="W181" s="6">
        <v>3</v>
      </c>
      <c r="X181" s="6">
        <v>6</v>
      </c>
      <c r="Y181" s="6">
        <v>4</v>
      </c>
      <c r="Z181" s="6">
        <v>5</v>
      </c>
      <c r="AA181" s="6">
        <v>20</v>
      </c>
      <c r="AB181" s="6">
        <v>7</v>
      </c>
      <c r="AC181" s="6">
        <v>4</v>
      </c>
      <c r="AD181" s="6">
        <v>6</v>
      </c>
      <c r="AE181" s="6">
        <v>6</v>
      </c>
      <c r="AF181" s="6">
        <v>15</v>
      </c>
      <c r="AG181" s="6">
        <v>5</v>
      </c>
      <c r="AH181" s="6">
        <v>7</v>
      </c>
      <c r="AI181" s="6">
        <v>10</v>
      </c>
      <c r="AJ181" s="6">
        <v>9</v>
      </c>
      <c r="AK181" s="6">
        <v>9</v>
      </c>
      <c r="AL181" s="6">
        <v>4</v>
      </c>
      <c r="AM181" s="6">
        <v>4</v>
      </c>
      <c r="AN181" s="6">
        <v>4</v>
      </c>
      <c r="AO181" s="6">
        <v>4</v>
      </c>
      <c r="AP181" s="6">
        <v>5</v>
      </c>
      <c r="AQ181" s="6">
        <v>10</v>
      </c>
      <c r="AR181" s="6">
        <v>11</v>
      </c>
      <c r="AS181" s="6">
        <v>3</v>
      </c>
      <c r="AT181" s="6">
        <v>7</v>
      </c>
      <c r="AU181" s="6">
        <v>8</v>
      </c>
      <c r="AV181" s="6">
        <v>17</v>
      </c>
      <c r="AW181" s="6">
        <v>2</v>
      </c>
      <c r="AX181" s="6">
        <v>1</v>
      </c>
      <c r="AY181" s="6">
        <v>18</v>
      </c>
      <c r="AZ181" s="6">
        <v>15</v>
      </c>
      <c r="BA181" s="6">
        <v>9</v>
      </c>
      <c r="BB181" s="6">
        <v>4</v>
      </c>
      <c r="BC181" s="6">
        <v>14</v>
      </c>
      <c r="BD181" s="6">
        <v>12</v>
      </c>
      <c r="BE181" s="6">
        <v>16</v>
      </c>
      <c r="BF181" s="6">
        <v>6</v>
      </c>
      <c r="BG181" s="6">
        <v>13</v>
      </c>
      <c r="BH181" s="6">
        <v>-12</v>
      </c>
    </row>
    <row r="182" spans="1:60" x14ac:dyDescent="0.3">
      <c r="A182">
        <v>20815</v>
      </c>
      <c r="B182">
        <v>1</v>
      </c>
      <c r="C182">
        <v>1998</v>
      </c>
      <c r="D182" s="1">
        <v>44132.81527777778</v>
      </c>
      <c r="E182" t="s">
        <v>62</v>
      </c>
      <c r="F182">
        <v>2</v>
      </c>
      <c r="G182">
        <v>1</v>
      </c>
      <c r="H182">
        <v>3</v>
      </c>
      <c r="I182">
        <v>3</v>
      </c>
      <c r="J182">
        <v>2</v>
      </c>
      <c r="K182">
        <v>2</v>
      </c>
      <c r="L182">
        <v>2</v>
      </c>
      <c r="M182">
        <v>2</v>
      </c>
      <c r="N182">
        <v>1</v>
      </c>
      <c r="O182">
        <v>3</v>
      </c>
      <c r="P182">
        <v>1</v>
      </c>
      <c r="Q182">
        <v>3</v>
      </c>
      <c r="R182">
        <v>1</v>
      </c>
      <c r="S182">
        <v>2</v>
      </c>
      <c r="T182">
        <v>3</v>
      </c>
      <c r="U182">
        <v>3</v>
      </c>
      <c r="V182">
        <v>2</v>
      </c>
      <c r="W182">
        <v>3</v>
      </c>
      <c r="X182">
        <v>22</v>
      </c>
      <c r="Y182">
        <v>5</v>
      </c>
      <c r="Z182">
        <v>20</v>
      </c>
      <c r="AA182">
        <v>8</v>
      </c>
      <c r="AB182">
        <v>11</v>
      </c>
      <c r="AC182">
        <v>6</v>
      </c>
      <c r="AD182">
        <v>12</v>
      </c>
      <c r="AE182">
        <v>11</v>
      </c>
      <c r="AF182">
        <v>64</v>
      </c>
      <c r="AG182">
        <v>7</v>
      </c>
      <c r="AH182">
        <v>10</v>
      </c>
      <c r="AI182">
        <v>11</v>
      </c>
      <c r="AJ182">
        <v>17</v>
      </c>
      <c r="AK182">
        <v>13</v>
      </c>
      <c r="AL182">
        <v>8</v>
      </c>
      <c r="AM182">
        <v>8</v>
      </c>
      <c r="AN182">
        <v>20</v>
      </c>
      <c r="AO182">
        <v>5</v>
      </c>
      <c r="AP182">
        <v>18</v>
      </c>
      <c r="AQ182">
        <v>7</v>
      </c>
      <c r="AR182">
        <v>12</v>
      </c>
      <c r="AS182">
        <v>11</v>
      </c>
      <c r="AT182">
        <v>4</v>
      </c>
      <c r="AU182">
        <v>16</v>
      </c>
      <c r="AV182">
        <v>10</v>
      </c>
      <c r="AW182">
        <v>9</v>
      </c>
      <c r="AX182">
        <v>3</v>
      </c>
      <c r="AY182">
        <v>15</v>
      </c>
      <c r="AZ182">
        <v>8</v>
      </c>
      <c r="BA182">
        <v>6</v>
      </c>
      <c r="BB182">
        <v>2</v>
      </c>
      <c r="BC182">
        <v>5</v>
      </c>
      <c r="BD182">
        <v>13</v>
      </c>
      <c r="BE182">
        <v>17</v>
      </c>
      <c r="BF182">
        <v>1</v>
      </c>
      <c r="BG182">
        <v>14</v>
      </c>
      <c r="BH182">
        <v>-4</v>
      </c>
    </row>
    <row r="183" spans="1:60" x14ac:dyDescent="0.3">
      <c r="A183">
        <v>20818</v>
      </c>
      <c r="B183">
        <v>0</v>
      </c>
      <c r="C183">
        <v>2000</v>
      </c>
      <c r="D183" s="1">
        <v>44132.816666666666</v>
      </c>
      <c r="E183" t="s">
        <v>60</v>
      </c>
      <c r="F183">
        <v>3</v>
      </c>
      <c r="G183">
        <v>1</v>
      </c>
      <c r="H183">
        <v>2</v>
      </c>
      <c r="I183">
        <v>1</v>
      </c>
      <c r="J183">
        <v>1</v>
      </c>
      <c r="K183">
        <v>2</v>
      </c>
      <c r="L183">
        <v>1</v>
      </c>
      <c r="M183">
        <v>3</v>
      </c>
      <c r="N183">
        <v>1</v>
      </c>
      <c r="O183">
        <v>3</v>
      </c>
      <c r="P183">
        <v>2</v>
      </c>
      <c r="Q183">
        <v>3</v>
      </c>
      <c r="R183">
        <v>4</v>
      </c>
      <c r="S183">
        <v>1</v>
      </c>
      <c r="T183">
        <v>2</v>
      </c>
      <c r="U183">
        <v>1</v>
      </c>
      <c r="V183">
        <v>2</v>
      </c>
      <c r="W183">
        <v>2</v>
      </c>
      <c r="X183">
        <v>11</v>
      </c>
      <c r="Y183">
        <v>5</v>
      </c>
      <c r="Z183">
        <v>7</v>
      </c>
      <c r="AA183">
        <v>8</v>
      </c>
      <c r="AB183">
        <v>11</v>
      </c>
      <c r="AC183">
        <v>3</v>
      </c>
      <c r="AD183">
        <v>25</v>
      </c>
      <c r="AE183">
        <v>7</v>
      </c>
      <c r="AF183">
        <v>7</v>
      </c>
      <c r="AG183">
        <v>7</v>
      </c>
      <c r="AH183">
        <v>7</v>
      </c>
      <c r="AI183">
        <v>3</v>
      </c>
      <c r="AJ183">
        <v>9</v>
      </c>
      <c r="AK183">
        <v>9</v>
      </c>
      <c r="AL183">
        <v>8</v>
      </c>
      <c r="AM183">
        <v>3</v>
      </c>
      <c r="AN183">
        <v>16</v>
      </c>
      <c r="AO183">
        <v>3</v>
      </c>
      <c r="AP183">
        <v>1</v>
      </c>
      <c r="AQ183">
        <v>11</v>
      </c>
      <c r="AR183">
        <v>2</v>
      </c>
      <c r="AS183">
        <v>14</v>
      </c>
      <c r="AT183">
        <v>6</v>
      </c>
      <c r="AU183">
        <v>10</v>
      </c>
      <c r="AV183">
        <v>13</v>
      </c>
      <c r="AW183">
        <v>18</v>
      </c>
      <c r="AX183">
        <v>9</v>
      </c>
      <c r="AY183">
        <v>16</v>
      </c>
      <c r="AZ183">
        <v>8</v>
      </c>
      <c r="BA183">
        <v>12</v>
      </c>
      <c r="BB183">
        <v>4</v>
      </c>
      <c r="BC183">
        <v>5</v>
      </c>
      <c r="BD183">
        <v>17</v>
      </c>
      <c r="BE183">
        <v>7</v>
      </c>
      <c r="BF183">
        <v>3</v>
      </c>
      <c r="BG183">
        <v>15</v>
      </c>
      <c r="BH183">
        <v>-16</v>
      </c>
    </row>
    <row r="184" spans="1:60" x14ac:dyDescent="0.3">
      <c r="A184">
        <v>20805</v>
      </c>
      <c r="B184">
        <v>0</v>
      </c>
      <c r="C184">
        <v>1969</v>
      </c>
      <c r="D184" s="1">
        <v>44132.817361111112</v>
      </c>
      <c r="E184" t="s">
        <v>61</v>
      </c>
      <c r="F184">
        <v>3</v>
      </c>
      <c r="G184">
        <v>3</v>
      </c>
      <c r="H184">
        <v>3</v>
      </c>
      <c r="I184">
        <v>1</v>
      </c>
      <c r="J184">
        <v>3</v>
      </c>
      <c r="K184">
        <v>3</v>
      </c>
      <c r="L184">
        <v>2</v>
      </c>
      <c r="M184">
        <v>3</v>
      </c>
      <c r="N184">
        <v>3</v>
      </c>
      <c r="O184">
        <v>3</v>
      </c>
      <c r="P184">
        <v>1</v>
      </c>
      <c r="Q184">
        <v>2</v>
      </c>
      <c r="R184">
        <v>3</v>
      </c>
      <c r="S184">
        <v>2</v>
      </c>
      <c r="T184">
        <v>4</v>
      </c>
      <c r="U184">
        <v>3</v>
      </c>
      <c r="V184">
        <v>3</v>
      </c>
      <c r="W184">
        <v>3</v>
      </c>
      <c r="X184">
        <v>4</v>
      </c>
      <c r="Y184">
        <v>5</v>
      </c>
      <c r="Z184">
        <v>10</v>
      </c>
      <c r="AA184">
        <v>20</v>
      </c>
      <c r="AB184">
        <v>9</v>
      </c>
      <c r="AC184">
        <v>6</v>
      </c>
      <c r="AD184">
        <v>10</v>
      </c>
      <c r="AE184">
        <v>13</v>
      </c>
      <c r="AF184">
        <v>5</v>
      </c>
      <c r="AG184">
        <v>7</v>
      </c>
      <c r="AH184">
        <v>7</v>
      </c>
      <c r="AI184">
        <v>6</v>
      </c>
      <c r="AJ184">
        <v>8</v>
      </c>
      <c r="AK184">
        <v>7</v>
      </c>
      <c r="AL184">
        <v>9</v>
      </c>
      <c r="AM184">
        <v>5</v>
      </c>
      <c r="AN184">
        <v>5</v>
      </c>
      <c r="AO184">
        <v>5</v>
      </c>
      <c r="AP184">
        <v>13</v>
      </c>
      <c r="AQ184">
        <v>16</v>
      </c>
      <c r="AR184">
        <v>18</v>
      </c>
      <c r="AS184">
        <v>1</v>
      </c>
      <c r="AT184">
        <v>14</v>
      </c>
      <c r="AU184">
        <v>7</v>
      </c>
      <c r="AV184">
        <v>15</v>
      </c>
      <c r="AW184">
        <v>12</v>
      </c>
      <c r="AX184">
        <v>17</v>
      </c>
      <c r="AY184">
        <v>2</v>
      </c>
      <c r="AZ184">
        <v>3</v>
      </c>
      <c r="BA184">
        <v>11</v>
      </c>
      <c r="BB184">
        <v>8</v>
      </c>
      <c r="BC184">
        <v>6</v>
      </c>
      <c r="BD184">
        <v>5</v>
      </c>
      <c r="BE184">
        <v>9</v>
      </c>
      <c r="BF184">
        <v>10</v>
      </c>
      <c r="BG184">
        <v>4</v>
      </c>
      <c r="BH184">
        <v>7</v>
      </c>
    </row>
    <row r="185" spans="1:60" x14ac:dyDescent="0.3">
      <c r="A185">
        <v>20071</v>
      </c>
      <c r="B185">
        <v>1</v>
      </c>
      <c r="C185">
        <v>1998</v>
      </c>
      <c r="D185" s="1">
        <v>44132.838194444441</v>
      </c>
      <c r="E185" t="s">
        <v>62</v>
      </c>
      <c r="F185">
        <v>2</v>
      </c>
      <c r="G185">
        <v>1</v>
      </c>
      <c r="H185">
        <v>3</v>
      </c>
      <c r="I185">
        <v>3</v>
      </c>
      <c r="J185">
        <v>3</v>
      </c>
      <c r="K185">
        <v>2</v>
      </c>
      <c r="L185">
        <v>1</v>
      </c>
      <c r="M185">
        <v>3</v>
      </c>
      <c r="N185">
        <v>2</v>
      </c>
      <c r="O185">
        <v>2</v>
      </c>
      <c r="P185">
        <v>3</v>
      </c>
      <c r="Q185">
        <v>2</v>
      </c>
      <c r="R185">
        <v>3</v>
      </c>
      <c r="S185">
        <v>2</v>
      </c>
      <c r="T185">
        <v>2</v>
      </c>
      <c r="U185">
        <v>2</v>
      </c>
      <c r="V185">
        <v>1</v>
      </c>
      <c r="W185">
        <v>3</v>
      </c>
      <c r="X185">
        <v>4</v>
      </c>
      <c r="Y185">
        <v>6</v>
      </c>
      <c r="Z185">
        <v>46</v>
      </c>
      <c r="AA185">
        <v>14</v>
      </c>
      <c r="AB185">
        <v>37</v>
      </c>
      <c r="AC185">
        <v>10</v>
      </c>
      <c r="AD185">
        <v>7</v>
      </c>
      <c r="AE185">
        <v>11</v>
      </c>
      <c r="AF185">
        <v>6</v>
      </c>
      <c r="AG185">
        <v>7</v>
      </c>
      <c r="AH185">
        <v>7</v>
      </c>
      <c r="AI185">
        <v>3</v>
      </c>
      <c r="AJ185">
        <v>7</v>
      </c>
      <c r="AK185">
        <v>6</v>
      </c>
      <c r="AL185">
        <v>13</v>
      </c>
      <c r="AM185">
        <v>4</v>
      </c>
      <c r="AN185">
        <v>4</v>
      </c>
      <c r="AO185">
        <v>6</v>
      </c>
      <c r="AP185">
        <v>15</v>
      </c>
      <c r="AQ185">
        <v>4</v>
      </c>
      <c r="AR185">
        <v>10</v>
      </c>
      <c r="AS185">
        <v>5</v>
      </c>
      <c r="AT185">
        <v>13</v>
      </c>
      <c r="AU185">
        <v>9</v>
      </c>
      <c r="AV185">
        <v>14</v>
      </c>
      <c r="AW185">
        <v>1</v>
      </c>
      <c r="AX185">
        <v>16</v>
      </c>
      <c r="AY185">
        <v>3</v>
      </c>
      <c r="AZ185">
        <v>8</v>
      </c>
      <c r="BA185">
        <v>18</v>
      </c>
      <c r="BB185">
        <v>7</v>
      </c>
      <c r="BC185">
        <v>17</v>
      </c>
      <c r="BD185">
        <v>12</v>
      </c>
      <c r="BE185">
        <v>6</v>
      </c>
      <c r="BF185">
        <v>11</v>
      </c>
      <c r="BG185">
        <v>2</v>
      </c>
      <c r="BH185">
        <v>-3</v>
      </c>
    </row>
    <row r="186" spans="1:60" x14ac:dyDescent="0.3">
      <c r="A186">
        <v>20874</v>
      </c>
      <c r="B186">
        <v>0</v>
      </c>
      <c r="C186">
        <v>1991</v>
      </c>
      <c r="D186" s="1">
        <v>44132.855555555558</v>
      </c>
      <c r="E186" t="s">
        <v>61</v>
      </c>
      <c r="F186">
        <v>3</v>
      </c>
      <c r="G186">
        <v>4</v>
      </c>
      <c r="H186">
        <v>3</v>
      </c>
      <c r="I186">
        <v>1</v>
      </c>
      <c r="J186">
        <v>3</v>
      </c>
      <c r="K186">
        <v>3</v>
      </c>
      <c r="L186">
        <v>3</v>
      </c>
      <c r="M186">
        <v>2</v>
      </c>
      <c r="N186">
        <v>2</v>
      </c>
      <c r="O186">
        <v>4</v>
      </c>
      <c r="P186">
        <v>2</v>
      </c>
      <c r="Q186">
        <v>2</v>
      </c>
      <c r="R186">
        <v>3</v>
      </c>
      <c r="S186">
        <v>3</v>
      </c>
      <c r="T186">
        <v>2</v>
      </c>
      <c r="U186">
        <v>2</v>
      </c>
      <c r="V186">
        <v>2</v>
      </c>
      <c r="W186">
        <v>2</v>
      </c>
      <c r="X186">
        <v>3</v>
      </c>
      <c r="Y186">
        <v>4</v>
      </c>
      <c r="Z186">
        <v>3</v>
      </c>
      <c r="AA186">
        <v>5</v>
      </c>
      <c r="AB186">
        <v>16</v>
      </c>
      <c r="AC186">
        <v>5</v>
      </c>
      <c r="AD186">
        <v>6</v>
      </c>
      <c r="AE186">
        <v>7</v>
      </c>
      <c r="AF186">
        <v>3</v>
      </c>
      <c r="AG186">
        <v>6</v>
      </c>
      <c r="AH186">
        <v>4</v>
      </c>
      <c r="AI186">
        <v>29</v>
      </c>
      <c r="AJ186">
        <v>8</v>
      </c>
      <c r="AK186">
        <v>13</v>
      </c>
      <c r="AL186">
        <v>3</v>
      </c>
      <c r="AM186">
        <v>5</v>
      </c>
      <c r="AN186">
        <v>4</v>
      </c>
      <c r="AO186">
        <v>8</v>
      </c>
      <c r="AP186">
        <v>6</v>
      </c>
      <c r="AQ186">
        <v>3</v>
      </c>
      <c r="AR186">
        <v>12</v>
      </c>
      <c r="AS186">
        <v>13</v>
      </c>
      <c r="AT186">
        <v>7</v>
      </c>
      <c r="AU186">
        <v>2</v>
      </c>
      <c r="AV186">
        <v>8</v>
      </c>
      <c r="AW186">
        <v>16</v>
      </c>
      <c r="AX186">
        <v>10</v>
      </c>
      <c r="AY186">
        <v>5</v>
      </c>
      <c r="AZ186">
        <v>17</v>
      </c>
      <c r="BA186">
        <v>1</v>
      </c>
      <c r="BB186">
        <v>18</v>
      </c>
      <c r="BC186">
        <v>14</v>
      </c>
      <c r="BD186">
        <v>15</v>
      </c>
      <c r="BE186">
        <v>9</v>
      </c>
      <c r="BF186">
        <v>4</v>
      </c>
      <c r="BG186">
        <v>11</v>
      </c>
      <c r="BH186">
        <v>7</v>
      </c>
    </row>
    <row r="187" spans="1:60" x14ac:dyDescent="0.3">
      <c r="A187">
        <v>20861</v>
      </c>
      <c r="B187">
        <v>1</v>
      </c>
      <c r="C187">
        <v>1992</v>
      </c>
      <c r="D187" s="1">
        <v>44132.857638888891</v>
      </c>
      <c r="E187" t="s">
        <v>62</v>
      </c>
      <c r="F187">
        <v>2</v>
      </c>
      <c r="G187">
        <v>1</v>
      </c>
      <c r="H187">
        <v>2</v>
      </c>
      <c r="I187">
        <v>1</v>
      </c>
      <c r="J187">
        <v>2</v>
      </c>
      <c r="K187">
        <v>2</v>
      </c>
      <c r="L187">
        <v>3</v>
      </c>
      <c r="M187">
        <v>1</v>
      </c>
      <c r="N187">
        <v>2</v>
      </c>
      <c r="O187">
        <v>2</v>
      </c>
      <c r="P187">
        <v>3</v>
      </c>
      <c r="Q187">
        <v>2</v>
      </c>
      <c r="R187">
        <v>1</v>
      </c>
      <c r="S187">
        <v>1</v>
      </c>
      <c r="T187">
        <v>3</v>
      </c>
      <c r="U187">
        <v>2</v>
      </c>
      <c r="V187">
        <v>1</v>
      </c>
      <c r="W187">
        <v>2</v>
      </c>
      <c r="X187">
        <v>7</v>
      </c>
      <c r="Y187">
        <v>4</v>
      </c>
      <c r="Z187">
        <v>10</v>
      </c>
      <c r="AA187">
        <v>10</v>
      </c>
      <c r="AB187">
        <v>7</v>
      </c>
      <c r="AC187">
        <v>6</v>
      </c>
      <c r="AD187">
        <v>10</v>
      </c>
      <c r="AE187">
        <v>6</v>
      </c>
      <c r="AF187">
        <v>4</v>
      </c>
      <c r="AG187">
        <v>5</v>
      </c>
      <c r="AH187">
        <v>9</v>
      </c>
      <c r="AI187">
        <v>5</v>
      </c>
      <c r="AJ187">
        <v>4</v>
      </c>
      <c r="AK187">
        <v>6</v>
      </c>
      <c r="AL187">
        <v>5</v>
      </c>
      <c r="AM187">
        <v>5</v>
      </c>
      <c r="AN187">
        <v>4</v>
      </c>
      <c r="AO187">
        <v>2</v>
      </c>
      <c r="AP187">
        <v>7</v>
      </c>
      <c r="AQ187">
        <v>9</v>
      </c>
      <c r="AR187">
        <v>5</v>
      </c>
      <c r="AS187">
        <v>1</v>
      </c>
      <c r="AT187">
        <v>6</v>
      </c>
      <c r="AU187">
        <v>8</v>
      </c>
      <c r="AV187">
        <v>3</v>
      </c>
      <c r="AW187">
        <v>13</v>
      </c>
      <c r="AX187">
        <v>14</v>
      </c>
      <c r="AY187">
        <v>11</v>
      </c>
      <c r="AZ187">
        <v>10</v>
      </c>
      <c r="BA187">
        <v>17</v>
      </c>
      <c r="BB187">
        <v>18</v>
      </c>
      <c r="BC187">
        <v>2</v>
      </c>
      <c r="BD187">
        <v>12</v>
      </c>
      <c r="BE187">
        <v>16</v>
      </c>
      <c r="BF187">
        <v>4</v>
      </c>
      <c r="BG187">
        <v>15</v>
      </c>
      <c r="BH187">
        <v>-4</v>
      </c>
    </row>
    <row r="188" spans="1:60" x14ac:dyDescent="0.3">
      <c r="A188">
        <v>20880</v>
      </c>
      <c r="B188">
        <v>0</v>
      </c>
      <c r="C188">
        <v>1982</v>
      </c>
      <c r="D188" s="1">
        <v>44132.86041666667</v>
      </c>
      <c r="E188" t="s">
        <v>62</v>
      </c>
      <c r="F188">
        <v>3</v>
      </c>
      <c r="G188">
        <v>1</v>
      </c>
      <c r="H188">
        <v>1</v>
      </c>
      <c r="I188">
        <v>1</v>
      </c>
      <c r="J188">
        <v>1</v>
      </c>
      <c r="K188">
        <v>3</v>
      </c>
      <c r="L188">
        <v>1</v>
      </c>
      <c r="M188">
        <v>3</v>
      </c>
      <c r="N188">
        <v>1</v>
      </c>
      <c r="O188">
        <v>1</v>
      </c>
      <c r="P188">
        <v>1</v>
      </c>
      <c r="Q188">
        <v>1</v>
      </c>
      <c r="R188">
        <v>4</v>
      </c>
      <c r="S188">
        <v>1</v>
      </c>
      <c r="T188">
        <v>2</v>
      </c>
      <c r="U188">
        <v>1</v>
      </c>
      <c r="V188">
        <v>1</v>
      </c>
      <c r="W188">
        <v>1</v>
      </c>
      <c r="X188">
        <v>6</v>
      </c>
      <c r="Y188">
        <v>4</v>
      </c>
      <c r="Z188">
        <v>3</v>
      </c>
      <c r="AA188">
        <v>5</v>
      </c>
      <c r="AB188">
        <v>2</v>
      </c>
      <c r="AC188">
        <v>5</v>
      </c>
      <c r="AD188">
        <v>3</v>
      </c>
      <c r="AE188">
        <v>6</v>
      </c>
      <c r="AF188">
        <v>3</v>
      </c>
      <c r="AG188">
        <v>4</v>
      </c>
      <c r="AH188">
        <v>6</v>
      </c>
      <c r="AI188">
        <v>3</v>
      </c>
      <c r="AJ188">
        <v>9</v>
      </c>
      <c r="AK188">
        <v>3</v>
      </c>
      <c r="AL188">
        <v>4</v>
      </c>
      <c r="AM188">
        <v>6</v>
      </c>
      <c r="AN188">
        <v>4</v>
      </c>
      <c r="AO188">
        <v>2</v>
      </c>
      <c r="AP188">
        <v>11</v>
      </c>
      <c r="AQ188">
        <v>2</v>
      </c>
      <c r="AR188">
        <v>13</v>
      </c>
      <c r="AS188">
        <v>5</v>
      </c>
      <c r="AT188">
        <v>8</v>
      </c>
      <c r="AU188">
        <v>18</v>
      </c>
      <c r="AV188">
        <v>14</v>
      </c>
      <c r="AW188">
        <v>15</v>
      </c>
      <c r="AX188">
        <v>10</v>
      </c>
      <c r="AY188">
        <v>3</v>
      </c>
      <c r="AZ188">
        <v>1</v>
      </c>
      <c r="BA188">
        <v>17</v>
      </c>
      <c r="BB188">
        <v>9</v>
      </c>
      <c r="BC188">
        <v>6</v>
      </c>
      <c r="BD188">
        <v>4</v>
      </c>
      <c r="BE188">
        <v>12</v>
      </c>
      <c r="BF188">
        <v>16</v>
      </c>
      <c r="BG188">
        <v>7</v>
      </c>
      <c r="BH188">
        <v>-11</v>
      </c>
    </row>
    <row r="189" spans="1:60" x14ac:dyDescent="0.3">
      <c r="A189">
        <v>20884</v>
      </c>
      <c r="B189">
        <v>1</v>
      </c>
      <c r="C189">
        <v>1993</v>
      </c>
      <c r="D189" s="1">
        <v>44132.862500000003</v>
      </c>
      <c r="E189" t="s">
        <v>62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1</v>
      </c>
      <c r="M189">
        <v>1</v>
      </c>
      <c r="N189">
        <v>1</v>
      </c>
      <c r="O189">
        <v>1</v>
      </c>
      <c r="P189">
        <v>1</v>
      </c>
      <c r="Q189">
        <v>2</v>
      </c>
      <c r="R189">
        <v>4</v>
      </c>
      <c r="S189">
        <v>1</v>
      </c>
      <c r="T189">
        <v>3</v>
      </c>
      <c r="U189">
        <v>1</v>
      </c>
      <c r="V189">
        <v>3</v>
      </c>
      <c r="W189">
        <v>1</v>
      </c>
      <c r="X189">
        <v>4</v>
      </c>
      <c r="Y189">
        <v>3</v>
      </c>
      <c r="Z189">
        <v>13</v>
      </c>
      <c r="AA189">
        <v>6</v>
      </c>
      <c r="AB189">
        <v>6</v>
      </c>
      <c r="AC189">
        <v>5</v>
      </c>
      <c r="AD189">
        <v>8</v>
      </c>
      <c r="AE189">
        <v>5</v>
      </c>
      <c r="AF189">
        <v>4</v>
      </c>
      <c r="AG189">
        <v>3</v>
      </c>
      <c r="AH189">
        <v>7</v>
      </c>
      <c r="AI189">
        <v>4</v>
      </c>
      <c r="AJ189">
        <v>8</v>
      </c>
      <c r="AK189">
        <v>3</v>
      </c>
      <c r="AL189">
        <v>3</v>
      </c>
      <c r="AM189">
        <v>2</v>
      </c>
      <c r="AN189">
        <v>4</v>
      </c>
      <c r="AO189">
        <v>3</v>
      </c>
      <c r="AP189">
        <v>2</v>
      </c>
      <c r="AQ189">
        <v>17</v>
      </c>
      <c r="AR189">
        <v>9</v>
      </c>
      <c r="AS189">
        <v>16</v>
      </c>
      <c r="AT189">
        <v>1</v>
      </c>
      <c r="AU189">
        <v>18</v>
      </c>
      <c r="AV189">
        <v>14</v>
      </c>
      <c r="AW189">
        <v>7</v>
      </c>
      <c r="AX189">
        <v>3</v>
      </c>
      <c r="AY189">
        <v>11</v>
      </c>
      <c r="AZ189">
        <v>15</v>
      </c>
      <c r="BA189">
        <v>8</v>
      </c>
      <c r="BB189">
        <v>13</v>
      </c>
      <c r="BC189">
        <v>12</v>
      </c>
      <c r="BD189">
        <v>6</v>
      </c>
      <c r="BE189">
        <v>10</v>
      </c>
      <c r="BF189">
        <v>4</v>
      </c>
      <c r="BG189">
        <v>5</v>
      </c>
      <c r="BH189">
        <v>18</v>
      </c>
    </row>
    <row r="190" spans="1:60" x14ac:dyDescent="0.3">
      <c r="A190">
        <v>20914</v>
      </c>
      <c r="B190">
        <v>0</v>
      </c>
      <c r="C190">
        <v>1979</v>
      </c>
      <c r="D190" s="1">
        <v>44132.872916666667</v>
      </c>
      <c r="E190" t="s">
        <v>62</v>
      </c>
      <c r="F190">
        <v>2</v>
      </c>
      <c r="G190">
        <v>1</v>
      </c>
      <c r="H190">
        <v>4</v>
      </c>
      <c r="I190">
        <v>1</v>
      </c>
      <c r="J190">
        <v>1</v>
      </c>
      <c r="K190">
        <v>3</v>
      </c>
      <c r="L190">
        <v>1</v>
      </c>
      <c r="M190">
        <v>3</v>
      </c>
      <c r="N190">
        <v>1</v>
      </c>
      <c r="O190">
        <v>4</v>
      </c>
      <c r="P190">
        <v>1</v>
      </c>
      <c r="Q190">
        <v>2</v>
      </c>
      <c r="R190">
        <v>1</v>
      </c>
      <c r="S190">
        <v>1</v>
      </c>
      <c r="T190">
        <v>3</v>
      </c>
      <c r="U190">
        <v>1</v>
      </c>
      <c r="V190">
        <v>2</v>
      </c>
      <c r="W190">
        <v>1</v>
      </c>
      <c r="X190">
        <v>7</v>
      </c>
      <c r="Y190">
        <v>3</v>
      </c>
      <c r="Z190">
        <v>4</v>
      </c>
      <c r="AA190">
        <v>3</v>
      </c>
      <c r="AB190">
        <v>4</v>
      </c>
      <c r="AC190">
        <v>6</v>
      </c>
      <c r="AD190">
        <v>9</v>
      </c>
      <c r="AE190">
        <v>4</v>
      </c>
      <c r="AF190">
        <v>3</v>
      </c>
      <c r="AG190">
        <v>4</v>
      </c>
      <c r="AH190">
        <v>3</v>
      </c>
      <c r="AI190">
        <v>10</v>
      </c>
      <c r="AJ190">
        <v>27</v>
      </c>
      <c r="AK190">
        <v>5</v>
      </c>
      <c r="AL190">
        <v>6</v>
      </c>
      <c r="AM190">
        <v>2</v>
      </c>
      <c r="AN190">
        <v>5</v>
      </c>
      <c r="AO190">
        <v>3</v>
      </c>
      <c r="AP190">
        <v>17</v>
      </c>
      <c r="AQ190">
        <v>13</v>
      </c>
      <c r="AR190">
        <v>3</v>
      </c>
      <c r="AS190">
        <v>18</v>
      </c>
      <c r="AT190">
        <v>15</v>
      </c>
      <c r="AU190">
        <v>7</v>
      </c>
      <c r="AV190">
        <v>8</v>
      </c>
      <c r="AW190">
        <v>11</v>
      </c>
      <c r="AX190">
        <v>12</v>
      </c>
      <c r="AY190">
        <v>6</v>
      </c>
      <c r="AZ190">
        <v>16</v>
      </c>
      <c r="BA190">
        <v>2</v>
      </c>
      <c r="BB190">
        <v>1</v>
      </c>
      <c r="BC190">
        <v>9</v>
      </c>
      <c r="BD190">
        <v>4</v>
      </c>
      <c r="BE190">
        <v>10</v>
      </c>
      <c r="BF190">
        <v>5</v>
      </c>
      <c r="BG190">
        <v>14</v>
      </c>
      <c r="BH190">
        <v>39</v>
      </c>
    </row>
    <row r="191" spans="1:60" x14ac:dyDescent="0.3">
      <c r="A191">
        <v>20661</v>
      </c>
      <c r="B191">
        <v>0</v>
      </c>
      <c r="C191">
        <v>1999</v>
      </c>
      <c r="D191" s="1">
        <v>44132.890277777777</v>
      </c>
      <c r="E191" t="s">
        <v>62</v>
      </c>
      <c r="F191">
        <v>4</v>
      </c>
      <c r="G191">
        <v>1</v>
      </c>
      <c r="H191">
        <v>3</v>
      </c>
      <c r="I191">
        <v>3</v>
      </c>
      <c r="J191">
        <v>2</v>
      </c>
      <c r="K191">
        <v>4</v>
      </c>
      <c r="L191">
        <v>4</v>
      </c>
      <c r="M191">
        <v>1</v>
      </c>
      <c r="N191">
        <v>3</v>
      </c>
      <c r="O191">
        <v>3</v>
      </c>
      <c r="P191">
        <v>3</v>
      </c>
      <c r="Q191">
        <v>3</v>
      </c>
      <c r="R191">
        <v>1</v>
      </c>
      <c r="S191">
        <v>2</v>
      </c>
      <c r="T191">
        <v>2</v>
      </c>
      <c r="U191">
        <v>2</v>
      </c>
      <c r="V191">
        <v>3</v>
      </c>
      <c r="W191">
        <v>3</v>
      </c>
      <c r="X191">
        <v>3</v>
      </c>
      <c r="Y191">
        <v>4</v>
      </c>
      <c r="Z191">
        <v>4</v>
      </c>
      <c r="AA191">
        <v>7</v>
      </c>
      <c r="AB191">
        <v>4</v>
      </c>
      <c r="AC191">
        <v>3</v>
      </c>
      <c r="AD191">
        <v>8</v>
      </c>
      <c r="AE191">
        <v>4</v>
      </c>
      <c r="AF191">
        <v>4</v>
      </c>
      <c r="AG191">
        <v>7</v>
      </c>
      <c r="AH191">
        <v>6</v>
      </c>
      <c r="AI191">
        <v>3</v>
      </c>
      <c r="AJ191">
        <v>7</v>
      </c>
      <c r="AK191">
        <v>4</v>
      </c>
      <c r="AL191">
        <v>80</v>
      </c>
      <c r="AM191">
        <v>5</v>
      </c>
      <c r="AN191">
        <v>6</v>
      </c>
      <c r="AO191">
        <v>2</v>
      </c>
      <c r="AP191">
        <v>7</v>
      </c>
      <c r="AQ191">
        <v>18</v>
      </c>
      <c r="AR191">
        <v>6</v>
      </c>
      <c r="AS191">
        <v>3</v>
      </c>
      <c r="AT191">
        <v>17</v>
      </c>
      <c r="AU191">
        <v>2</v>
      </c>
      <c r="AV191">
        <v>12</v>
      </c>
      <c r="AW191">
        <v>8</v>
      </c>
      <c r="AX191">
        <v>10</v>
      </c>
      <c r="AY191">
        <v>1</v>
      </c>
      <c r="AZ191">
        <v>16</v>
      </c>
      <c r="BA191">
        <v>15</v>
      </c>
      <c r="BB191">
        <v>11</v>
      </c>
      <c r="BC191">
        <v>4</v>
      </c>
      <c r="BD191">
        <v>5</v>
      </c>
      <c r="BE191">
        <v>13</v>
      </c>
      <c r="BF191">
        <v>14</v>
      </c>
      <c r="BG191">
        <v>9</v>
      </c>
      <c r="BH191">
        <v>30</v>
      </c>
    </row>
    <row r="192" spans="1:60" x14ac:dyDescent="0.3">
      <c r="A192">
        <v>20958</v>
      </c>
      <c r="B192">
        <v>1</v>
      </c>
      <c r="C192">
        <v>1995</v>
      </c>
      <c r="D192" s="1">
        <v>44132.894444444442</v>
      </c>
      <c r="E192" t="s">
        <v>63</v>
      </c>
      <c r="F192">
        <v>4</v>
      </c>
      <c r="G192">
        <v>4</v>
      </c>
      <c r="H192">
        <v>4</v>
      </c>
      <c r="I192">
        <v>4</v>
      </c>
      <c r="J192">
        <v>4</v>
      </c>
      <c r="K192">
        <v>4</v>
      </c>
      <c r="L192">
        <v>4</v>
      </c>
      <c r="M192">
        <v>4</v>
      </c>
      <c r="N192">
        <v>4</v>
      </c>
      <c r="O192">
        <v>4</v>
      </c>
      <c r="P192">
        <v>4</v>
      </c>
      <c r="Q192">
        <v>4</v>
      </c>
      <c r="R192">
        <v>4</v>
      </c>
      <c r="S192">
        <v>4</v>
      </c>
      <c r="T192">
        <v>4</v>
      </c>
      <c r="U192">
        <v>4</v>
      </c>
      <c r="V192">
        <v>4</v>
      </c>
      <c r="W192">
        <v>4</v>
      </c>
      <c r="X192">
        <v>3</v>
      </c>
      <c r="Y192">
        <v>4</v>
      </c>
      <c r="Z192">
        <v>6</v>
      </c>
      <c r="AA192">
        <v>5</v>
      </c>
      <c r="AB192">
        <v>2</v>
      </c>
      <c r="AC192">
        <v>3</v>
      </c>
      <c r="AD192">
        <v>5</v>
      </c>
      <c r="AE192">
        <v>3</v>
      </c>
      <c r="AF192">
        <v>2</v>
      </c>
      <c r="AG192">
        <v>3</v>
      </c>
      <c r="AH192">
        <v>6</v>
      </c>
      <c r="AI192">
        <v>2</v>
      </c>
      <c r="AJ192">
        <v>5</v>
      </c>
      <c r="AK192">
        <v>5</v>
      </c>
      <c r="AL192">
        <v>4</v>
      </c>
      <c r="AM192">
        <v>3</v>
      </c>
      <c r="AN192">
        <v>4</v>
      </c>
      <c r="AO192">
        <v>2</v>
      </c>
      <c r="AP192">
        <v>16</v>
      </c>
      <c r="AQ192">
        <v>14</v>
      </c>
      <c r="AR192">
        <v>2</v>
      </c>
      <c r="AS192">
        <v>1</v>
      </c>
      <c r="AT192">
        <v>10</v>
      </c>
      <c r="AU192">
        <v>8</v>
      </c>
      <c r="AV192">
        <v>18</v>
      </c>
      <c r="AW192">
        <v>3</v>
      </c>
      <c r="AX192">
        <v>12</v>
      </c>
      <c r="AY192">
        <v>4</v>
      </c>
      <c r="AZ192">
        <v>13</v>
      </c>
      <c r="BA192">
        <v>6</v>
      </c>
      <c r="BB192">
        <v>17</v>
      </c>
      <c r="BC192">
        <v>15</v>
      </c>
      <c r="BD192">
        <v>5</v>
      </c>
      <c r="BE192">
        <v>9</v>
      </c>
      <c r="BF192">
        <v>11</v>
      </c>
      <c r="BG192">
        <v>7</v>
      </c>
      <c r="BH192">
        <v>-6</v>
      </c>
    </row>
    <row r="193" spans="1:60" x14ac:dyDescent="0.3">
      <c r="A193">
        <v>20943</v>
      </c>
      <c r="B193">
        <v>0</v>
      </c>
      <c r="C193">
        <v>1993</v>
      </c>
      <c r="D193" s="1">
        <v>44132.909722222219</v>
      </c>
      <c r="E193" t="s">
        <v>62</v>
      </c>
      <c r="F193">
        <v>3</v>
      </c>
      <c r="G193">
        <v>3</v>
      </c>
      <c r="H193">
        <v>2</v>
      </c>
      <c r="I193">
        <v>2</v>
      </c>
      <c r="J193">
        <v>2</v>
      </c>
      <c r="K193">
        <v>3</v>
      </c>
      <c r="L193">
        <v>3</v>
      </c>
      <c r="M193">
        <v>3</v>
      </c>
      <c r="N193">
        <v>2</v>
      </c>
      <c r="O193">
        <v>3</v>
      </c>
      <c r="P193">
        <v>3</v>
      </c>
      <c r="Q193">
        <v>3</v>
      </c>
      <c r="R193">
        <v>2</v>
      </c>
      <c r="S193">
        <v>3</v>
      </c>
      <c r="T193">
        <v>3</v>
      </c>
      <c r="U193">
        <v>2</v>
      </c>
      <c r="V193">
        <v>3</v>
      </c>
      <c r="W193">
        <v>3</v>
      </c>
      <c r="X193">
        <v>8</v>
      </c>
      <c r="Y193">
        <v>5</v>
      </c>
      <c r="Z193">
        <v>8</v>
      </c>
      <c r="AA193">
        <v>11</v>
      </c>
      <c r="AB193">
        <v>8</v>
      </c>
      <c r="AC193">
        <v>9</v>
      </c>
      <c r="AD193">
        <v>9</v>
      </c>
      <c r="AE193">
        <v>10</v>
      </c>
      <c r="AF193">
        <v>21</v>
      </c>
      <c r="AG193">
        <v>6</v>
      </c>
      <c r="AH193">
        <v>8</v>
      </c>
      <c r="AI193">
        <v>7</v>
      </c>
      <c r="AJ193">
        <v>6</v>
      </c>
      <c r="AK193">
        <v>6</v>
      </c>
      <c r="AL193">
        <v>6</v>
      </c>
      <c r="AM193">
        <v>5</v>
      </c>
      <c r="AN193">
        <v>5</v>
      </c>
      <c r="AO193">
        <v>3</v>
      </c>
      <c r="AP193">
        <v>10</v>
      </c>
      <c r="AQ193">
        <v>11</v>
      </c>
      <c r="AR193">
        <v>18</v>
      </c>
      <c r="AS193">
        <v>7</v>
      </c>
      <c r="AT193">
        <v>16</v>
      </c>
      <c r="AU193">
        <v>12</v>
      </c>
      <c r="AV193">
        <v>15</v>
      </c>
      <c r="AW193">
        <v>13</v>
      </c>
      <c r="AX193">
        <v>8</v>
      </c>
      <c r="AY193">
        <v>4</v>
      </c>
      <c r="AZ193">
        <v>17</v>
      </c>
      <c r="BA193">
        <v>2</v>
      </c>
      <c r="BB193">
        <v>6</v>
      </c>
      <c r="BC193">
        <v>14</v>
      </c>
      <c r="BD193">
        <v>3</v>
      </c>
      <c r="BE193">
        <v>1</v>
      </c>
      <c r="BF193">
        <v>9</v>
      </c>
      <c r="BG193">
        <v>5</v>
      </c>
      <c r="BH193">
        <v>-28</v>
      </c>
    </row>
    <row r="194" spans="1:60" x14ac:dyDescent="0.3">
      <c r="A194">
        <v>20957</v>
      </c>
      <c r="B194">
        <v>1</v>
      </c>
      <c r="C194">
        <v>1999</v>
      </c>
      <c r="D194" s="1">
        <v>44132.910416666666</v>
      </c>
      <c r="E194" t="s">
        <v>63</v>
      </c>
      <c r="F194">
        <v>3</v>
      </c>
      <c r="G194">
        <v>3</v>
      </c>
      <c r="H194">
        <v>3</v>
      </c>
      <c r="I194">
        <v>3</v>
      </c>
      <c r="J194">
        <v>3</v>
      </c>
      <c r="K194">
        <v>3</v>
      </c>
      <c r="L194">
        <v>3</v>
      </c>
      <c r="M194">
        <v>2</v>
      </c>
      <c r="N194">
        <v>3</v>
      </c>
      <c r="O194">
        <v>3</v>
      </c>
      <c r="P194">
        <v>3</v>
      </c>
      <c r="Q194">
        <v>3</v>
      </c>
      <c r="R194">
        <v>4</v>
      </c>
      <c r="S194">
        <v>4</v>
      </c>
      <c r="T194">
        <v>3</v>
      </c>
      <c r="U194">
        <v>3</v>
      </c>
      <c r="V194">
        <v>2</v>
      </c>
      <c r="W194">
        <v>3</v>
      </c>
      <c r="X194">
        <v>3</v>
      </c>
      <c r="Y194">
        <v>3</v>
      </c>
      <c r="Z194">
        <v>5</v>
      </c>
      <c r="AA194">
        <v>6</v>
      </c>
      <c r="AB194">
        <v>3</v>
      </c>
      <c r="AC194">
        <v>3</v>
      </c>
      <c r="AD194">
        <v>6</v>
      </c>
      <c r="AE194">
        <v>4</v>
      </c>
      <c r="AF194">
        <v>7</v>
      </c>
      <c r="AG194">
        <v>3</v>
      </c>
      <c r="AH194">
        <v>6</v>
      </c>
      <c r="AI194">
        <v>4</v>
      </c>
      <c r="AJ194">
        <v>8</v>
      </c>
      <c r="AK194">
        <v>4</v>
      </c>
      <c r="AL194">
        <v>2</v>
      </c>
      <c r="AM194">
        <v>2</v>
      </c>
      <c r="AN194">
        <v>5</v>
      </c>
      <c r="AO194">
        <v>2</v>
      </c>
      <c r="AP194">
        <v>9</v>
      </c>
      <c r="AQ194">
        <v>3</v>
      </c>
      <c r="AR194">
        <v>12</v>
      </c>
      <c r="AS194">
        <v>16</v>
      </c>
      <c r="AT194">
        <v>4</v>
      </c>
      <c r="AU194">
        <v>15</v>
      </c>
      <c r="AV194">
        <v>8</v>
      </c>
      <c r="AW194">
        <v>17</v>
      </c>
      <c r="AX194">
        <v>1</v>
      </c>
      <c r="AY194">
        <v>13</v>
      </c>
      <c r="AZ194">
        <v>10</v>
      </c>
      <c r="BA194">
        <v>5</v>
      </c>
      <c r="BB194">
        <v>2</v>
      </c>
      <c r="BC194">
        <v>11</v>
      </c>
      <c r="BD194">
        <v>14</v>
      </c>
      <c r="BE194">
        <v>6</v>
      </c>
      <c r="BF194">
        <v>7</v>
      </c>
      <c r="BG194">
        <v>18</v>
      </c>
      <c r="BH194">
        <v>-14</v>
      </c>
    </row>
    <row r="195" spans="1:60" x14ac:dyDescent="0.3">
      <c r="A195">
        <v>20940</v>
      </c>
      <c r="B195">
        <v>0</v>
      </c>
      <c r="C195">
        <v>1988</v>
      </c>
      <c r="D195" s="1">
        <v>44132.915277777778</v>
      </c>
      <c r="E195" t="s">
        <v>60</v>
      </c>
      <c r="F195">
        <v>2</v>
      </c>
      <c r="G195">
        <v>2</v>
      </c>
      <c r="H195">
        <v>1</v>
      </c>
      <c r="I195">
        <v>3</v>
      </c>
      <c r="J195">
        <v>4</v>
      </c>
      <c r="K195">
        <v>1</v>
      </c>
      <c r="L195">
        <v>2</v>
      </c>
      <c r="M195">
        <v>2</v>
      </c>
      <c r="N195">
        <v>3</v>
      </c>
      <c r="O195">
        <v>3</v>
      </c>
      <c r="P195">
        <v>2</v>
      </c>
      <c r="Q195">
        <v>2</v>
      </c>
      <c r="R195">
        <v>3</v>
      </c>
      <c r="S195">
        <v>1</v>
      </c>
      <c r="T195">
        <v>3</v>
      </c>
      <c r="U195">
        <v>1</v>
      </c>
      <c r="V195">
        <v>2</v>
      </c>
      <c r="W195">
        <v>2</v>
      </c>
      <c r="X195">
        <v>24</v>
      </c>
      <c r="Y195">
        <v>3</v>
      </c>
      <c r="Z195">
        <v>3</v>
      </c>
      <c r="AA195">
        <v>76</v>
      </c>
      <c r="AB195">
        <v>9</v>
      </c>
      <c r="AC195">
        <v>4</v>
      </c>
      <c r="AD195">
        <v>5</v>
      </c>
      <c r="AE195">
        <v>5</v>
      </c>
      <c r="AF195">
        <v>6</v>
      </c>
      <c r="AG195">
        <v>5</v>
      </c>
      <c r="AH195">
        <v>11</v>
      </c>
      <c r="AI195">
        <v>3</v>
      </c>
      <c r="AJ195">
        <v>12</v>
      </c>
      <c r="AK195">
        <v>11</v>
      </c>
      <c r="AL195">
        <v>7</v>
      </c>
      <c r="AM195">
        <v>2</v>
      </c>
      <c r="AN195">
        <v>4</v>
      </c>
      <c r="AO195">
        <v>6</v>
      </c>
      <c r="AP195">
        <v>18</v>
      </c>
      <c r="AQ195">
        <v>5</v>
      </c>
      <c r="AR195">
        <v>14</v>
      </c>
      <c r="AS195">
        <v>2</v>
      </c>
      <c r="AT195">
        <v>3</v>
      </c>
      <c r="AU195">
        <v>9</v>
      </c>
      <c r="AV195">
        <v>8</v>
      </c>
      <c r="AW195">
        <v>10</v>
      </c>
      <c r="AX195">
        <v>16</v>
      </c>
      <c r="AY195">
        <v>4</v>
      </c>
      <c r="AZ195">
        <v>1</v>
      </c>
      <c r="BA195">
        <v>17</v>
      </c>
      <c r="BB195">
        <v>7</v>
      </c>
      <c r="BC195">
        <v>12</v>
      </c>
      <c r="BD195">
        <v>13</v>
      </c>
      <c r="BE195">
        <v>11</v>
      </c>
      <c r="BF195">
        <v>6</v>
      </c>
      <c r="BG195">
        <v>15</v>
      </c>
      <c r="BH195">
        <v>14</v>
      </c>
    </row>
    <row r="196" spans="1:60" x14ac:dyDescent="0.3">
      <c r="A196">
        <v>20978</v>
      </c>
      <c r="B196">
        <v>0</v>
      </c>
      <c r="C196">
        <v>2000</v>
      </c>
      <c r="D196" s="1">
        <v>44132.917361111111</v>
      </c>
      <c r="E196" t="s">
        <v>62</v>
      </c>
      <c r="F196">
        <v>3</v>
      </c>
      <c r="G196">
        <v>2</v>
      </c>
      <c r="H196">
        <v>3</v>
      </c>
      <c r="I196">
        <v>3</v>
      </c>
      <c r="J196">
        <v>2</v>
      </c>
      <c r="K196">
        <v>3</v>
      </c>
      <c r="L196">
        <v>2</v>
      </c>
      <c r="M196">
        <v>3</v>
      </c>
      <c r="N196">
        <v>2</v>
      </c>
      <c r="O196">
        <v>2</v>
      </c>
      <c r="P196">
        <v>2</v>
      </c>
      <c r="Q196">
        <v>2</v>
      </c>
      <c r="R196">
        <v>4</v>
      </c>
      <c r="S196">
        <v>1</v>
      </c>
      <c r="T196">
        <v>2</v>
      </c>
      <c r="U196">
        <v>2</v>
      </c>
      <c r="V196">
        <v>3</v>
      </c>
      <c r="W196">
        <v>2</v>
      </c>
      <c r="X196">
        <v>5</v>
      </c>
      <c r="Y196">
        <v>6</v>
      </c>
      <c r="Z196">
        <v>7</v>
      </c>
      <c r="AA196">
        <v>9</v>
      </c>
      <c r="AB196">
        <v>4</v>
      </c>
      <c r="AC196">
        <v>3</v>
      </c>
      <c r="AD196">
        <v>8</v>
      </c>
      <c r="AE196">
        <v>7</v>
      </c>
      <c r="AF196">
        <v>3</v>
      </c>
      <c r="AG196">
        <v>4</v>
      </c>
      <c r="AH196">
        <v>5</v>
      </c>
      <c r="AI196">
        <v>12</v>
      </c>
      <c r="AJ196">
        <v>7</v>
      </c>
      <c r="AK196">
        <v>6</v>
      </c>
      <c r="AL196">
        <v>12</v>
      </c>
      <c r="AM196">
        <v>7</v>
      </c>
      <c r="AN196">
        <v>5</v>
      </c>
      <c r="AO196">
        <v>4</v>
      </c>
      <c r="AP196">
        <v>7</v>
      </c>
      <c r="AQ196">
        <v>5</v>
      </c>
      <c r="AR196">
        <v>4</v>
      </c>
      <c r="AS196">
        <v>6</v>
      </c>
      <c r="AT196">
        <v>15</v>
      </c>
      <c r="AU196">
        <v>18</v>
      </c>
      <c r="AV196">
        <v>11</v>
      </c>
      <c r="AW196">
        <v>8</v>
      </c>
      <c r="AX196">
        <v>3</v>
      </c>
      <c r="AY196">
        <v>16</v>
      </c>
      <c r="AZ196">
        <v>12</v>
      </c>
      <c r="BA196">
        <v>1</v>
      </c>
      <c r="BB196">
        <v>17</v>
      </c>
      <c r="BC196">
        <v>9</v>
      </c>
      <c r="BD196">
        <v>2</v>
      </c>
      <c r="BE196">
        <v>10</v>
      </c>
      <c r="BF196">
        <v>13</v>
      </c>
      <c r="BG196">
        <v>14</v>
      </c>
      <c r="BH196">
        <v>-11</v>
      </c>
    </row>
    <row r="197" spans="1:60" x14ac:dyDescent="0.3">
      <c r="A197">
        <v>20804</v>
      </c>
      <c r="B197">
        <v>1</v>
      </c>
      <c r="C197">
        <v>1993</v>
      </c>
      <c r="D197" s="1">
        <v>44132.925000000003</v>
      </c>
      <c r="E197" t="s">
        <v>62</v>
      </c>
      <c r="F197">
        <v>1</v>
      </c>
      <c r="G197">
        <v>1</v>
      </c>
      <c r="H197">
        <v>1</v>
      </c>
      <c r="I197">
        <v>1</v>
      </c>
      <c r="J197">
        <v>1</v>
      </c>
      <c r="K197">
        <v>1</v>
      </c>
      <c r="L197">
        <v>1</v>
      </c>
      <c r="M197">
        <v>2</v>
      </c>
      <c r="N197">
        <v>1</v>
      </c>
      <c r="O197">
        <v>1</v>
      </c>
      <c r="P197">
        <v>1</v>
      </c>
      <c r="Q197">
        <v>1</v>
      </c>
      <c r="R197">
        <v>4</v>
      </c>
      <c r="S197">
        <v>1</v>
      </c>
      <c r="T197">
        <v>1</v>
      </c>
      <c r="U197">
        <v>1</v>
      </c>
      <c r="V197">
        <v>1</v>
      </c>
      <c r="W197">
        <v>2</v>
      </c>
      <c r="X197">
        <v>3</v>
      </c>
      <c r="Y197">
        <v>3</v>
      </c>
      <c r="Z197">
        <v>4</v>
      </c>
      <c r="AA197">
        <v>25</v>
      </c>
      <c r="AB197">
        <v>4</v>
      </c>
      <c r="AC197">
        <v>3</v>
      </c>
      <c r="AD197">
        <v>5</v>
      </c>
      <c r="AE197">
        <v>4</v>
      </c>
      <c r="AF197">
        <v>2</v>
      </c>
      <c r="AG197">
        <v>2</v>
      </c>
      <c r="AH197">
        <v>4</v>
      </c>
      <c r="AI197">
        <v>2</v>
      </c>
      <c r="AJ197">
        <v>11</v>
      </c>
      <c r="AK197">
        <v>3</v>
      </c>
      <c r="AL197">
        <v>4</v>
      </c>
      <c r="AM197">
        <v>1</v>
      </c>
      <c r="AN197">
        <v>1</v>
      </c>
      <c r="AO197">
        <v>4</v>
      </c>
      <c r="AP197">
        <v>9</v>
      </c>
      <c r="AQ197">
        <v>3</v>
      </c>
      <c r="AR197">
        <v>10</v>
      </c>
      <c r="AS197">
        <v>13</v>
      </c>
      <c r="AT197">
        <v>16</v>
      </c>
      <c r="AU197">
        <v>11</v>
      </c>
      <c r="AV197">
        <v>5</v>
      </c>
      <c r="AW197">
        <v>4</v>
      </c>
      <c r="AX197">
        <v>6</v>
      </c>
      <c r="AY197">
        <v>18</v>
      </c>
      <c r="AZ197">
        <v>15</v>
      </c>
      <c r="BA197">
        <v>7</v>
      </c>
      <c r="BB197">
        <v>1</v>
      </c>
      <c r="BC197">
        <v>8</v>
      </c>
      <c r="BD197">
        <v>12</v>
      </c>
      <c r="BE197">
        <v>17</v>
      </c>
      <c r="BF197">
        <v>14</v>
      </c>
      <c r="BG197">
        <v>2</v>
      </c>
      <c r="BH197">
        <v>-21</v>
      </c>
    </row>
    <row r="198" spans="1:60" x14ac:dyDescent="0.3">
      <c r="A198">
        <v>20868</v>
      </c>
      <c r="B198">
        <v>0</v>
      </c>
      <c r="C198">
        <v>1998</v>
      </c>
      <c r="D198" s="1">
        <v>44132.927083333336</v>
      </c>
      <c r="E198" t="s">
        <v>60</v>
      </c>
      <c r="F198">
        <v>4</v>
      </c>
      <c r="G198">
        <v>2</v>
      </c>
      <c r="H198">
        <v>2</v>
      </c>
      <c r="I198">
        <v>1</v>
      </c>
      <c r="J198">
        <v>1</v>
      </c>
      <c r="K198">
        <v>3</v>
      </c>
      <c r="L198">
        <v>2</v>
      </c>
      <c r="M198">
        <v>4</v>
      </c>
      <c r="N198">
        <v>1</v>
      </c>
      <c r="O198">
        <v>3</v>
      </c>
      <c r="P198">
        <v>1</v>
      </c>
      <c r="Q198">
        <v>3</v>
      </c>
      <c r="R198">
        <v>4</v>
      </c>
      <c r="S198">
        <v>2</v>
      </c>
      <c r="T198">
        <v>3</v>
      </c>
      <c r="U198">
        <v>2</v>
      </c>
      <c r="V198">
        <v>4</v>
      </c>
      <c r="W198">
        <v>2</v>
      </c>
      <c r="X198">
        <v>4</v>
      </c>
      <c r="Y198">
        <v>5</v>
      </c>
      <c r="Z198">
        <v>4</v>
      </c>
      <c r="AA198">
        <v>4</v>
      </c>
      <c r="AB198">
        <v>5</v>
      </c>
      <c r="AC198">
        <v>5</v>
      </c>
      <c r="AD198">
        <v>5</v>
      </c>
      <c r="AE198">
        <v>6</v>
      </c>
      <c r="AF198">
        <v>5</v>
      </c>
      <c r="AG198">
        <v>3</v>
      </c>
      <c r="AH198">
        <v>5</v>
      </c>
      <c r="AI198">
        <v>3</v>
      </c>
      <c r="AJ198">
        <v>25</v>
      </c>
      <c r="AK198">
        <v>5</v>
      </c>
      <c r="AL198">
        <v>4</v>
      </c>
      <c r="AM198">
        <v>2</v>
      </c>
      <c r="AN198">
        <v>4</v>
      </c>
      <c r="AO198">
        <v>2</v>
      </c>
      <c r="AP198">
        <v>9</v>
      </c>
      <c r="AQ198">
        <v>1</v>
      </c>
      <c r="AR198">
        <v>5</v>
      </c>
      <c r="AS198">
        <v>8</v>
      </c>
      <c r="AT198">
        <v>13</v>
      </c>
      <c r="AU198">
        <v>15</v>
      </c>
      <c r="AV198">
        <v>18</v>
      </c>
      <c r="AW198">
        <v>7</v>
      </c>
      <c r="AX198">
        <v>11</v>
      </c>
      <c r="AY198">
        <v>10</v>
      </c>
      <c r="AZ198">
        <v>3</v>
      </c>
      <c r="BA198">
        <v>4</v>
      </c>
      <c r="BB198">
        <v>6</v>
      </c>
      <c r="BC198">
        <v>12</v>
      </c>
      <c r="BD198">
        <v>17</v>
      </c>
      <c r="BE198">
        <v>14</v>
      </c>
      <c r="BF198">
        <v>2</v>
      </c>
      <c r="BG198">
        <v>16</v>
      </c>
      <c r="BH198">
        <v>0</v>
      </c>
    </row>
    <row r="199" spans="1:60" x14ac:dyDescent="0.3">
      <c r="A199">
        <v>20983</v>
      </c>
      <c r="B199">
        <v>0</v>
      </c>
      <c r="C199">
        <v>1980</v>
      </c>
      <c r="D199" s="1">
        <v>44132.929166666669</v>
      </c>
      <c r="E199" t="s">
        <v>62</v>
      </c>
      <c r="F199">
        <v>2</v>
      </c>
      <c r="G199">
        <v>1</v>
      </c>
      <c r="H199">
        <v>4</v>
      </c>
      <c r="I199">
        <v>1</v>
      </c>
      <c r="J199">
        <v>1</v>
      </c>
      <c r="K199">
        <v>2</v>
      </c>
      <c r="L199">
        <v>2</v>
      </c>
      <c r="M199">
        <v>4</v>
      </c>
      <c r="N199">
        <v>1</v>
      </c>
      <c r="O199">
        <v>1</v>
      </c>
      <c r="P199">
        <v>1</v>
      </c>
      <c r="Q199">
        <v>2</v>
      </c>
      <c r="R199">
        <v>1</v>
      </c>
      <c r="S199">
        <v>2</v>
      </c>
      <c r="T199">
        <v>1</v>
      </c>
      <c r="U199">
        <v>2</v>
      </c>
      <c r="V199">
        <v>2</v>
      </c>
      <c r="W199">
        <v>4</v>
      </c>
      <c r="X199">
        <v>5</v>
      </c>
      <c r="Y199">
        <v>4</v>
      </c>
      <c r="Z199">
        <v>5</v>
      </c>
      <c r="AA199">
        <v>7</v>
      </c>
      <c r="AB199">
        <v>7</v>
      </c>
      <c r="AC199">
        <v>5</v>
      </c>
      <c r="AD199">
        <v>12</v>
      </c>
      <c r="AE199">
        <v>5</v>
      </c>
      <c r="AF199">
        <v>5</v>
      </c>
      <c r="AG199">
        <v>7</v>
      </c>
      <c r="AH199">
        <v>8</v>
      </c>
      <c r="AI199">
        <v>4</v>
      </c>
      <c r="AJ199">
        <v>6</v>
      </c>
      <c r="AK199">
        <v>9</v>
      </c>
      <c r="AL199">
        <v>7</v>
      </c>
      <c r="AM199">
        <v>7</v>
      </c>
      <c r="AN199">
        <v>5</v>
      </c>
      <c r="AO199">
        <v>2</v>
      </c>
      <c r="AP199">
        <v>14</v>
      </c>
      <c r="AQ199">
        <v>16</v>
      </c>
      <c r="AR199">
        <v>2</v>
      </c>
      <c r="AS199">
        <v>3</v>
      </c>
      <c r="AT199">
        <v>7</v>
      </c>
      <c r="AU199">
        <v>12</v>
      </c>
      <c r="AV199">
        <v>8</v>
      </c>
      <c r="AW199">
        <v>13</v>
      </c>
      <c r="AX199">
        <v>9</v>
      </c>
      <c r="AY199">
        <v>11</v>
      </c>
      <c r="AZ199">
        <v>5</v>
      </c>
      <c r="BA199">
        <v>18</v>
      </c>
      <c r="BB199">
        <v>10</v>
      </c>
      <c r="BC199">
        <v>17</v>
      </c>
      <c r="BD199">
        <v>15</v>
      </c>
      <c r="BE199">
        <v>1</v>
      </c>
      <c r="BF199">
        <v>6</v>
      </c>
      <c r="BG199">
        <v>4</v>
      </c>
      <c r="BH199">
        <v>29</v>
      </c>
    </row>
    <row r="200" spans="1:60" x14ac:dyDescent="0.3">
      <c r="A200">
        <v>20999</v>
      </c>
      <c r="B200">
        <v>0</v>
      </c>
      <c r="C200">
        <v>1996</v>
      </c>
      <c r="D200" s="1">
        <v>44132.935416666667</v>
      </c>
      <c r="E200" t="s">
        <v>62</v>
      </c>
      <c r="F200">
        <v>2</v>
      </c>
      <c r="G200">
        <v>1</v>
      </c>
      <c r="H200">
        <v>1</v>
      </c>
      <c r="I200">
        <v>1</v>
      </c>
      <c r="J200">
        <v>1</v>
      </c>
      <c r="K200">
        <v>3</v>
      </c>
      <c r="L200">
        <v>1</v>
      </c>
      <c r="M200">
        <v>3</v>
      </c>
      <c r="N200">
        <v>1</v>
      </c>
      <c r="O200">
        <v>3</v>
      </c>
      <c r="P200">
        <v>1</v>
      </c>
      <c r="Q200">
        <v>3</v>
      </c>
      <c r="R200">
        <v>4</v>
      </c>
      <c r="S200">
        <v>1</v>
      </c>
      <c r="T200">
        <v>1</v>
      </c>
      <c r="U200">
        <v>1</v>
      </c>
      <c r="V200">
        <v>1</v>
      </c>
      <c r="W200">
        <v>2</v>
      </c>
      <c r="X200">
        <v>7</v>
      </c>
      <c r="Y200">
        <v>9</v>
      </c>
      <c r="Z200">
        <v>9</v>
      </c>
      <c r="AA200">
        <v>17</v>
      </c>
      <c r="AB200">
        <v>9</v>
      </c>
      <c r="AC200">
        <v>7</v>
      </c>
      <c r="AD200">
        <v>11</v>
      </c>
      <c r="AE200">
        <v>12</v>
      </c>
      <c r="AF200">
        <v>6</v>
      </c>
      <c r="AG200">
        <v>7</v>
      </c>
      <c r="AH200">
        <v>14</v>
      </c>
      <c r="AI200">
        <v>6</v>
      </c>
      <c r="AJ200">
        <v>27</v>
      </c>
      <c r="AK200">
        <v>7</v>
      </c>
      <c r="AL200">
        <v>103</v>
      </c>
      <c r="AM200">
        <v>4</v>
      </c>
      <c r="AN200">
        <v>11</v>
      </c>
      <c r="AO200">
        <v>5</v>
      </c>
      <c r="AP200">
        <v>6</v>
      </c>
      <c r="AQ200">
        <v>9</v>
      </c>
      <c r="AR200">
        <v>8</v>
      </c>
      <c r="AS200">
        <v>14</v>
      </c>
      <c r="AT200">
        <v>5</v>
      </c>
      <c r="AU200">
        <v>7</v>
      </c>
      <c r="AV200">
        <v>3</v>
      </c>
      <c r="AW200">
        <v>15</v>
      </c>
      <c r="AX200">
        <v>2</v>
      </c>
      <c r="AY200">
        <v>11</v>
      </c>
      <c r="AZ200">
        <v>10</v>
      </c>
      <c r="BA200">
        <v>18</v>
      </c>
      <c r="BB200">
        <v>1</v>
      </c>
      <c r="BC200">
        <v>12</v>
      </c>
      <c r="BD200">
        <v>16</v>
      </c>
      <c r="BE200">
        <v>4</v>
      </c>
      <c r="BF200">
        <v>17</v>
      </c>
      <c r="BG200">
        <v>13</v>
      </c>
      <c r="BH200">
        <v>-15</v>
      </c>
    </row>
    <row r="201" spans="1:60" x14ac:dyDescent="0.3">
      <c r="A201">
        <v>21000</v>
      </c>
      <c r="B201">
        <v>1</v>
      </c>
      <c r="C201">
        <v>1986</v>
      </c>
      <c r="D201" s="1">
        <v>44132.936805555553</v>
      </c>
      <c r="E201" t="s">
        <v>62</v>
      </c>
      <c r="F201">
        <v>2</v>
      </c>
      <c r="G201">
        <v>1</v>
      </c>
      <c r="H201">
        <v>2</v>
      </c>
      <c r="I201">
        <v>4</v>
      </c>
      <c r="J201">
        <v>4</v>
      </c>
      <c r="K201">
        <v>1</v>
      </c>
      <c r="L201">
        <v>2</v>
      </c>
      <c r="M201">
        <v>3</v>
      </c>
      <c r="N201">
        <v>1</v>
      </c>
      <c r="O201">
        <v>2</v>
      </c>
      <c r="P201">
        <v>3</v>
      </c>
      <c r="Q201">
        <v>2</v>
      </c>
      <c r="R201">
        <v>3</v>
      </c>
      <c r="S201">
        <v>3</v>
      </c>
      <c r="T201">
        <v>3</v>
      </c>
      <c r="U201">
        <v>2</v>
      </c>
      <c r="V201">
        <v>3</v>
      </c>
      <c r="W201">
        <v>3</v>
      </c>
      <c r="X201">
        <v>6</v>
      </c>
      <c r="Y201">
        <v>6</v>
      </c>
      <c r="Z201">
        <v>7</v>
      </c>
      <c r="AA201">
        <v>11</v>
      </c>
      <c r="AB201">
        <v>5</v>
      </c>
      <c r="AC201">
        <v>7</v>
      </c>
      <c r="AD201">
        <v>10</v>
      </c>
      <c r="AE201">
        <v>9</v>
      </c>
      <c r="AF201">
        <v>9</v>
      </c>
      <c r="AG201">
        <v>6</v>
      </c>
      <c r="AH201">
        <v>19</v>
      </c>
      <c r="AI201">
        <v>6</v>
      </c>
      <c r="AJ201">
        <v>8</v>
      </c>
      <c r="AK201">
        <v>8</v>
      </c>
      <c r="AL201">
        <v>6</v>
      </c>
      <c r="AM201">
        <v>7</v>
      </c>
      <c r="AN201">
        <v>9</v>
      </c>
      <c r="AO201">
        <v>13</v>
      </c>
      <c r="AP201">
        <v>11</v>
      </c>
      <c r="AQ201">
        <v>2</v>
      </c>
      <c r="AR201">
        <v>12</v>
      </c>
      <c r="AS201">
        <v>8</v>
      </c>
      <c r="AT201">
        <v>5</v>
      </c>
      <c r="AU201">
        <v>7</v>
      </c>
      <c r="AV201">
        <v>6</v>
      </c>
      <c r="AW201">
        <v>10</v>
      </c>
      <c r="AX201">
        <v>14</v>
      </c>
      <c r="AY201">
        <v>9</v>
      </c>
      <c r="AZ201">
        <v>1</v>
      </c>
      <c r="BA201">
        <v>13</v>
      </c>
      <c r="BB201">
        <v>15</v>
      </c>
      <c r="BC201">
        <v>18</v>
      </c>
      <c r="BD201">
        <v>4</v>
      </c>
      <c r="BE201">
        <v>17</v>
      </c>
      <c r="BF201">
        <v>3</v>
      </c>
      <c r="BG201">
        <v>16</v>
      </c>
      <c r="BH201">
        <v>33</v>
      </c>
    </row>
    <row r="202" spans="1:60" x14ac:dyDescent="0.3">
      <c r="A202">
        <v>21020</v>
      </c>
      <c r="B202">
        <v>0</v>
      </c>
      <c r="C202">
        <v>1998</v>
      </c>
      <c r="D202" s="1">
        <v>44132.951388888891</v>
      </c>
      <c r="E202" t="s">
        <v>63</v>
      </c>
      <c r="F202">
        <v>2</v>
      </c>
      <c r="G202">
        <v>3</v>
      </c>
      <c r="H202">
        <v>2</v>
      </c>
      <c r="I202">
        <v>1</v>
      </c>
      <c r="J202">
        <v>4</v>
      </c>
      <c r="K202">
        <v>3</v>
      </c>
      <c r="L202">
        <v>4</v>
      </c>
      <c r="M202">
        <v>3</v>
      </c>
      <c r="N202">
        <v>1</v>
      </c>
      <c r="O202">
        <v>4</v>
      </c>
      <c r="P202">
        <v>1</v>
      </c>
      <c r="Q202">
        <v>4</v>
      </c>
      <c r="R202">
        <v>2</v>
      </c>
      <c r="S202">
        <v>4</v>
      </c>
      <c r="T202">
        <v>3</v>
      </c>
      <c r="U202">
        <v>3</v>
      </c>
      <c r="V202">
        <v>3</v>
      </c>
      <c r="W202">
        <v>3</v>
      </c>
      <c r="X202">
        <v>10</v>
      </c>
      <c r="Y202">
        <v>6</v>
      </c>
      <c r="Z202">
        <v>7</v>
      </c>
      <c r="AA202">
        <v>30</v>
      </c>
      <c r="AB202">
        <v>10</v>
      </c>
      <c r="AC202">
        <v>4</v>
      </c>
      <c r="AD202">
        <v>7</v>
      </c>
      <c r="AE202">
        <v>3</v>
      </c>
      <c r="AF202">
        <v>4</v>
      </c>
      <c r="AG202">
        <v>5</v>
      </c>
      <c r="AH202">
        <v>8</v>
      </c>
      <c r="AI202">
        <v>3</v>
      </c>
      <c r="AJ202">
        <v>35</v>
      </c>
      <c r="AK202">
        <v>4</v>
      </c>
      <c r="AL202">
        <v>5</v>
      </c>
      <c r="AM202">
        <v>3</v>
      </c>
      <c r="AN202">
        <v>4</v>
      </c>
      <c r="AO202">
        <v>5</v>
      </c>
      <c r="AP202">
        <v>8</v>
      </c>
      <c r="AQ202">
        <v>9</v>
      </c>
      <c r="AR202">
        <v>4</v>
      </c>
      <c r="AS202">
        <v>14</v>
      </c>
      <c r="AT202">
        <v>10</v>
      </c>
      <c r="AU202">
        <v>17</v>
      </c>
      <c r="AV202">
        <v>3</v>
      </c>
      <c r="AW202">
        <v>5</v>
      </c>
      <c r="AX202">
        <v>15</v>
      </c>
      <c r="AY202">
        <v>7</v>
      </c>
      <c r="AZ202">
        <v>6</v>
      </c>
      <c r="BA202">
        <v>13</v>
      </c>
      <c r="BB202">
        <v>1</v>
      </c>
      <c r="BC202">
        <v>12</v>
      </c>
      <c r="BD202">
        <v>11</v>
      </c>
      <c r="BE202">
        <v>16</v>
      </c>
      <c r="BF202">
        <v>18</v>
      </c>
      <c r="BG202">
        <v>2</v>
      </c>
      <c r="BH202">
        <v>21</v>
      </c>
    </row>
    <row r="203" spans="1:60" x14ac:dyDescent="0.3">
      <c r="A203">
        <v>21028</v>
      </c>
      <c r="B203">
        <v>0</v>
      </c>
      <c r="C203">
        <v>1980</v>
      </c>
      <c r="D203" s="1">
        <v>44132.959027777775</v>
      </c>
      <c r="E203" t="s">
        <v>62</v>
      </c>
      <c r="F203">
        <v>2</v>
      </c>
      <c r="G203">
        <v>2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2</v>
      </c>
      <c r="N203">
        <v>2</v>
      </c>
      <c r="O203">
        <v>2</v>
      </c>
      <c r="P203">
        <v>2</v>
      </c>
      <c r="Q203">
        <v>2</v>
      </c>
      <c r="R203">
        <v>2</v>
      </c>
      <c r="S203">
        <v>2</v>
      </c>
      <c r="T203">
        <v>2</v>
      </c>
      <c r="U203">
        <v>2</v>
      </c>
      <c r="V203">
        <v>2</v>
      </c>
      <c r="W203">
        <v>2</v>
      </c>
      <c r="X203">
        <v>9</v>
      </c>
      <c r="Y203">
        <v>4</v>
      </c>
      <c r="Z203">
        <v>4</v>
      </c>
      <c r="AA203">
        <v>9</v>
      </c>
      <c r="AB203">
        <v>7</v>
      </c>
      <c r="AC203">
        <v>3</v>
      </c>
      <c r="AD203">
        <v>7</v>
      </c>
      <c r="AE203">
        <v>10</v>
      </c>
      <c r="AF203">
        <v>5</v>
      </c>
      <c r="AG203">
        <v>4</v>
      </c>
      <c r="AH203">
        <v>10</v>
      </c>
      <c r="AI203">
        <v>3</v>
      </c>
      <c r="AJ203">
        <v>3</v>
      </c>
      <c r="AK203">
        <v>7</v>
      </c>
      <c r="AL203">
        <v>5</v>
      </c>
      <c r="AM203">
        <v>7</v>
      </c>
      <c r="AN203">
        <v>4</v>
      </c>
      <c r="AO203">
        <v>3</v>
      </c>
      <c r="AP203">
        <v>1</v>
      </c>
      <c r="AQ203">
        <v>7</v>
      </c>
      <c r="AR203">
        <v>11</v>
      </c>
      <c r="AS203">
        <v>8</v>
      </c>
      <c r="AT203">
        <v>17</v>
      </c>
      <c r="AU203">
        <v>13</v>
      </c>
      <c r="AV203">
        <v>14</v>
      </c>
      <c r="AW203">
        <v>12</v>
      </c>
      <c r="AX203">
        <v>3</v>
      </c>
      <c r="AY203">
        <v>10</v>
      </c>
      <c r="AZ203">
        <v>15</v>
      </c>
      <c r="BA203">
        <v>16</v>
      </c>
      <c r="BB203">
        <v>18</v>
      </c>
      <c r="BC203">
        <v>5</v>
      </c>
      <c r="BD203">
        <v>4</v>
      </c>
      <c r="BE203">
        <v>2</v>
      </c>
      <c r="BF203">
        <v>6</v>
      </c>
      <c r="BG203">
        <v>9</v>
      </c>
      <c r="BH203">
        <v>-40</v>
      </c>
    </row>
    <row r="204" spans="1:60" x14ac:dyDescent="0.3">
      <c r="A204">
        <v>21011</v>
      </c>
      <c r="B204">
        <v>0</v>
      </c>
      <c r="C204">
        <v>1978</v>
      </c>
      <c r="D204" s="1">
        <v>44132.967361111114</v>
      </c>
      <c r="E204" t="s">
        <v>60</v>
      </c>
      <c r="F204">
        <v>2</v>
      </c>
      <c r="G204">
        <v>1</v>
      </c>
      <c r="H204">
        <v>1</v>
      </c>
      <c r="I204">
        <v>1</v>
      </c>
      <c r="J204">
        <v>1</v>
      </c>
      <c r="K204">
        <v>2</v>
      </c>
      <c r="L204">
        <v>1</v>
      </c>
      <c r="M204">
        <v>2</v>
      </c>
      <c r="N204">
        <v>1</v>
      </c>
      <c r="O204">
        <v>2</v>
      </c>
      <c r="P204">
        <v>1</v>
      </c>
      <c r="Q204">
        <v>2</v>
      </c>
      <c r="R204">
        <v>4</v>
      </c>
      <c r="S204">
        <v>1</v>
      </c>
      <c r="T204">
        <v>2</v>
      </c>
      <c r="U204">
        <v>1</v>
      </c>
      <c r="V204">
        <v>1</v>
      </c>
      <c r="W204">
        <v>1</v>
      </c>
      <c r="X204">
        <v>12</v>
      </c>
      <c r="Y204">
        <v>3</v>
      </c>
      <c r="Z204">
        <v>5</v>
      </c>
      <c r="AA204">
        <v>4</v>
      </c>
      <c r="AB204">
        <v>4</v>
      </c>
      <c r="AC204">
        <v>6</v>
      </c>
      <c r="AD204">
        <v>4</v>
      </c>
      <c r="AE204">
        <v>18</v>
      </c>
      <c r="AF204">
        <v>5</v>
      </c>
      <c r="AG204">
        <v>4</v>
      </c>
      <c r="AH204">
        <v>3</v>
      </c>
      <c r="AI204">
        <v>4</v>
      </c>
      <c r="AJ204">
        <v>27</v>
      </c>
      <c r="AK204">
        <v>9</v>
      </c>
      <c r="AL204">
        <v>5</v>
      </c>
      <c r="AM204">
        <v>3</v>
      </c>
      <c r="AN204">
        <v>5</v>
      </c>
      <c r="AO204">
        <v>3</v>
      </c>
      <c r="AP204">
        <v>9</v>
      </c>
      <c r="AQ204">
        <v>18</v>
      </c>
      <c r="AR204">
        <v>10</v>
      </c>
      <c r="AS204">
        <v>8</v>
      </c>
      <c r="AT204">
        <v>13</v>
      </c>
      <c r="AU204">
        <v>11</v>
      </c>
      <c r="AV204">
        <v>2</v>
      </c>
      <c r="AW204">
        <v>5</v>
      </c>
      <c r="AX204">
        <v>1</v>
      </c>
      <c r="AY204">
        <v>3</v>
      </c>
      <c r="AZ204">
        <v>16</v>
      </c>
      <c r="BA204">
        <v>14</v>
      </c>
      <c r="BB204">
        <v>6</v>
      </c>
      <c r="BC204">
        <v>7</v>
      </c>
      <c r="BD204">
        <v>17</v>
      </c>
      <c r="BE204">
        <v>4</v>
      </c>
      <c r="BF204">
        <v>12</v>
      </c>
      <c r="BG204">
        <v>15</v>
      </c>
      <c r="BH204">
        <v>-28</v>
      </c>
    </row>
    <row r="205" spans="1:60" x14ac:dyDescent="0.3">
      <c r="A205">
        <v>21043</v>
      </c>
      <c r="B205">
        <v>0</v>
      </c>
      <c r="C205">
        <v>1985</v>
      </c>
      <c r="D205" s="1">
        <v>44132.995833333334</v>
      </c>
      <c r="E205" t="s">
        <v>62</v>
      </c>
      <c r="F205">
        <v>4</v>
      </c>
      <c r="G205">
        <v>1</v>
      </c>
      <c r="H205">
        <v>3</v>
      </c>
      <c r="I205">
        <v>3</v>
      </c>
      <c r="J205">
        <v>2</v>
      </c>
      <c r="K205">
        <v>2</v>
      </c>
      <c r="L205">
        <v>4</v>
      </c>
      <c r="M205">
        <v>3</v>
      </c>
      <c r="N205">
        <v>2</v>
      </c>
      <c r="O205">
        <v>4</v>
      </c>
      <c r="P205">
        <v>3</v>
      </c>
      <c r="Q205">
        <v>2</v>
      </c>
      <c r="R205">
        <v>4</v>
      </c>
      <c r="S205">
        <v>3</v>
      </c>
      <c r="T205">
        <v>2</v>
      </c>
      <c r="U205">
        <v>1</v>
      </c>
      <c r="V205">
        <v>3</v>
      </c>
      <c r="W205">
        <v>3</v>
      </c>
      <c r="X205">
        <v>3</v>
      </c>
      <c r="Y205">
        <v>5</v>
      </c>
      <c r="Z205">
        <v>6</v>
      </c>
      <c r="AA205">
        <v>11</v>
      </c>
      <c r="AB205">
        <v>5</v>
      </c>
      <c r="AC205">
        <v>6</v>
      </c>
      <c r="AD205">
        <v>10</v>
      </c>
      <c r="AE205">
        <v>3</v>
      </c>
      <c r="AF205">
        <v>4</v>
      </c>
      <c r="AG205">
        <v>4</v>
      </c>
      <c r="AH205">
        <v>7</v>
      </c>
      <c r="AI205">
        <v>3</v>
      </c>
      <c r="AJ205">
        <v>7</v>
      </c>
      <c r="AK205">
        <v>11</v>
      </c>
      <c r="AL205">
        <v>6</v>
      </c>
      <c r="AM205">
        <v>2</v>
      </c>
      <c r="AN205">
        <v>3</v>
      </c>
      <c r="AO205">
        <v>2</v>
      </c>
      <c r="AP205">
        <v>3</v>
      </c>
      <c r="AQ205">
        <v>13</v>
      </c>
      <c r="AR205">
        <v>8</v>
      </c>
      <c r="AS205">
        <v>5</v>
      </c>
      <c r="AT205">
        <v>15</v>
      </c>
      <c r="AU205">
        <v>1</v>
      </c>
      <c r="AV205">
        <v>18</v>
      </c>
      <c r="AW205">
        <v>14</v>
      </c>
      <c r="AX205">
        <v>10</v>
      </c>
      <c r="AY205">
        <v>9</v>
      </c>
      <c r="AZ205">
        <v>11</v>
      </c>
      <c r="BA205">
        <v>7</v>
      </c>
      <c r="BB205">
        <v>16</v>
      </c>
      <c r="BC205">
        <v>2</v>
      </c>
      <c r="BD205">
        <v>6</v>
      </c>
      <c r="BE205">
        <v>17</v>
      </c>
      <c r="BF205">
        <v>12</v>
      </c>
      <c r="BG205">
        <v>4</v>
      </c>
      <c r="BH205">
        <v>38</v>
      </c>
    </row>
    <row r="206" spans="1:60" x14ac:dyDescent="0.3">
      <c r="A206">
        <v>21063</v>
      </c>
      <c r="B206">
        <v>0</v>
      </c>
      <c r="C206">
        <v>1999</v>
      </c>
      <c r="D206" s="1">
        <v>44133.231249999997</v>
      </c>
      <c r="E206" t="s">
        <v>62</v>
      </c>
      <c r="F206">
        <v>2</v>
      </c>
      <c r="G206">
        <v>1</v>
      </c>
      <c r="H206">
        <v>3</v>
      </c>
      <c r="I206">
        <v>1</v>
      </c>
      <c r="J206">
        <v>3</v>
      </c>
      <c r="K206">
        <v>2</v>
      </c>
      <c r="L206">
        <v>3</v>
      </c>
      <c r="M206">
        <v>2</v>
      </c>
      <c r="N206">
        <v>1</v>
      </c>
      <c r="O206">
        <v>3</v>
      </c>
      <c r="P206">
        <v>3</v>
      </c>
      <c r="Q206">
        <v>2</v>
      </c>
      <c r="R206">
        <v>1</v>
      </c>
      <c r="S206">
        <v>3</v>
      </c>
      <c r="T206">
        <v>3</v>
      </c>
      <c r="U206">
        <v>1</v>
      </c>
      <c r="V206">
        <v>3</v>
      </c>
      <c r="W206">
        <v>3</v>
      </c>
      <c r="X206">
        <v>4</v>
      </c>
      <c r="Y206">
        <v>5</v>
      </c>
      <c r="Z206">
        <v>9</v>
      </c>
      <c r="AA206">
        <v>13</v>
      </c>
      <c r="AB206">
        <v>9</v>
      </c>
      <c r="AC206">
        <v>8</v>
      </c>
      <c r="AD206">
        <v>10</v>
      </c>
      <c r="AE206">
        <v>11</v>
      </c>
      <c r="AF206">
        <v>5</v>
      </c>
      <c r="AG206">
        <v>6</v>
      </c>
      <c r="AH206">
        <v>12</v>
      </c>
      <c r="AI206">
        <v>7</v>
      </c>
      <c r="AJ206">
        <v>18</v>
      </c>
      <c r="AK206">
        <v>22</v>
      </c>
      <c r="AL206">
        <v>8</v>
      </c>
      <c r="AM206">
        <v>5</v>
      </c>
      <c r="AN206">
        <v>6</v>
      </c>
      <c r="AO206">
        <v>4</v>
      </c>
      <c r="AP206">
        <v>5</v>
      </c>
      <c r="AQ206">
        <v>16</v>
      </c>
      <c r="AR206">
        <v>1</v>
      </c>
      <c r="AS206">
        <v>7</v>
      </c>
      <c r="AT206">
        <v>9</v>
      </c>
      <c r="AU206">
        <v>14</v>
      </c>
      <c r="AV206">
        <v>6</v>
      </c>
      <c r="AW206">
        <v>13</v>
      </c>
      <c r="AX206">
        <v>8</v>
      </c>
      <c r="AY206">
        <v>18</v>
      </c>
      <c r="AZ206">
        <v>2</v>
      </c>
      <c r="BA206">
        <v>10</v>
      </c>
      <c r="BB206">
        <v>15</v>
      </c>
      <c r="BC206">
        <v>3</v>
      </c>
      <c r="BD206">
        <v>4</v>
      </c>
      <c r="BE206">
        <v>11</v>
      </c>
      <c r="BF206">
        <v>12</v>
      </c>
      <c r="BG206">
        <v>17</v>
      </c>
      <c r="BH206">
        <v>9</v>
      </c>
    </row>
    <row r="207" spans="1:60" x14ac:dyDescent="0.3">
      <c r="A207">
        <v>21068</v>
      </c>
      <c r="B207">
        <v>0</v>
      </c>
      <c r="C207">
        <v>1986</v>
      </c>
      <c r="D207" s="1">
        <v>44133.295138888891</v>
      </c>
      <c r="E207" t="s">
        <v>62</v>
      </c>
      <c r="F207">
        <v>4</v>
      </c>
      <c r="G207">
        <v>2</v>
      </c>
      <c r="H207">
        <v>1</v>
      </c>
      <c r="I207">
        <v>1</v>
      </c>
      <c r="J207">
        <v>1</v>
      </c>
      <c r="K207">
        <v>1</v>
      </c>
      <c r="L207">
        <v>1</v>
      </c>
      <c r="M207">
        <v>2</v>
      </c>
      <c r="N207">
        <v>1</v>
      </c>
      <c r="O207">
        <v>1</v>
      </c>
      <c r="P207">
        <v>1</v>
      </c>
      <c r="Q207">
        <v>3</v>
      </c>
      <c r="R207">
        <v>4</v>
      </c>
      <c r="S207">
        <v>2</v>
      </c>
      <c r="T207">
        <v>1</v>
      </c>
      <c r="U207">
        <v>1</v>
      </c>
      <c r="V207">
        <v>2</v>
      </c>
      <c r="W207">
        <v>1</v>
      </c>
      <c r="X207">
        <v>6</v>
      </c>
      <c r="Y207">
        <v>5</v>
      </c>
      <c r="Z207">
        <v>10</v>
      </c>
      <c r="AA207">
        <v>18</v>
      </c>
      <c r="AB207">
        <v>7</v>
      </c>
      <c r="AC207">
        <v>4</v>
      </c>
      <c r="AD207">
        <v>5</v>
      </c>
      <c r="AE207">
        <v>4</v>
      </c>
      <c r="AF207">
        <v>2</v>
      </c>
      <c r="AG207">
        <v>6</v>
      </c>
      <c r="AH207">
        <v>7</v>
      </c>
      <c r="AI207">
        <v>3</v>
      </c>
      <c r="AJ207">
        <v>35</v>
      </c>
      <c r="AK207">
        <v>7</v>
      </c>
      <c r="AL207">
        <v>5</v>
      </c>
      <c r="AM207">
        <v>3</v>
      </c>
      <c r="AN207">
        <v>10</v>
      </c>
      <c r="AO207">
        <v>2</v>
      </c>
      <c r="AP207">
        <v>7</v>
      </c>
      <c r="AQ207">
        <v>2</v>
      </c>
      <c r="AR207">
        <v>4</v>
      </c>
      <c r="AS207">
        <v>15</v>
      </c>
      <c r="AT207">
        <v>12</v>
      </c>
      <c r="AU207">
        <v>10</v>
      </c>
      <c r="AV207">
        <v>1</v>
      </c>
      <c r="AW207">
        <v>6</v>
      </c>
      <c r="AX207">
        <v>14</v>
      </c>
      <c r="AY207">
        <v>9</v>
      </c>
      <c r="AZ207">
        <v>13</v>
      </c>
      <c r="BA207">
        <v>16</v>
      </c>
      <c r="BB207">
        <v>3</v>
      </c>
      <c r="BC207">
        <v>11</v>
      </c>
      <c r="BD207">
        <v>5</v>
      </c>
      <c r="BE207">
        <v>8</v>
      </c>
      <c r="BF207">
        <v>17</v>
      </c>
      <c r="BG207">
        <v>18</v>
      </c>
      <c r="BH207">
        <v>39</v>
      </c>
    </row>
    <row r="208" spans="1:60" x14ac:dyDescent="0.3">
      <c r="A208">
        <v>21104</v>
      </c>
      <c r="B208">
        <v>0</v>
      </c>
      <c r="C208">
        <v>1980</v>
      </c>
      <c r="D208" s="1">
        <v>44133.353472222225</v>
      </c>
      <c r="E208" t="s">
        <v>62</v>
      </c>
      <c r="F208">
        <v>3</v>
      </c>
      <c r="G208">
        <v>1</v>
      </c>
      <c r="H208">
        <v>1</v>
      </c>
      <c r="I208">
        <v>1</v>
      </c>
      <c r="J208">
        <v>1</v>
      </c>
      <c r="K208">
        <v>2</v>
      </c>
      <c r="L208">
        <v>1</v>
      </c>
      <c r="M208">
        <v>2</v>
      </c>
      <c r="N208">
        <v>1</v>
      </c>
      <c r="O208">
        <v>3</v>
      </c>
      <c r="P208">
        <v>1</v>
      </c>
      <c r="Q208">
        <v>3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2</v>
      </c>
      <c r="X208">
        <v>10</v>
      </c>
      <c r="Y208">
        <v>8</v>
      </c>
      <c r="Z208">
        <v>9</v>
      </c>
      <c r="AA208">
        <v>8</v>
      </c>
      <c r="AB208">
        <v>6</v>
      </c>
      <c r="AC208">
        <v>8</v>
      </c>
      <c r="AD208">
        <v>8</v>
      </c>
      <c r="AE208">
        <v>14</v>
      </c>
      <c r="AF208">
        <v>14</v>
      </c>
      <c r="AG208">
        <v>10</v>
      </c>
      <c r="AH208">
        <v>10</v>
      </c>
      <c r="AI208">
        <v>6</v>
      </c>
      <c r="AJ208">
        <v>9</v>
      </c>
      <c r="AK208">
        <v>7</v>
      </c>
      <c r="AL208">
        <v>9</v>
      </c>
      <c r="AM208">
        <v>4</v>
      </c>
      <c r="AN208">
        <v>7</v>
      </c>
      <c r="AO208">
        <v>4</v>
      </c>
      <c r="AP208">
        <v>7</v>
      </c>
      <c r="AQ208">
        <v>5</v>
      </c>
      <c r="AR208">
        <v>18</v>
      </c>
      <c r="AS208">
        <v>17</v>
      </c>
      <c r="AT208">
        <v>10</v>
      </c>
      <c r="AU208">
        <v>15</v>
      </c>
      <c r="AV208">
        <v>8</v>
      </c>
      <c r="AW208">
        <v>6</v>
      </c>
      <c r="AX208">
        <v>1</v>
      </c>
      <c r="AY208">
        <v>16</v>
      </c>
      <c r="AZ208">
        <v>12</v>
      </c>
      <c r="BA208">
        <v>11</v>
      </c>
      <c r="BB208">
        <v>14</v>
      </c>
      <c r="BC208">
        <v>2</v>
      </c>
      <c r="BD208">
        <v>9</v>
      </c>
      <c r="BE208">
        <v>3</v>
      </c>
      <c r="BF208">
        <v>13</v>
      </c>
      <c r="BG208">
        <v>4</v>
      </c>
      <c r="BH208">
        <v>-17</v>
      </c>
    </row>
    <row r="209" spans="1:60" x14ac:dyDescent="0.3">
      <c r="A209">
        <v>21098</v>
      </c>
      <c r="B209">
        <v>0</v>
      </c>
      <c r="C209">
        <v>1975</v>
      </c>
      <c r="D209" s="1">
        <v>44133.356944444444</v>
      </c>
      <c r="E209" t="s">
        <v>62</v>
      </c>
      <c r="F209">
        <v>3</v>
      </c>
      <c r="G209">
        <v>1</v>
      </c>
      <c r="H209">
        <v>1</v>
      </c>
      <c r="I209">
        <v>1</v>
      </c>
      <c r="J209">
        <v>1</v>
      </c>
      <c r="K209">
        <v>3</v>
      </c>
      <c r="L209">
        <v>1</v>
      </c>
      <c r="M209">
        <v>2</v>
      </c>
      <c r="N209">
        <v>1</v>
      </c>
      <c r="O209">
        <v>2</v>
      </c>
      <c r="P209">
        <v>1</v>
      </c>
      <c r="Q209">
        <v>3</v>
      </c>
      <c r="R209">
        <v>3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4</v>
      </c>
      <c r="Y209">
        <v>4</v>
      </c>
      <c r="Z209">
        <v>4</v>
      </c>
      <c r="AA209">
        <v>6</v>
      </c>
      <c r="AB209">
        <v>22</v>
      </c>
      <c r="AC209">
        <v>6</v>
      </c>
      <c r="AD209">
        <v>5</v>
      </c>
      <c r="AE209">
        <v>17</v>
      </c>
      <c r="AF209">
        <v>6</v>
      </c>
      <c r="AG209">
        <v>4</v>
      </c>
      <c r="AH209">
        <v>5</v>
      </c>
      <c r="AI209">
        <v>7</v>
      </c>
      <c r="AJ209">
        <v>23</v>
      </c>
      <c r="AK209">
        <v>10</v>
      </c>
      <c r="AL209">
        <v>6</v>
      </c>
      <c r="AM209">
        <v>7</v>
      </c>
      <c r="AN209">
        <v>4</v>
      </c>
      <c r="AO209">
        <v>3</v>
      </c>
      <c r="AP209">
        <v>7</v>
      </c>
      <c r="AQ209">
        <v>17</v>
      </c>
      <c r="AR209">
        <v>5</v>
      </c>
      <c r="AS209">
        <v>13</v>
      </c>
      <c r="AT209">
        <v>2</v>
      </c>
      <c r="AU209">
        <v>18</v>
      </c>
      <c r="AV209">
        <v>4</v>
      </c>
      <c r="AW209">
        <v>6</v>
      </c>
      <c r="AX209">
        <v>15</v>
      </c>
      <c r="AY209">
        <v>16</v>
      </c>
      <c r="AZ209">
        <v>11</v>
      </c>
      <c r="BA209">
        <v>9</v>
      </c>
      <c r="BB209">
        <v>14</v>
      </c>
      <c r="BC209">
        <v>1</v>
      </c>
      <c r="BD209">
        <v>8</v>
      </c>
      <c r="BE209">
        <v>10</v>
      </c>
      <c r="BF209">
        <v>12</v>
      </c>
      <c r="BG209">
        <v>3</v>
      </c>
      <c r="BH209">
        <v>-25</v>
      </c>
    </row>
    <row r="210" spans="1:60" x14ac:dyDescent="0.3">
      <c r="A210">
        <v>21111</v>
      </c>
      <c r="B210">
        <v>0</v>
      </c>
      <c r="C210">
        <v>1998</v>
      </c>
      <c r="D210" s="1">
        <v>44133.39166666667</v>
      </c>
      <c r="E210" t="s">
        <v>62</v>
      </c>
      <c r="F210">
        <v>3</v>
      </c>
      <c r="G210">
        <v>2</v>
      </c>
      <c r="H210">
        <v>3</v>
      </c>
      <c r="I210">
        <v>2</v>
      </c>
      <c r="J210">
        <v>4</v>
      </c>
      <c r="K210">
        <v>2</v>
      </c>
      <c r="L210">
        <v>4</v>
      </c>
      <c r="M210">
        <v>2</v>
      </c>
      <c r="N210">
        <v>2</v>
      </c>
      <c r="O210">
        <v>4</v>
      </c>
      <c r="P210">
        <v>4</v>
      </c>
      <c r="Q210">
        <v>3</v>
      </c>
      <c r="R210">
        <v>1</v>
      </c>
      <c r="S210">
        <v>3</v>
      </c>
      <c r="T210">
        <v>4</v>
      </c>
      <c r="U210">
        <v>3</v>
      </c>
      <c r="V210">
        <v>4</v>
      </c>
      <c r="W210">
        <v>3</v>
      </c>
      <c r="X210">
        <v>7</v>
      </c>
      <c r="Y210">
        <v>4</v>
      </c>
      <c r="Z210">
        <v>3</v>
      </c>
      <c r="AA210">
        <v>9</v>
      </c>
      <c r="AB210">
        <v>9</v>
      </c>
      <c r="AC210">
        <v>3</v>
      </c>
      <c r="AD210">
        <v>6</v>
      </c>
      <c r="AE210">
        <v>4</v>
      </c>
      <c r="AF210">
        <v>3</v>
      </c>
      <c r="AG210">
        <v>3</v>
      </c>
      <c r="AH210">
        <v>5</v>
      </c>
      <c r="AI210">
        <v>4</v>
      </c>
      <c r="AJ210">
        <v>4</v>
      </c>
      <c r="AK210">
        <v>11</v>
      </c>
      <c r="AL210">
        <v>3</v>
      </c>
      <c r="AM210">
        <v>3</v>
      </c>
      <c r="AN210">
        <v>6</v>
      </c>
      <c r="AO210">
        <v>2</v>
      </c>
      <c r="AP210">
        <v>13</v>
      </c>
      <c r="AQ210">
        <v>6</v>
      </c>
      <c r="AR210">
        <v>3</v>
      </c>
      <c r="AS210">
        <v>18</v>
      </c>
      <c r="AT210">
        <v>1</v>
      </c>
      <c r="AU210">
        <v>8</v>
      </c>
      <c r="AV210">
        <v>4</v>
      </c>
      <c r="AW210">
        <v>12</v>
      </c>
      <c r="AX210">
        <v>16</v>
      </c>
      <c r="AY210">
        <v>2</v>
      </c>
      <c r="AZ210">
        <v>14</v>
      </c>
      <c r="BA210">
        <v>10</v>
      </c>
      <c r="BB210">
        <v>11</v>
      </c>
      <c r="BC210">
        <v>9</v>
      </c>
      <c r="BD210">
        <v>15</v>
      </c>
      <c r="BE210">
        <v>5</v>
      </c>
      <c r="BF210">
        <v>17</v>
      </c>
      <c r="BG210">
        <v>7</v>
      </c>
      <c r="BH210">
        <v>-2</v>
      </c>
    </row>
    <row r="211" spans="1:60" x14ac:dyDescent="0.3">
      <c r="A211" s="6">
        <v>17391</v>
      </c>
      <c r="B211" s="6">
        <v>0</v>
      </c>
      <c r="C211" s="6">
        <v>2000</v>
      </c>
      <c r="D211" s="7">
        <v>44133.427083333336</v>
      </c>
      <c r="E211" s="6" t="s">
        <v>157</v>
      </c>
      <c r="F211" s="6">
        <v>3</v>
      </c>
      <c r="G211" s="6">
        <v>1</v>
      </c>
      <c r="H211" s="6">
        <v>2</v>
      </c>
      <c r="I211" s="6">
        <v>1</v>
      </c>
      <c r="J211" s="6">
        <v>1</v>
      </c>
      <c r="K211" s="6">
        <v>1</v>
      </c>
      <c r="L211" s="6">
        <v>1</v>
      </c>
      <c r="M211" s="6">
        <v>4</v>
      </c>
      <c r="N211" s="6">
        <v>1</v>
      </c>
      <c r="O211" s="6">
        <v>3</v>
      </c>
      <c r="P211" s="6">
        <v>1</v>
      </c>
      <c r="Q211" s="6">
        <v>2</v>
      </c>
      <c r="R211" s="6">
        <v>4</v>
      </c>
      <c r="S211" s="6">
        <v>1</v>
      </c>
      <c r="T211" s="6">
        <v>1</v>
      </c>
      <c r="U211" s="6">
        <v>1</v>
      </c>
      <c r="V211" s="6">
        <v>1</v>
      </c>
      <c r="W211" s="6">
        <v>1</v>
      </c>
      <c r="X211" s="6">
        <v>4</v>
      </c>
      <c r="Y211" s="6">
        <v>4</v>
      </c>
      <c r="Z211" s="6">
        <v>8</v>
      </c>
      <c r="AA211" s="6">
        <v>3</v>
      </c>
      <c r="AB211" s="6">
        <v>3</v>
      </c>
      <c r="AC211" s="6">
        <v>2</v>
      </c>
      <c r="AD211" s="6">
        <v>7</v>
      </c>
      <c r="AE211" s="6">
        <v>6</v>
      </c>
      <c r="AF211" s="6">
        <v>5</v>
      </c>
      <c r="AG211" s="6">
        <v>15</v>
      </c>
      <c r="AH211" s="6">
        <v>4</v>
      </c>
      <c r="AI211" s="6">
        <v>6</v>
      </c>
      <c r="AJ211" s="6">
        <v>26</v>
      </c>
      <c r="AK211" s="6">
        <v>6</v>
      </c>
      <c r="AL211" s="6">
        <v>5</v>
      </c>
      <c r="AM211" s="6">
        <v>3</v>
      </c>
      <c r="AN211" s="6">
        <v>3</v>
      </c>
      <c r="AO211" s="6">
        <v>2</v>
      </c>
      <c r="AP211" s="6">
        <v>11</v>
      </c>
      <c r="AQ211" s="6">
        <v>12</v>
      </c>
      <c r="AR211" s="6">
        <v>8</v>
      </c>
      <c r="AS211" s="6">
        <v>10</v>
      </c>
      <c r="AT211" s="6">
        <v>7</v>
      </c>
      <c r="AU211" s="6">
        <v>18</v>
      </c>
      <c r="AV211" s="6">
        <v>15</v>
      </c>
      <c r="AW211" s="6">
        <v>2</v>
      </c>
      <c r="AX211" s="6">
        <v>6</v>
      </c>
      <c r="AY211" s="6">
        <v>3</v>
      </c>
      <c r="AZ211" s="6">
        <v>17</v>
      </c>
      <c r="BA211" s="6">
        <v>14</v>
      </c>
      <c r="BB211" s="6">
        <v>5</v>
      </c>
      <c r="BC211" s="6">
        <v>1</v>
      </c>
      <c r="BD211" s="6">
        <v>13</v>
      </c>
      <c r="BE211" s="6">
        <v>4</v>
      </c>
      <c r="BF211" s="6">
        <v>16</v>
      </c>
      <c r="BG211" s="6">
        <v>9</v>
      </c>
      <c r="BH211" s="6">
        <v>15</v>
      </c>
    </row>
    <row r="212" spans="1:60" x14ac:dyDescent="0.3">
      <c r="A212">
        <v>21139</v>
      </c>
      <c r="B212">
        <v>1</v>
      </c>
      <c r="C212">
        <v>1987</v>
      </c>
      <c r="D212" s="1">
        <v>44133.4375</v>
      </c>
      <c r="E212" t="s">
        <v>60</v>
      </c>
      <c r="F212">
        <v>1</v>
      </c>
      <c r="G212">
        <v>2</v>
      </c>
      <c r="H212">
        <v>1</v>
      </c>
      <c r="I212">
        <v>1</v>
      </c>
      <c r="J212">
        <v>1</v>
      </c>
      <c r="K212">
        <v>1</v>
      </c>
      <c r="L212">
        <v>1</v>
      </c>
      <c r="M212">
        <v>1</v>
      </c>
      <c r="N212">
        <v>1</v>
      </c>
      <c r="O212">
        <v>1</v>
      </c>
      <c r="P212">
        <v>1</v>
      </c>
      <c r="Q212">
        <v>1</v>
      </c>
      <c r="R212">
        <v>1</v>
      </c>
      <c r="S212">
        <v>2</v>
      </c>
      <c r="T212">
        <v>2</v>
      </c>
      <c r="U212">
        <v>1</v>
      </c>
      <c r="V212">
        <v>1</v>
      </c>
      <c r="W212">
        <v>1</v>
      </c>
      <c r="X212">
        <v>3</v>
      </c>
      <c r="Y212">
        <v>6</v>
      </c>
      <c r="Z212">
        <v>6</v>
      </c>
      <c r="AA212">
        <v>5</v>
      </c>
      <c r="AB212">
        <v>5</v>
      </c>
      <c r="AC212">
        <v>26</v>
      </c>
      <c r="AD212">
        <v>4</v>
      </c>
      <c r="AE212">
        <v>7</v>
      </c>
      <c r="AF212">
        <v>5</v>
      </c>
      <c r="AG212">
        <v>4</v>
      </c>
      <c r="AH212">
        <v>4</v>
      </c>
      <c r="AI212">
        <v>3</v>
      </c>
      <c r="AJ212">
        <v>70</v>
      </c>
      <c r="AK212">
        <v>10</v>
      </c>
      <c r="AL212">
        <v>7</v>
      </c>
      <c r="AM212">
        <v>2</v>
      </c>
      <c r="AN212">
        <v>3</v>
      </c>
      <c r="AO212">
        <v>4</v>
      </c>
      <c r="AP212">
        <v>12</v>
      </c>
      <c r="AQ212">
        <v>5</v>
      </c>
      <c r="AR212">
        <v>8</v>
      </c>
      <c r="AS212">
        <v>15</v>
      </c>
      <c r="AT212">
        <v>9</v>
      </c>
      <c r="AU212">
        <v>4</v>
      </c>
      <c r="AV212">
        <v>14</v>
      </c>
      <c r="AW212">
        <v>2</v>
      </c>
      <c r="AX212">
        <v>3</v>
      </c>
      <c r="AY212">
        <v>18</v>
      </c>
      <c r="AZ212">
        <v>17</v>
      </c>
      <c r="BA212">
        <v>16</v>
      </c>
      <c r="BB212">
        <v>7</v>
      </c>
      <c r="BC212">
        <v>1</v>
      </c>
      <c r="BD212">
        <v>13</v>
      </c>
      <c r="BE212">
        <v>10</v>
      </c>
      <c r="BF212">
        <v>11</v>
      </c>
      <c r="BG212">
        <v>6</v>
      </c>
      <c r="BH212">
        <v>-16</v>
      </c>
    </row>
    <row r="213" spans="1:60" x14ac:dyDescent="0.3">
      <c r="A213">
        <v>21142</v>
      </c>
      <c r="B213">
        <v>0</v>
      </c>
      <c r="C213">
        <v>2000</v>
      </c>
      <c r="D213" s="1">
        <v>44133.447222222225</v>
      </c>
      <c r="E213" t="s">
        <v>63</v>
      </c>
      <c r="F213">
        <v>3</v>
      </c>
      <c r="G213">
        <v>3</v>
      </c>
      <c r="H213">
        <v>2</v>
      </c>
      <c r="I213">
        <v>2</v>
      </c>
      <c r="J213">
        <v>3</v>
      </c>
      <c r="K213">
        <v>3</v>
      </c>
      <c r="L213">
        <v>3</v>
      </c>
      <c r="M213">
        <v>3</v>
      </c>
      <c r="N213">
        <v>2</v>
      </c>
      <c r="O213">
        <v>4</v>
      </c>
      <c r="P213">
        <v>3</v>
      </c>
      <c r="Q213">
        <v>4</v>
      </c>
      <c r="R213">
        <v>2</v>
      </c>
      <c r="S213">
        <v>2</v>
      </c>
      <c r="T213">
        <v>1</v>
      </c>
      <c r="U213">
        <v>3</v>
      </c>
      <c r="V213">
        <v>3</v>
      </c>
      <c r="W213">
        <v>3</v>
      </c>
      <c r="X213">
        <v>3</v>
      </c>
      <c r="Y213">
        <v>5</v>
      </c>
      <c r="Z213">
        <v>7</v>
      </c>
      <c r="AA213">
        <v>6</v>
      </c>
      <c r="AB213">
        <v>9</v>
      </c>
      <c r="AC213">
        <v>4</v>
      </c>
      <c r="AD213">
        <v>6</v>
      </c>
      <c r="AE213">
        <v>7</v>
      </c>
      <c r="AF213">
        <v>4</v>
      </c>
      <c r="AG213">
        <v>3</v>
      </c>
      <c r="AH213">
        <v>4</v>
      </c>
      <c r="AI213">
        <v>3</v>
      </c>
      <c r="AJ213">
        <v>7</v>
      </c>
      <c r="AK213">
        <v>5</v>
      </c>
      <c r="AL213">
        <v>6</v>
      </c>
      <c r="AM213">
        <v>3</v>
      </c>
      <c r="AN213">
        <v>4</v>
      </c>
      <c r="AO213">
        <v>3</v>
      </c>
      <c r="AP213">
        <v>11</v>
      </c>
      <c r="AQ213">
        <v>1</v>
      </c>
      <c r="AR213">
        <v>17</v>
      </c>
      <c r="AS213">
        <v>4</v>
      </c>
      <c r="AT213">
        <v>3</v>
      </c>
      <c r="AU213">
        <v>7</v>
      </c>
      <c r="AV213">
        <v>14</v>
      </c>
      <c r="AW213">
        <v>5</v>
      </c>
      <c r="AX213">
        <v>13</v>
      </c>
      <c r="AY213">
        <v>6</v>
      </c>
      <c r="AZ213">
        <v>16</v>
      </c>
      <c r="BA213">
        <v>12</v>
      </c>
      <c r="BB213">
        <v>2</v>
      </c>
      <c r="BC213">
        <v>15</v>
      </c>
      <c r="BD213">
        <v>18</v>
      </c>
      <c r="BE213">
        <v>8</v>
      </c>
      <c r="BF213">
        <v>10</v>
      </c>
      <c r="BG213">
        <v>9</v>
      </c>
      <c r="BH213">
        <v>-8</v>
      </c>
    </row>
    <row r="214" spans="1:60" x14ac:dyDescent="0.3">
      <c r="A214">
        <v>21191</v>
      </c>
      <c r="B214">
        <v>1</v>
      </c>
      <c r="C214">
        <v>1999</v>
      </c>
      <c r="D214" s="1">
        <v>44133.498611111114</v>
      </c>
      <c r="E214" t="s">
        <v>61</v>
      </c>
      <c r="F214">
        <v>2</v>
      </c>
      <c r="G214">
        <v>3</v>
      </c>
      <c r="H214">
        <v>2</v>
      </c>
      <c r="I214">
        <v>2</v>
      </c>
      <c r="J214">
        <v>1</v>
      </c>
      <c r="K214">
        <v>2</v>
      </c>
      <c r="L214">
        <v>3</v>
      </c>
      <c r="M214">
        <v>2</v>
      </c>
      <c r="N214">
        <v>3</v>
      </c>
      <c r="O214">
        <v>2</v>
      </c>
      <c r="P214">
        <v>3</v>
      </c>
      <c r="Q214">
        <v>2</v>
      </c>
      <c r="R214">
        <v>3</v>
      </c>
      <c r="S214">
        <v>1</v>
      </c>
      <c r="T214">
        <v>2</v>
      </c>
      <c r="U214">
        <v>1</v>
      </c>
      <c r="V214">
        <v>2</v>
      </c>
      <c r="W214">
        <v>2</v>
      </c>
      <c r="X214">
        <v>26</v>
      </c>
      <c r="Y214">
        <v>5</v>
      </c>
      <c r="Z214">
        <v>8</v>
      </c>
      <c r="AA214">
        <v>17</v>
      </c>
      <c r="AB214">
        <v>20</v>
      </c>
      <c r="AC214">
        <v>6</v>
      </c>
      <c r="AD214">
        <v>6</v>
      </c>
      <c r="AE214">
        <v>11</v>
      </c>
      <c r="AF214">
        <v>6</v>
      </c>
      <c r="AG214">
        <v>4</v>
      </c>
      <c r="AH214">
        <v>7</v>
      </c>
      <c r="AI214">
        <v>7</v>
      </c>
      <c r="AJ214">
        <v>8</v>
      </c>
      <c r="AK214">
        <v>7</v>
      </c>
      <c r="AL214">
        <v>5</v>
      </c>
      <c r="AM214">
        <v>9</v>
      </c>
      <c r="AN214">
        <v>5</v>
      </c>
      <c r="AO214">
        <v>4</v>
      </c>
      <c r="AP214">
        <v>1</v>
      </c>
      <c r="AQ214">
        <v>7</v>
      </c>
      <c r="AR214">
        <v>3</v>
      </c>
      <c r="AS214">
        <v>2</v>
      </c>
      <c r="AT214">
        <v>8</v>
      </c>
      <c r="AU214">
        <v>5</v>
      </c>
      <c r="AV214">
        <v>6</v>
      </c>
      <c r="AW214">
        <v>14</v>
      </c>
      <c r="AX214">
        <v>15</v>
      </c>
      <c r="AY214">
        <v>17</v>
      </c>
      <c r="AZ214">
        <v>18</v>
      </c>
      <c r="BA214">
        <v>16</v>
      </c>
      <c r="BB214">
        <v>11</v>
      </c>
      <c r="BC214">
        <v>9</v>
      </c>
      <c r="BD214">
        <v>12</v>
      </c>
      <c r="BE214">
        <v>13</v>
      </c>
      <c r="BF214">
        <v>4</v>
      </c>
      <c r="BG214">
        <v>10</v>
      </c>
      <c r="BH214">
        <v>-6</v>
      </c>
    </row>
    <row r="215" spans="1:60" x14ac:dyDescent="0.3">
      <c r="A215">
        <v>21184</v>
      </c>
      <c r="B215">
        <v>0</v>
      </c>
      <c r="C215">
        <v>1994</v>
      </c>
      <c r="D215" s="1">
        <v>44133.50277777778</v>
      </c>
      <c r="E215" t="s">
        <v>62</v>
      </c>
      <c r="F215">
        <v>2</v>
      </c>
      <c r="G215">
        <v>1</v>
      </c>
      <c r="H215">
        <v>3</v>
      </c>
      <c r="I215">
        <v>1</v>
      </c>
      <c r="J215">
        <v>1</v>
      </c>
      <c r="K215">
        <v>2</v>
      </c>
      <c r="L215">
        <v>1</v>
      </c>
      <c r="M215">
        <v>2</v>
      </c>
      <c r="N215">
        <v>1</v>
      </c>
      <c r="O215">
        <v>2</v>
      </c>
      <c r="P215">
        <v>1</v>
      </c>
      <c r="Q215">
        <v>2</v>
      </c>
      <c r="R215">
        <v>1</v>
      </c>
      <c r="S215">
        <v>1</v>
      </c>
      <c r="T215">
        <v>1</v>
      </c>
      <c r="U215">
        <v>1</v>
      </c>
      <c r="V215">
        <v>2</v>
      </c>
      <c r="W215">
        <v>2</v>
      </c>
      <c r="X215">
        <v>4</v>
      </c>
      <c r="Y215">
        <v>4</v>
      </c>
      <c r="Z215">
        <v>9</v>
      </c>
      <c r="AA215">
        <v>8</v>
      </c>
      <c r="AB215">
        <v>3</v>
      </c>
      <c r="AC215">
        <v>6</v>
      </c>
      <c r="AD215">
        <v>6</v>
      </c>
      <c r="AE215">
        <v>10</v>
      </c>
      <c r="AF215">
        <v>7</v>
      </c>
      <c r="AG215">
        <v>9</v>
      </c>
      <c r="AH215">
        <v>5</v>
      </c>
      <c r="AI215">
        <v>4</v>
      </c>
      <c r="AJ215">
        <v>11</v>
      </c>
      <c r="AK215">
        <v>5</v>
      </c>
      <c r="AL215">
        <v>5</v>
      </c>
      <c r="AM215">
        <v>4</v>
      </c>
      <c r="AN215">
        <v>6</v>
      </c>
      <c r="AO215">
        <v>9</v>
      </c>
      <c r="AP215">
        <v>9</v>
      </c>
      <c r="AQ215">
        <v>10</v>
      </c>
      <c r="AR215">
        <v>3</v>
      </c>
      <c r="AS215">
        <v>1</v>
      </c>
      <c r="AT215">
        <v>2</v>
      </c>
      <c r="AU215">
        <v>6</v>
      </c>
      <c r="AV215">
        <v>14</v>
      </c>
      <c r="AW215">
        <v>18</v>
      </c>
      <c r="AX215">
        <v>16</v>
      </c>
      <c r="AY215">
        <v>4</v>
      </c>
      <c r="AZ215">
        <v>7</v>
      </c>
      <c r="BA215">
        <v>13</v>
      </c>
      <c r="BB215">
        <v>15</v>
      </c>
      <c r="BC215">
        <v>17</v>
      </c>
      <c r="BD215">
        <v>11</v>
      </c>
      <c r="BE215">
        <v>12</v>
      </c>
      <c r="BF215">
        <v>8</v>
      </c>
      <c r="BG215">
        <v>5</v>
      </c>
      <c r="BH215">
        <v>-21</v>
      </c>
    </row>
    <row r="216" spans="1:60" x14ac:dyDescent="0.3">
      <c r="A216">
        <v>21169</v>
      </c>
      <c r="B216">
        <v>0</v>
      </c>
      <c r="C216">
        <v>1949</v>
      </c>
      <c r="D216" s="1">
        <v>44133.506944444445</v>
      </c>
      <c r="E216" t="s">
        <v>62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4</v>
      </c>
      <c r="L216">
        <v>1</v>
      </c>
      <c r="M216">
        <v>2</v>
      </c>
      <c r="N216">
        <v>1</v>
      </c>
      <c r="O216">
        <v>1</v>
      </c>
      <c r="P216">
        <v>1</v>
      </c>
      <c r="Q216">
        <v>1</v>
      </c>
      <c r="R216">
        <v>4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4</v>
      </c>
      <c r="Y216">
        <v>5</v>
      </c>
      <c r="Z216">
        <v>5</v>
      </c>
      <c r="AA216">
        <v>6</v>
      </c>
      <c r="AB216">
        <v>5</v>
      </c>
      <c r="AC216">
        <v>5</v>
      </c>
      <c r="AD216">
        <v>8</v>
      </c>
      <c r="AE216">
        <v>12</v>
      </c>
      <c r="AF216">
        <v>13</v>
      </c>
      <c r="AG216">
        <v>4</v>
      </c>
      <c r="AH216">
        <v>6</v>
      </c>
      <c r="AI216">
        <v>8</v>
      </c>
      <c r="AJ216">
        <v>6</v>
      </c>
      <c r="AK216">
        <v>4</v>
      </c>
      <c r="AL216">
        <v>3</v>
      </c>
      <c r="AM216">
        <v>4</v>
      </c>
      <c r="AN216">
        <v>4</v>
      </c>
      <c r="AO216">
        <v>2</v>
      </c>
      <c r="AP216">
        <v>10</v>
      </c>
      <c r="AQ216">
        <v>17</v>
      </c>
      <c r="AR216">
        <v>12</v>
      </c>
      <c r="AS216">
        <v>16</v>
      </c>
      <c r="AT216">
        <v>3</v>
      </c>
      <c r="AU216">
        <v>2</v>
      </c>
      <c r="AV216">
        <v>5</v>
      </c>
      <c r="AW216">
        <v>15</v>
      </c>
      <c r="AX216">
        <v>4</v>
      </c>
      <c r="AY216">
        <v>13</v>
      </c>
      <c r="AZ216">
        <v>18</v>
      </c>
      <c r="BA216">
        <v>7</v>
      </c>
      <c r="BB216">
        <v>6</v>
      </c>
      <c r="BC216">
        <v>8</v>
      </c>
      <c r="BD216">
        <v>9</v>
      </c>
      <c r="BE216">
        <v>1</v>
      </c>
      <c r="BF216">
        <v>14</v>
      </c>
      <c r="BG216">
        <v>11</v>
      </c>
      <c r="BH216">
        <v>-3</v>
      </c>
    </row>
    <row r="217" spans="1:60" x14ac:dyDescent="0.3">
      <c r="A217">
        <v>21159</v>
      </c>
      <c r="B217">
        <v>1</v>
      </c>
      <c r="C217">
        <v>1965</v>
      </c>
      <c r="D217" s="1">
        <v>44133.51666666667</v>
      </c>
      <c r="E217" t="s">
        <v>62</v>
      </c>
      <c r="F217">
        <v>1</v>
      </c>
      <c r="G217">
        <v>1</v>
      </c>
      <c r="H217">
        <v>1</v>
      </c>
      <c r="I217">
        <v>1</v>
      </c>
      <c r="J217">
        <v>1</v>
      </c>
      <c r="K217">
        <v>1</v>
      </c>
      <c r="L217">
        <v>1</v>
      </c>
      <c r="M217">
        <v>1</v>
      </c>
      <c r="N217">
        <v>1</v>
      </c>
      <c r="O217">
        <v>3</v>
      </c>
      <c r="P217">
        <v>1</v>
      </c>
      <c r="Q217">
        <v>1</v>
      </c>
      <c r="R217">
        <v>4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3</v>
      </c>
      <c r="Y217">
        <v>3</v>
      </c>
      <c r="Z217">
        <v>2</v>
      </c>
      <c r="AA217">
        <v>14</v>
      </c>
      <c r="AB217">
        <v>6</v>
      </c>
      <c r="AC217">
        <v>3</v>
      </c>
      <c r="AD217">
        <v>6</v>
      </c>
      <c r="AE217">
        <v>3</v>
      </c>
      <c r="AF217">
        <v>2</v>
      </c>
      <c r="AG217">
        <v>12</v>
      </c>
      <c r="AH217">
        <v>11</v>
      </c>
      <c r="AI217">
        <v>9</v>
      </c>
      <c r="AJ217">
        <v>11</v>
      </c>
      <c r="AK217">
        <v>2</v>
      </c>
      <c r="AL217">
        <v>3</v>
      </c>
      <c r="AM217">
        <v>2</v>
      </c>
      <c r="AN217">
        <v>3</v>
      </c>
      <c r="AO217">
        <v>2</v>
      </c>
      <c r="AP217">
        <v>5</v>
      </c>
      <c r="AQ217">
        <v>15</v>
      </c>
      <c r="AR217">
        <v>7</v>
      </c>
      <c r="AS217">
        <v>10</v>
      </c>
      <c r="AT217">
        <v>13</v>
      </c>
      <c r="AU217">
        <v>11</v>
      </c>
      <c r="AV217">
        <v>4</v>
      </c>
      <c r="AW217">
        <v>12</v>
      </c>
      <c r="AX217">
        <v>18</v>
      </c>
      <c r="AY217">
        <v>1</v>
      </c>
      <c r="AZ217">
        <v>2</v>
      </c>
      <c r="BA217">
        <v>3</v>
      </c>
      <c r="BB217">
        <v>8</v>
      </c>
      <c r="BC217">
        <v>17</v>
      </c>
      <c r="BD217">
        <v>6</v>
      </c>
      <c r="BE217">
        <v>16</v>
      </c>
      <c r="BF217">
        <v>9</v>
      </c>
      <c r="BG217">
        <v>14</v>
      </c>
      <c r="BH217">
        <v>-4</v>
      </c>
    </row>
    <row r="218" spans="1:60" x14ac:dyDescent="0.3">
      <c r="A218" s="6">
        <v>21224</v>
      </c>
      <c r="B218" s="6">
        <v>0</v>
      </c>
      <c r="C218" s="6">
        <v>1993</v>
      </c>
      <c r="D218" s="7">
        <v>44133.541666666664</v>
      </c>
      <c r="E218" s="6" t="s">
        <v>157</v>
      </c>
      <c r="F218" s="6">
        <v>3</v>
      </c>
      <c r="G218" s="6">
        <v>1</v>
      </c>
      <c r="H218" s="6">
        <v>1</v>
      </c>
      <c r="I218" s="6">
        <v>1</v>
      </c>
      <c r="J218" s="6">
        <v>1</v>
      </c>
      <c r="K218" s="6">
        <v>3</v>
      </c>
      <c r="L218" s="6">
        <v>1</v>
      </c>
      <c r="M218" s="6">
        <v>3</v>
      </c>
      <c r="N218" s="6">
        <v>1</v>
      </c>
      <c r="O218" s="6">
        <v>4</v>
      </c>
      <c r="P218" s="6">
        <v>1</v>
      </c>
      <c r="Q218" s="6">
        <v>3</v>
      </c>
      <c r="R218" s="6">
        <v>1</v>
      </c>
      <c r="S218" s="6">
        <v>1</v>
      </c>
      <c r="T218" s="6">
        <v>2</v>
      </c>
      <c r="U218" s="6">
        <v>1</v>
      </c>
      <c r="V218" s="6">
        <v>2</v>
      </c>
      <c r="W218" s="6">
        <v>2</v>
      </c>
      <c r="X218" s="6">
        <v>6</v>
      </c>
      <c r="Y218" s="6">
        <v>3</v>
      </c>
      <c r="Z218" s="6">
        <v>10</v>
      </c>
      <c r="AA218" s="6">
        <v>5</v>
      </c>
      <c r="AB218" s="6">
        <v>6</v>
      </c>
      <c r="AC218" s="6">
        <v>9</v>
      </c>
      <c r="AD218" s="6">
        <v>13</v>
      </c>
      <c r="AE218" s="6">
        <v>7</v>
      </c>
      <c r="AF218" s="6">
        <v>6</v>
      </c>
      <c r="AG218" s="6">
        <v>4</v>
      </c>
      <c r="AH218" s="6">
        <v>44</v>
      </c>
      <c r="AI218" s="6">
        <v>6</v>
      </c>
      <c r="AJ218" s="6">
        <v>20</v>
      </c>
      <c r="AK218" s="6">
        <v>5</v>
      </c>
      <c r="AL218" s="6">
        <v>17</v>
      </c>
      <c r="AM218" s="6">
        <v>3</v>
      </c>
      <c r="AN218" s="6">
        <v>7</v>
      </c>
      <c r="AO218" s="6">
        <v>5</v>
      </c>
      <c r="AP218" s="6">
        <v>3</v>
      </c>
      <c r="AQ218" s="6">
        <v>8</v>
      </c>
      <c r="AR218" s="6">
        <v>2</v>
      </c>
      <c r="AS218" s="6">
        <v>15</v>
      </c>
      <c r="AT218" s="6">
        <v>9</v>
      </c>
      <c r="AU218" s="6">
        <v>13</v>
      </c>
      <c r="AV218" s="6">
        <v>5</v>
      </c>
      <c r="AW218" s="6">
        <v>17</v>
      </c>
      <c r="AX218" s="6">
        <v>18</v>
      </c>
      <c r="AY218" s="6">
        <v>6</v>
      </c>
      <c r="AZ218" s="6">
        <v>1</v>
      </c>
      <c r="BA218" s="6">
        <v>12</v>
      </c>
      <c r="BB218" s="6">
        <v>16</v>
      </c>
      <c r="BC218" s="6">
        <v>4</v>
      </c>
      <c r="BD218" s="6">
        <v>11</v>
      </c>
      <c r="BE218" s="6">
        <v>7</v>
      </c>
      <c r="BF218" s="6">
        <v>10</v>
      </c>
      <c r="BG218" s="6">
        <v>14</v>
      </c>
      <c r="BH218" s="6">
        <v>-9</v>
      </c>
    </row>
    <row r="219" spans="1:60" x14ac:dyDescent="0.3">
      <c r="A219">
        <v>19898</v>
      </c>
      <c r="B219">
        <v>0</v>
      </c>
      <c r="C219">
        <v>2000</v>
      </c>
      <c r="D219" s="1">
        <v>44133.552083333336</v>
      </c>
      <c r="E219" t="s">
        <v>62</v>
      </c>
      <c r="F219">
        <v>1</v>
      </c>
      <c r="G219">
        <v>1</v>
      </c>
      <c r="H219">
        <v>1</v>
      </c>
      <c r="I219">
        <v>1</v>
      </c>
      <c r="J219">
        <v>1</v>
      </c>
      <c r="K219">
        <v>4</v>
      </c>
      <c r="L219">
        <v>1</v>
      </c>
      <c r="M219">
        <v>1</v>
      </c>
      <c r="N219">
        <v>1</v>
      </c>
      <c r="O219">
        <v>1</v>
      </c>
      <c r="P219">
        <v>1</v>
      </c>
      <c r="Q219">
        <v>1</v>
      </c>
      <c r="R219">
        <v>4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4</v>
      </c>
      <c r="Y219">
        <v>3</v>
      </c>
      <c r="Z219">
        <v>7</v>
      </c>
      <c r="AA219">
        <v>5</v>
      </c>
      <c r="AB219">
        <v>5</v>
      </c>
      <c r="AC219">
        <v>5</v>
      </c>
      <c r="AD219">
        <v>7</v>
      </c>
      <c r="AE219">
        <v>6</v>
      </c>
      <c r="AF219">
        <v>7</v>
      </c>
      <c r="AG219">
        <v>7</v>
      </c>
      <c r="AH219">
        <v>8</v>
      </c>
      <c r="AI219">
        <v>4</v>
      </c>
      <c r="AJ219">
        <v>5</v>
      </c>
      <c r="AK219">
        <v>4</v>
      </c>
      <c r="AL219">
        <v>5</v>
      </c>
      <c r="AM219">
        <v>3</v>
      </c>
      <c r="AN219">
        <v>4</v>
      </c>
      <c r="AO219">
        <v>4</v>
      </c>
      <c r="AP219">
        <v>16</v>
      </c>
      <c r="AQ219">
        <v>15</v>
      </c>
      <c r="AR219">
        <v>9</v>
      </c>
      <c r="AS219">
        <v>13</v>
      </c>
      <c r="AT219">
        <v>14</v>
      </c>
      <c r="AU219">
        <v>8</v>
      </c>
      <c r="AV219">
        <v>12</v>
      </c>
      <c r="AW219">
        <v>17</v>
      </c>
      <c r="AX219">
        <v>1</v>
      </c>
      <c r="AY219">
        <v>18</v>
      </c>
      <c r="AZ219">
        <v>6</v>
      </c>
      <c r="BA219">
        <v>7</v>
      </c>
      <c r="BB219">
        <v>3</v>
      </c>
      <c r="BC219">
        <v>2</v>
      </c>
      <c r="BD219">
        <v>5</v>
      </c>
      <c r="BE219">
        <v>11</v>
      </c>
      <c r="BF219">
        <v>10</v>
      </c>
      <c r="BG219">
        <v>4</v>
      </c>
      <c r="BH219">
        <v>3</v>
      </c>
    </row>
    <row r="220" spans="1:60" x14ac:dyDescent="0.3">
      <c r="A220">
        <v>20110</v>
      </c>
      <c r="B220">
        <v>0</v>
      </c>
      <c r="C220">
        <v>1998</v>
      </c>
      <c r="D220" s="1">
        <v>44133.57916666667</v>
      </c>
      <c r="E220" t="s">
        <v>62</v>
      </c>
      <c r="F220">
        <v>3</v>
      </c>
      <c r="G220">
        <v>1</v>
      </c>
      <c r="H220">
        <v>1</v>
      </c>
      <c r="I220">
        <v>1</v>
      </c>
      <c r="J220">
        <v>2</v>
      </c>
      <c r="K220">
        <v>3</v>
      </c>
      <c r="L220">
        <v>2</v>
      </c>
      <c r="M220">
        <v>2</v>
      </c>
      <c r="N220">
        <v>1</v>
      </c>
      <c r="O220">
        <v>2</v>
      </c>
      <c r="P220">
        <v>2</v>
      </c>
      <c r="Q220">
        <v>3</v>
      </c>
      <c r="R220">
        <v>4</v>
      </c>
      <c r="S220">
        <v>2</v>
      </c>
      <c r="T220">
        <v>3</v>
      </c>
      <c r="U220">
        <v>1</v>
      </c>
      <c r="V220">
        <v>2</v>
      </c>
      <c r="W220">
        <v>2</v>
      </c>
      <c r="X220">
        <v>5</v>
      </c>
      <c r="Y220">
        <v>4</v>
      </c>
      <c r="Z220">
        <v>6</v>
      </c>
      <c r="AA220">
        <v>11</v>
      </c>
      <c r="AB220">
        <v>11</v>
      </c>
      <c r="AC220">
        <v>2</v>
      </c>
      <c r="AD220">
        <v>8</v>
      </c>
      <c r="AE220">
        <v>6</v>
      </c>
      <c r="AF220">
        <v>6</v>
      </c>
      <c r="AG220">
        <v>7</v>
      </c>
      <c r="AH220">
        <v>7</v>
      </c>
      <c r="AI220">
        <v>3</v>
      </c>
      <c r="AJ220">
        <v>6</v>
      </c>
      <c r="AK220">
        <v>11</v>
      </c>
      <c r="AL220">
        <v>8</v>
      </c>
      <c r="AM220">
        <v>5</v>
      </c>
      <c r="AN220">
        <v>5</v>
      </c>
      <c r="AO220">
        <v>2</v>
      </c>
      <c r="AP220">
        <v>16</v>
      </c>
      <c r="AQ220">
        <v>9</v>
      </c>
      <c r="AR220">
        <v>18</v>
      </c>
      <c r="AS220">
        <v>1</v>
      </c>
      <c r="AT220">
        <v>6</v>
      </c>
      <c r="AU220">
        <v>15</v>
      </c>
      <c r="AV220">
        <v>3</v>
      </c>
      <c r="AW220">
        <v>14</v>
      </c>
      <c r="AX220">
        <v>11</v>
      </c>
      <c r="AY220">
        <v>4</v>
      </c>
      <c r="AZ220">
        <v>7</v>
      </c>
      <c r="BA220">
        <v>12</v>
      </c>
      <c r="BB220">
        <v>8</v>
      </c>
      <c r="BC220">
        <v>17</v>
      </c>
      <c r="BD220">
        <v>5</v>
      </c>
      <c r="BE220">
        <v>2</v>
      </c>
      <c r="BF220">
        <v>13</v>
      </c>
      <c r="BG220">
        <v>10</v>
      </c>
      <c r="BH220">
        <v>-5</v>
      </c>
    </row>
    <row r="221" spans="1:60" x14ac:dyDescent="0.3">
      <c r="A221">
        <v>21218</v>
      </c>
      <c r="B221">
        <v>1</v>
      </c>
      <c r="C221">
        <v>1989</v>
      </c>
      <c r="D221" s="1">
        <v>44133.598611111112</v>
      </c>
      <c r="E221" t="s">
        <v>60</v>
      </c>
      <c r="F221">
        <v>2</v>
      </c>
      <c r="G221">
        <v>1</v>
      </c>
      <c r="H221">
        <v>1</v>
      </c>
      <c r="I221">
        <v>1</v>
      </c>
      <c r="J221">
        <v>1</v>
      </c>
      <c r="K221">
        <v>2</v>
      </c>
      <c r="L221">
        <v>1</v>
      </c>
      <c r="M221">
        <v>2</v>
      </c>
      <c r="N221">
        <v>1</v>
      </c>
      <c r="O221">
        <v>1</v>
      </c>
      <c r="P221">
        <v>2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5</v>
      </c>
      <c r="Y221">
        <v>3</v>
      </c>
      <c r="Z221">
        <v>4</v>
      </c>
      <c r="AA221">
        <v>8</v>
      </c>
      <c r="AB221">
        <v>3</v>
      </c>
      <c r="AC221">
        <v>8</v>
      </c>
      <c r="AD221">
        <v>27</v>
      </c>
      <c r="AE221">
        <v>9</v>
      </c>
      <c r="AF221">
        <v>3</v>
      </c>
      <c r="AG221">
        <v>2</v>
      </c>
      <c r="AH221">
        <v>9</v>
      </c>
      <c r="AI221">
        <v>9</v>
      </c>
      <c r="AJ221">
        <v>5304</v>
      </c>
      <c r="AK221">
        <v>4</v>
      </c>
      <c r="AL221">
        <v>11</v>
      </c>
      <c r="AM221">
        <v>1</v>
      </c>
      <c r="AN221">
        <v>2</v>
      </c>
      <c r="AO221">
        <v>2</v>
      </c>
      <c r="AP221">
        <v>12</v>
      </c>
      <c r="AQ221">
        <v>4</v>
      </c>
      <c r="AR221">
        <v>18</v>
      </c>
      <c r="AS221">
        <v>17</v>
      </c>
      <c r="AT221">
        <v>16</v>
      </c>
      <c r="AU221">
        <v>3</v>
      </c>
      <c r="AV221">
        <v>14</v>
      </c>
      <c r="AW221">
        <v>2</v>
      </c>
      <c r="AX221">
        <v>7</v>
      </c>
      <c r="AY221">
        <v>10</v>
      </c>
      <c r="AZ221">
        <v>6</v>
      </c>
      <c r="BA221">
        <v>8</v>
      </c>
      <c r="BB221">
        <v>1</v>
      </c>
      <c r="BC221">
        <v>5</v>
      </c>
      <c r="BD221">
        <v>11</v>
      </c>
      <c r="BE221">
        <v>13</v>
      </c>
      <c r="BF221">
        <v>9</v>
      </c>
      <c r="BG221">
        <v>15</v>
      </c>
      <c r="BH221">
        <v>-22</v>
      </c>
    </row>
    <row r="222" spans="1:60" x14ac:dyDescent="0.3">
      <c r="A222">
        <v>21263</v>
      </c>
      <c r="B222">
        <v>0</v>
      </c>
      <c r="C222">
        <v>1999</v>
      </c>
      <c r="D222" s="1">
        <v>44133.607638888891</v>
      </c>
      <c r="E222" t="s">
        <v>62</v>
      </c>
      <c r="F222">
        <v>2</v>
      </c>
      <c r="G222">
        <v>2</v>
      </c>
      <c r="H222">
        <v>3</v>
      </c>
      <c r="I222">
        <v>4</v>
      </c>
      <c r="J222">
        <v>2</v>
      </c>
      <c r="K222">
        <v>2</v>
      </c>
      <c r="L222">
        <v>3</v>
      </c>
      <c r="M222">
        <v>3</v>
      </c>
      <c r="N222">
        <v>1</v>
      </c>
      <c r="O222">
        <v>2</v>
      </c>
      <c r="P222">
        <v>2</v>
      </c>
      <c r="Q222">
        <v>3</v>
      </c>
      <c r="R222">
        <v>4</v>
      </c>
      <c r="S222">
        <v>1</v>
      </c>
      <c r="T222">
        <v>1</v>
      </c>
      <c r="U222">
        <v>1</v>
      </c>
      <c r="V222">
        <v>1</v>
      </c>
      <c r="W222">
        <v>3</v>
      </c>
      <c r="X222">
        <v>4</v>
      </c>
      <c r="Y222">
        <v>3</v>
      </c>
      <c r="Z222">
        <v>5</v>
      </c>
      <c r="AA222">
        <v>11</v>
      </c>
      <c r="AB222">
        <v>7</v>
      </c>
      <c r="AC222">
        <v>6</v>
      </c>
      <c r="AD222">
        <v>7</v>
      </c>
      <c r="AE222">
        <v>4</v>
      </c>
      <c r="AF222">
        <v>4</v>
      </c>
      <c r="AG222">
        <v>5</v>
      </c>
      <c r="AH222">
        <v>10</v>
      </c>
      <c r="AI222">
        <v>2</v>
      </c>
      <c r="AJ222">
        <v>14</v>
      </c>
      <c r="AK222">
        <v>4</v>
      </c>
      <c r="AL222">
        <v>4</v>
      </c>
      <c r="AM222">
        <v>3</v>
      </c>
      <c r="AN222">
        <v>8</v>
      </c>
      <c r="AO222">
        <v>2</v>
      </c>
      <c r="AP222">
        <v>16</v>
      </c>
      <c r="AQ222">
        <v>5</v>
      </c>
      <c r="AR222">
        <v>4</v>
      </c>
      <c r="AS222">
        <v>3</v>
      </c>
      <c r="AT222">
        <v>17</v>
      </c>
      <c r="AU222">
        <v>10</v>
      </c>
      <c r="AV222">
        <v>11</v>
      </c>
      <c r="AW222">
        <v>6</v>
      </c>
      <c r="AX222">
        <v>14</v>
      </c>
      <c r="AY222">
        <v>13</v>
      </c>
      <c r="AZ222">
        <v>2</v>
      </c>
      <c r="BA222">
        <v>7</v>
      </c>
      <c r="BB222">
        <v>8</v>
      </c>
      <c r="BC222">
        <v>18</v>
      </c>
      <c r="BD222">
        <v>12</v>
      </c>
      <c r="BE222">
        <v>1</v>
      </c>
      <c r="BF222">
        <v>9</v>
      </c>
      <c r="BG222">
        <v>15</v>
      </c>
      <c r="BH222">
        <v>2</v>
      </c>
    </row>
    <row r="223" spans="1:60" x14ac:dyDescent="0.3">
      <c r="A223">
        <v>21278</v>
      </c>
      <c r="B223">
        <v>0</v>
      </c>
      <c r="C223">
        <v>1998</v>
      </c>
      <c r="D223" s="1">
        <v>44133.613194444442</v>
      </c>
      <c r="E223" t="s">
        <v>62</v>
      </c>
      <c r="F223">
        <v>2</v>
      </c>
      <c r="G223">
        <v>1</v>
      </c>
      <c r="H223">
        <v>1</v>
      </c>
      <c r="I223">
        <v>1</v>
      </c>
      <c r="J223">
        <v>1</v>
      </c>
      <c r="K223">
        <v>2</v>
      </c>
      <c r="L223">
        <v>1</v>
      </c>
      <c r="M223">
        <v>1</v>
      </c>
      <c r="N223">
        <v>1</v>
      </c>
      <c r="O223">
        <v>3</v>
      </c>
      <c r="P223">
        <v>1</v>
      </c>
      <c r="Q223">
        <v>1</v>
      </c>
      <c r="R223">
        <v>1</v>
      </c>
      <c r="S223">
        <v>1</v>
      </c>
      <c r="T223">
        <v>2</v>
      </c>
      <c r="U223">
        <v>1</v>
      </c>
      <c r="V223">
        <v>1</v>
      </c>
      <c r="W223">
        <v>1</v>
      </c>
      <c r="X223">
        <v>5</v>
      </c>
      <c r="Y223">
        <v>3</v>
      </c>
      <c r="Z223">
        <v>4</v>
      </c>
      <c r="AA223">
        <v>4</v>
      </c>
      <c r="AB223">
        <v>4</v>
      </c>
      <c r="AC223">
        <v>3</v>
      </c>
      <c r="AD223">
        <v>5</v>
      </c>
      <c r="AE223">
        <v>4</v>
      </c>
      <c r="AF223">
        <v>3</v>
      </c>
      <c r="AG223">
        <v>6</v>
      </c>
      <c r="AH223">
        <v>3</v>
      </c>
      <c r="AI223">
        <v>2</v>
      </c>
      <c r="AJ223">
        <v>9</v>
      </c>
      <c r="AK223">
        <v>4</v>
      </c>
      <c r="AL223">
        <v>10</v>
      </c>
      <c r="AM223">
        <v>1</v>
      </c>
      <c r="AN223">
        <v>2</v>
      </c>
      <c r="AO223">
        <v>2</v>
      </c>
      <c r="AP223">
        <v>5</v>
      </c>
      <c r="AQ223">
        <v>17</v>
      </c>
      <c r="AR223">
        <v>8</v>
      </c>
      <c r="AS223">
        <v>15</v>
      </c>
      <c r="AT223">
        <v>10</v>
      </c>
      <c r="AU223">
        <v>9</v>
      </c>
      <c r="AV223">
        <v>1</v>
      </c>
      <c r="AW223">
        <v>14</v>
      </c>
      <c r="AX223">
        <v>7</v>
      </c>
      <c r="AY223">
        <v>3</v>
      </c>
      <c r="AZ223">
        <v>13</v>
      </c>
      <c r="BA223">
        <v>18</v>
      </c>
      <c r="BB223">
        <v>11</v>
      </c>
      <c r="BC223">
        <v>6</v>
      </c>
      <c r="BD223">
        <v>2</v>
      </c>
      <c r="BE223">
        <v>12</v>
      </c>
      <c r="BF223">
        <v>16</v>
      </c>
      <c r="BG223">
        <v>4</v>
      </c>
      <c r="BH223">
        <v>-11</v>
      </c>
    </row>
    <row r="224" spans="1:60" x14ac:dyDescent="0.3">
      <c r="A224">
        <v>21291</v>
      </c>
      <c r="B224">
        <v>1</v>
      </c>
      <c r="C224">
        <v>1998</v>
      </c>
      <c r="D224" s="1">
        <v>44133.62222222222</v>
      </c>
      <c r="E224" t="s">
        <v>63</v>
      </c>
      <c r="F224">
        <v>3</v>
      </c>
      <c r="G224">
        <v>3</v>
      </c>
      <c r="H224">
        <v>2</v>
      </c>
      <c r="I224">
        <v>4</v>
      </c>
      <c r="J224">
        <v>2</v>
      </c>
      <c r="K224">
        <v>3</v>
      </c>
      <c r="L224">
        <v>2</v>
      </c>
      <c r="M224">
        <v>3</v>
      </c>
      <c r="N224">
        <v>1</v>
      </c>
      <c r="O224">
        <v>3</v>
      </c>
      <c r="P224">
        <v>2</v>
      </c>
      <c r="Q224">
        <v>3</v>
      </c>
      <c r="R224">
        <v>2</v>
      </c>
      <c r="S224">
        <v>4</v>
      </c>
      <c r="T224">
        <v>2</v>
      </c>
      <c r="U224">
        <v>3</v>
      </c>
      <c r="V224">
        <v>3</v>
      </c>
      <c r="W224">
        <v>2</v>
      </c>
      <c r="X224">
        <v>3</v>
      </c>
      <c r="Y224">
        <v>4</v>
      </c>
      <c r="Z224">
        <v>14</v>
      </c>
      <c r="AA224">
        <v>5</v>
      </c>
      <c r="AB224">
        <v>6</v>
      </c>
      <c r="AC224">
        <v>3</v>
      </c>
      <c r="AD224">
        <v>12</v>
      </c>
      <c r="AE224">
        <v>5</v>
      </c>
      <c r="AF224">
        <v>4</v>
      </c>
      <c r="AG224">
        <v>7</v>
      </c>
      <c r="AH224">
        <v>6</v>
      </c>
      <c r="AI224">
        <v>10</v>
      </c>
      <c r="AJ224">
        <v>6</v>
      </c>
      <c r="AK224">
        <v>8</v>
      </c>
      <c r="AL224">
        <v>6</v>
      </c>
      <c r="AM224">
        <v>7</v>
      </c>
      <c r="AN224">
        <v>5</v>
      </c>
      <c r="AO224">
        <v>3</v>
      </c>
      <c r="AP224">
        <v>9</v>
      </c>
      <c r="AQ224">
        <v>18</v>
      </c>
      <c r="AR224">
        <v>2</v>
      </c>
      <c r="AS224">
        <v>12</v>
      </c>
      <c r="AT224">
        <v>7</v>
      </c>
      <c r="AU224">
        <v>15</v>
      </c>
      <c r="AV224">
        <v>3</v>
      </c>
      <c r="AW224">
        <v>8</v>
      </c>
      <c r="AX224">
        <v>10</v>
      </c>
      <c r="AY224">
        <v>11</v>
      </c>
      <c r="AZ224">
        <v>13</v>
      </c>
      <c r="BA224">
        <v>1</v>
      </c>
      <c r="BB224">
        <v>17</v>
      </c>
      <c r="BC224">
        <v>4</v>
      </c>
      <c r="BD224">
        <v>14</v>
      </c>
      <c r="BE224">
        <v>5</v>
      </c>
      <c r="BF224">
        <v>6</v>
      </c>
      <c r="BG224">
        <v>16</v>
      </c>
      <c r="BH224">
        <v>7</v>
      </c>
    </row>
    <row r="225" spans="1:60" x14ac:dyDescent="0.3">
      <c r="A225">
        <v>21294</v>
      </c>
      <c r="B225">
        <v>1</v>
      </c>
      <c r="C225">
        <v>1997</v>
      </c>
      <c r="D225" s="1">
        <v>44133.631249999999</v>
      </c>
      <c r="E225" t="s">
        <v>62</v>
      </c>
      <c r="F225">
        <v>3</v>
      </c>
      <c r="G225">
        <v>1</v>
      </c>
      <c r="H225">
        <v>2</v>
      </c>
      <c r="I225">
        <v>1</v>
      </c>
      <c r="J225">
        <v>1</v>
      </c>
      <c r="K225">
        <v>2</v>
      </c>
      <c r="L225">
        <v>1</v>
      </c>
      <c r="M225">
        <v>3</v>
      </c>
      <c r="N225">
        <v>1</v>
      </c>
      <c r="O225">
        <v>3</v>
      </c>
      <c r="P225">
        <v>1</v>
      </c>
      <c r="Q225">
        <v>3</v>
      </c>
      <c r="R225">
        <v>1</v>
      </c>
      <c r="S225">
        <v>1</v>
      </c>
      <c r="T225">
        <v>2</v>
      </c>
      <c r="U225">
        <v>1</v>
      </c>
      <c r="V225">
        <v>2</v>
      </c>
      <c r="W225">
        <v>2</v>
      </c>
      <c r="X225">
        <v>3</v>
      </c>
      <c r="Y225">
        <v>5</v>
      </c>
      <c r="Z225">
        <v>6</v>
      </c>
      <c r="AA225">
        <v>7</v>
      </c>
      <c r="AB225">
        <v>9</v>
      </c>
      <c r="AC225">
        <v>5</v>
      </c>
      <c r="AD225">
        <v>7</v>
      </c>
      <c r="AE225">
        <v>5</v>
      </c>
      <c r="AF225">
        <v>4</v>
      </c>
      <c r="AG225">
        <v>5</v>
      </c>
      <c r="AH225">
        <v>8</v>
      </c>
      <c r="AI225">
        <v>4</v>
      </c>
      <c r="AJ225">
        <v>27</v>
      </c>
      <c r="AK225">
        <v>7</v>
      </c>
      <c r="AL225">
        <v>5</v>
      </c>
      <c r="AM225">
        <v>2</v>
      </c>
      <c r="AN225">
        <v>6</v>
      </c>
      <c r="AO225">
        <v>2</v>
      </c>
      <c r="AP225">
        <v>2</v>
      </c>
      <c r="AQ225">
        <v>17</v>
      </c>
      <c r="AR225">
        <v>11</v>
      </c>
      <c r="AS225">
        <v>6</v>
      </c>
      <c r="AT225">
        <v>8</v>
      </c>
      <c r="AU225">
        <v>18</v>
      </c>
      <c r="AV225">
        <v>3</v>
      </c>
      <c r="AW225">
        <v>9</v>
      </c>
      <c r="AX225">
        <v>10</v>
      </c>
      <c r="AY225">
        <v>4</v>
      </c>
      <c r="AZ225">
        <v>1</v>
      </c>
      <c r="BA225">
        <v>12</v>
      </c>
      <c r="BB225">
        <v>5</v>
      </c>
      <c r="BC225">
        <v>14</v>
      </c>
      <c r="BD225">
        <v>13</v>
      </c>
      <c r="BE225">
        <v>7</v>
      </c>
      <c r="BF225">
        <v>15</v>
      </c>
      <c r="BG225">
        <v>16</v>
      </c>
      <c r="BH225">
        <v>-23</v>
      </c>
    </row>
    <row r="226" spans="1:60" x14ac:dyDescent="0.3">
      <c r="A226" s="6">
        <v>21310</v>
      </c>
      <c r="B226" s="6">
        <v>0</v>
      </c>
      <c r="C226" s="6">
        <v>2000</v>
      </c>
      <c r="D226" s="7">
        <v>44133.662499999999</v>
      </c>
      <c r="E226" s="6" t="s">
        <v>157</v>
      </c>
      <c r="F226" s="6">
        <v>1</v>
      </c>
      <c r="G226" s="6">
        <v>1</v>
      </c>
      <c r="H226" s="6">
        <v>2</v>
      </c>
      <c r="I226" s="6">
        <v>1</v>
      </c>
      <c r="J226" s="6">
        <v>1</v>
      </c>
      <c r="K226" s="6">
        <v>2</v>
      </c>
      <c r="L226" s="6">
        <v>1</v>
      </c>
      <c r="M226" s="6">
        <v>1</v>
      </c>
      <c r="N226" s="6">
        <v>1</v>
      </c>
      <c r="O226" s="6">
        <v>2</v>
      </c>
      <c r="P226" s="6">
        <v>1</v>
      </c>
      <c r="Q226" s="6">
        <v>2</v>
      </c>
      <c r="R226" s="6">
        <v>4</v>
      </c>
      <c r="S226" s="6">
        <v>1</v>
      </c>
      <c r="T226" s="6">
        <v>2</v>
      </c>
      <c r="U226" s="6">
        <v>1</v>
      </c>
      <c r="V226" s="6">
        <v>1</v>
      </c>
      <c r="W226" s="6">
        <v>1</v>
      </c>
      <c r="X226" s="6">
        <v>11</v>
      </c>
      <c r="Y226" s="6">
        <v>10</v>
      </c>
      <c r="Z226" s="6">
        <v>11</v>
      </c>
      <c r="AA226" s="6">
        <v>15</v>
      </c>
      <c r="AB226" s="6">
        <v>13</v>
      </c>
      <c r="AC226" s="6">
        <v>11</v>
      </c>
      <c r="AD226" s="6">
        <v>8</v>
      </c>
      <c r="AE226" s="6">
        <v>15</v>
      </c>
      <c r="AF226" s="6">
        <v>8</v>
      </c>
      <c r="AG226" s="6">
        <v>12</v>
      </c>
      <c r="AH226" s="6">
        <v>11</v>
      </c>
      <c r="AI226" s="6">
        <v>11</v>
      </c>
      <c r="AJ226" s="6">
        <v>39</v>
      </c>
      <c r="AK226" s="6">
        <v>12</v>
      </c>
      <c r="AL226" s="6">
        <v>14</v>
      </c>
      <c r="AM226" s="6">
        <v>6</v>
      </c>
      <c r="AN226" s="6">
        <v>12</v>
      </c>
      <c r="AO226" s="6">
        <v>4</v>
      </c>
      <c r="AP226" s="6">
        <v>6</v>
      </c>
      <c r="AQ226" s="6">
        <v>10</v>
      </c>
      <c r="AR226" s="6">
        <v>2</v>
      </c>
      <c r="AS226" s="6">
        <v>17</v>
      </c>
      <c r="AT226" s="6">
        <v>9</v>
      </c>
      <c r="AU226" s="6">
        <v>18</v>
      </c>
      <c r="AV226" s="6">
        <v>12</v>
      </c>
      <c r="AW226" s="6">
        <v>11</v>
      </c>
      <c r="AX226" s="6">
        <v>16</v>
      </c>
      <c r="AY226" s="6">
        <v>13</v>
      </c>
      <c r="AZ226" s="6">
        <v>15</v>
      </c>
      <c r="BA226" s="6">
        <v>4</v>
      </c>
      <c r="BB226" s="6">
        <v>8</v>
      </c>
      <c r="BC226" s="6">
        <v>3</v>
      </c>
      <c r="BD226" s="6">
        <v>14</v>
      </c>
      <c r="BE226" s="6">
        <v>5</v>
      </c>
      <c r="BF226" s="6">
        <v>1</v>
      </c>
      <c r="BG226" s="6">
        <v>7</v>
      </c>
      <c r="BH226" s="6">
        <v>-13</v>
      </c>
    </row>
    <row r="227" spans="1:60" x14ac:dyDescent="0.3">
      <c r="A227">
        <v>21247</v>
      </c>
      <c r="B227">
        <v>1</v>
      </c>
      <c r="C227">
        <v>1998</v>
      </c>
      <c r="D227" s="1">
        <v>44133.68472222222</v>
      </c>
      <c r="E227" t="s">
        <v>60</v>
      </c>
      <c r="F227">
        <v>2</v>
      </c>
      <c r="G227">
        <v>1</v>
      </c>
      <c r="H227">
        <v>1</v>
      </c>
      <c r="I227">
        <v>4</v>
      </c>
      <c r="J227">
        <v>1</v>
      </c>
      <c r="K227">
        <v>3</v>
      </c>
      <c r="L227">
        <v>1</v>
      </c>
      <c r="M227">
        <v>2</v>
      </c>
      <c r="N227">
        <v>1</v>
      </c>
      <c r="O227">
        <v>2</v>
      </c>
      <c r="P227">
        <v>1</v>
      </c>
      <c r="Q227">
        <v>2</v>
      </c>
      <c r="R227">
        <v>4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23</v>
      </c>
      <c r="Y227">
        <v>2</v>
      </c>
      <c r="Z227">
        <v>8</v>
      </c>
      <c r="AA227">
        <v>40</v>
      </c>
      <c r="AB227">
        <v>3</v>
      </c>
      <c r="AC227">
        <v>8</v>
      </c>
      <c r="AD227">
        <v>10</v>
      </c>
      <c r="AE227">
        <v>8</v>
      </c>
      <c r="AF227">
        <v>8</v>
      </c>
      <c r="AG227">
        <v>7</v>
      </c>
      <c r="AH227">
        <v>6</v>
      </c>
      <c r="AI227">
        <v>7</v>
      </c>
      <c r="AJ227">
        <v>25</v>
      </c>
      <c r="AK227">
        <v>3</v>
      </c>
      <c r="AL227">
        <v>5</v>
      </c>
      <c r="AM227">
        <v>2</v>
      </c>
      <c r="AN227">
        <v>2</v>
      </c>
      <c r="AO227">
        <v>2</v>
      </c>
      <c r="AP227">
        <v>18</v>
      </c>
      <c r="AQ227">
        <v>14</v>
      </c>
      <c r="AR227">
        <v>8</v>
      </c>
      <c r="AS227">
        <v>1</v>
      </c>
      <c r="AT227">
        <v>17</v>
      </c>
      <c r="AU227">
        <v>11</v>
      </c>
      <c r="AV227">
        <v>2</v>
      </c>
      <c r="AW227">
        <v>15</v>
      </c>
      <c r="AX227">
        <v>13</v>
      </c>
      <c r="AY227">
        <v>16</v>
      </c>
      <c r="AZ227">
        <v>12</v>
      </c>
      <c r="BA227">
        <v>3</v>
      </c>
      <c r="BB227">
        <v>4</v>
      </c>
      <c r="BC227">
        <v>7</v>
      </c>
      <c r="BD227">
        <v>6</v>
      </c>
      <c r="BE227">
        <v>9</v>
      </c>
      <c r="BF227">
        <v>10</v>
      </c>
      <c r="BG227">
        <v>5</v>
      </c>
      <c r="BH227">
        <v>-10</v>
      </c>
    </row>
    <row r="228" spans="1:60" x14ac:dyDescent="0.3">
      <c r="A228">
        <v>21349</v>
      </c>
      <c r="B228">
        <v>0</v>
      </c>
      <c r="C228">
        <v>1999</v>
      </c>
      <c r="D228" s="1">
        <v>44133.715277777781</v>
      </c>
      <c r="E228" t="s">
        <v>60</v>
      </c>
      <c r="F228">
        <v>1</v>
      </c>
      <c r="G228">
        <v>1</v>
      </c>
      <c r="H228">
        <v>1</v>
      </c>
      <c r="I228">
        <v>4</v>
      </c>
      <c r="J228">
        <v>1</v>
      </c>
      <c r="K228">
        <v>1</v>
      </c>
      <c r="L228">
        <v>1</v>
      </c>
      <c r="M228">
        <v>1</v>
      </c>
      <c r="N228">
        <v>1</v>
      </c>
      <c r="O228">
        <v>1</v>
      </c>
      <c r="P228">
        <v>1</v>
      </c>
      <c r="Q228">
        <v>4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2</v>
      </c>
      <c r="AA228">
        <v>5</v>
      </c>
      <c r="AB228">
        <v>3</v>
      </c>
      <c r="AC228">
        <v>1</v>
      </c>
      <c r="AD228">
        <v>2</v>
      </c>
      <c r="AE228">
        <v>1</v>
      </c>
      <c r="AF228">
        <v>1</v>
      </c>
      <c r="AG228">
        <v>2</v>
      </c>
      <c r="AH228">
        <v>2</v>
      </c>
      <c r="AI228">
        <v>3</v>
      </c>
      <c r="AJ228">
        <v>2</v>
      </c>
      <c r="AK228">
        <v>2</v>
      </c>
      <c r="AL228">
        <v>2</v>
      </c>
      <c r="AM228">
        <v>2</v>
      </c>
      <c r="AN228">
        <v>1</v>
      </c>
      <c r="AO228">
        <v>1</v>
      </c>
      <c r="AP228">
        <v>4</v>
      </c>
      <c r="AQ228">
        <v>17</v>
      </c>
      <c r="AR228">
        <v>15</v>
      </c>
      <c r="AS228">
        <v>1</v>
      </c>
      <c r="AT228">
        <v>9</v>
      </c>
      <c r="AU228">
        <v>6</v>
      </c>
      <c r="AV228">
        <v>12</v>
      </c>
      <c r="AW228">
        <v>5</v>
      </c>
      <c r="AX228">
        <v>11</v>
      </c>
      <c r="AY228">
        <v>16</v>
      </c>
      <c r="AZ228">
        <v>14</v>
      </c>
      <c r="BA228">
        <v>2</v>
      </c>
      <c r="BB228">
        <v>10</v>
      </c>
      <c r="BC228">
        <v>7</v>
      </c>
      <c r="BD228">
        <v>18</v>
      </c>
      <c r="BE228">
        <v>3</v>
      </c>
      <c r="BF228">
        <v>13</v>
      </c>
      <c r="BG228">
        <v>8</v>
      </c>
      <c r="BH228">
        <v>40</v>
      </c>
    </row>
    <row r="229" spans="1:60" x14ac:dyDescent="0.3">
      <c r="A229">
        <v>21371</v>
      </c>
      <c r="B229">
        <v>0</v>
      </c>
      <c r="C229">
        <v>1992</v>
      </c>
      <c r="D229" s="1">
        <v>44133.726388888892</v>
      </c>
      <c r="E229" t="s">
        <v>62</v>
      </c>
      <c r="F229">
        <v>3</v>
      </c>
      <c r="G229">
        <v>1</v>
      </c>
      <c r="H229">
        <v>1</v>
      </c>
      <c r="I229">
        <v>1</v>
      </c>
      <c r="J229">
        <v>1</v>
      </c>
      <c r="K229">
        <v>2</v>
      </c>
      <c r="L229">
        <v>1</v>
      </c>
      <c r="M229">
        <v>2</v>
      </c>
      <c r="N229">
        <v>1</v>
      </c>
      <c r="O229">
        <v>2</v>
      </c>
      <c r="P229">
        <v>1</v>
      </c>
      <c r="Q229">
        <v>1</v>
      </c>
      <c r="R229">
        <v>4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5</v>
      </c>
      <c r="Y229">
        <v>4</v>
      </c>
      <c r="Z229">
        <v>6</v>
      </c>
      <c r="AA229">
        <v>35</v>
      </c>
      <c r="AB229">
        <v>4</v>
      </c>
      <c r="AC229">
        <v>3</v>
      </c>
      <c r="AD229">
        <v>4</v>
      </c>
      <c r="AE229">
        <v>9</v>
      </c>
      <c r="AF229">
        <v>6</v>
      </c>
      <c r="AG229">
        <v>5</v>
      </c>
      <c r="AH229">
        <v>6</v>
      </c>
      <c r="AI229">
        <v>4</v>
      </c>
      <c r="AJ229">
        <v>11</v>
      </c>
      <c r="AK229">
        <v>4</v>
      </c>
      <c r="AL229">
        <v>6</v>
      </c>
      <c r="AM229">
        <v>3</v>
      </c>
      <c r="AN229">
        <v>3</v>
      </c>
      <c r="AO229">
        <v>2</v>
      </c>
      <c r="AP229">
        <v>17</v>
      </c>
      <c r="AQ229">
        <v>18</v>
      </c>
      <c r="AR229">
        <v>3</v>
      </c>
      <c r="AS229">
        <v>7</v>
      </c>
      <c r="AT229">
        <v>14</v>
      </c>
      <c r="AU229">
        <v>10</v>
      </c>
      <c r="AV229">
        <v>11</v>
      </c>
      <c r="AW229">
        <v>9</v>
      </c>
      <c r="AX229">
        <v>1</v>
      </c>
      <c r="AY229">
        <v>8</v>
      </c>
      <c r="AZ229">
        <v>16</v>
      </c>
      <c r="BA229">
        <v>5</v>
      </c>
      <c r="BB229">
        <v>13</v>
      </c>
      <c r="BC229">
        <v>2</v>
      </c>
      <c r="BD229">
        <v>6</v>
      </c>
      <c r="BE229">
        <v>12</v>
      </c>
      <c r="BF229">
        <v>15</v>
      </c>
      <c r="BG229">
        <v>4</v>
      </c>
      <c r="BH229">
        <v>-15</v>
      </c>
    </row>
    <row r="230" spans="1:60" x14ac:dyDescent="0.3">
      <c r="A230">
        <v>21389</v>
      </c>
      <c r="B230">
        <v>0</v>
      </c>
      <c r="C230">
        <v>1997</v>
      </c>
      <c r="D230" s="1">
        <v>44133.740277777775</v>
      </c>
      <c r="E230" t="s">
        <v>61</v>
      </c>
      <c r="F230">
        <v>3</v>
      </c>
      <c r="G230">
        <v>3</v>
      </c>
      <c r="H230">
        <v>3</v>
      </c>
      <c r="I230">
        <v>4</v>
      </c>
      <c r="J230">
        <v>3</v>
      </c>
      <c r="K230">
        <v>3</v>
      </c>
      <c r="L230">
        <v>3</v>
      </c>
      <c r="M230">
        <v>4</v>
      </c>
      <c r="N230">
        <v>4</v>
      </c>
      <c r="O230">
        <v>3</v>
      </c>
      <c r="P230">
        <v>4</v>
      </c>
      <c r="Q230">
        <v>4</v>
      </c>
      <c r="R230">
        <v>3</v>
      </c>
      <c r="S230">
        <v>3</v>
      </c>
      <c r="T230">
        <v>2</v>
      </c>
      <c r="U230">
        <v>2</v>
      </c>
      <c r="V230">
        <v>3</v>
      </c>
      <c r="W230">
        <v>3</v>
      </c>
      <c r="X230">
        <v>5</v>
      </c>
      <c r="Y230">
        <v>3</v>
      </c>
      <c r="Z230">
        <v>4</v>
      </c>
      <c r="AA230">
        <v>8</v>
      </c>
      <c r="AB230">
        <v>4</v>
      </c>
      <c r="AC230">
        <v>5</v>
      </c>
      <c r="AD230">
        <v>4</v>
      </c>
      <c r="AE230">
        <v>4</v>
      </c>
      <c r="AF230">
        <v>8</v>
      </c>
      <c r="AG230">
        <v>3</v>
      </c>
      <c r="AH230">
        <v>5</v>
      </c>
      <c r="AI230">
        <v>4</v>
      </c>
      <c r="AJ230">
        <v>5</v>
      </c>
      <c r="AK230">
        <v>3</v>
      </c>
      <c r="AL230">
        <v>6</v>
      </c>
      <c r="AM230">
        <v>3</v>
      </c>
      <c r="AN230">
        <v>3</v>
      </c>
      <c r="AO230">
        <v>2</v>
      </c>
      <c r="AP230">
        <v>18</v>
      </c>
      <c r="AQ230">
        <v>3</v>
      </c>
      <c r="AR230">
        <v>13</v>
      </c>
      <c r="AS230">
        <v>6</v>
      </c>
      <c r="AT230">
        <v>17</v>
      </c>
      <c r="AU230">
        <v>14</v>
      </c>
      <c r="AV230">
        <v>16</v>
      </c>
      <c r="AW230">
        <v>10</v>
      </c>
      <c r="AX230">
        <v>1</v>
      </c>
      <c r="AY230">
        <v>4</v>
      </c>
      <c r="AZ230">
        <v>9</v>
      </c>
      <c r="BA230">
        <v>8</v>
      </c>
      <c r="BB230">
        <v>12</v>
      </c>
      <c r="BC230">
        <v>15</v>
      </c>
      <c r="BD230">
        <v>5</v>
      </c>
      <c r="BE230">
        <v>11</v>
      </c>
      <c r="BF230">
        <v>7</v>
      </c>
      <c r="BG230">
        <v>2</v>
      </c>
      <c r="BH230">
        <v>-2</v>
      </c>
    </row>
    <row r="231" spans="1:60" x14ac:dyDescent="0.3">
      <c r="A231">
        <v>21398</v>
      </c>
      <c r="B231">
        <v>0</v>
      </c>
      <c r="C231">
        <v>1997</v>
      </c>
      <c r="D231" s="1">
        <v>44133.746527777781</v>
      </c>
      <c r="E231" t="s">
        <v>61</v>
      </c>
      <c r="F231">
        <v>4</v>
      </c>
      <c r="G231">
        <v>3</v>
      </c>
      <c r="H231">
        <v>3</v>
      </c>
      <c r="I231">
        <v>4</v>
      </c>
      <c r="J231">
        <v>3</v>
      </c>
      <c r="K231">
        <v>3</v>
      </c>
      <c r="L231">
        <v>3</v>
      </c>
      <c r="M231">
        <v>4</v>
      </c>
      <c r="N231">
        <v>4</v>
      </c>
      <c r="O231">
        <v>3</v>
      </c>
      <c r="P231">
        <v>4</v>
      </c>
      <c r="Q231">
        <v>4</v>
      </c>
      <c r="R231">
        <v>3</v>
      </c>
      <c r="S231">
        <v>3</v>
      </c>
      <c r="T231">
        <v>3</v>
      </c>
      <c r="U231">
        <v>2</v>
      </c>
      <c r="V231">
        <v>3</v>
      </c>
      <c r="W231">
        <v>3</v>
      </c>
      <c r="X231">
        <v>4</v>
      </c>
      <c r="Y231">
        <v>4</v>
      </c>
      <c r="Z231">
        <v>2</v>
      </c>
      <c r="AA231">
        <v>5</v>
      </c>
      <c r="AB231">
        <v>4</v>
      </c>
      <c r="AC231">
        <v>3</v>
      </c>
      <c r="AD231">
        <v>3</v>
      </c>
      <c r="AE231">
        <v>9</v>
      </c>
      <c r="AF231">
        <v>5</v>
      </c>
      <c r="AG231">
        <v>2</v>
      </c>
      <c r="AH231">
        <v>3</v>
      </c>
      <c r="AI231">
        <v>3</v>
      </c>
      <c r="AJ231">
        <v>4</v>
      </c>
      <c r="AK231">
        <v>3</v>
      </c>
      <c r="AL231">
        <v>8</v>
      </c>
      <c r="AM231">
        <v>2</v>
      </c>
      <c r="AN231">
        <v>3</v>
      </c>
      <c r="AO231">
        <v>2</v>
      </c>
      <c r="AP231">
        <v>6</v>
      </c>
      <c r="AQ231">
        <v>3</v>
      </c>
      <c r="AR231">
        <v>9</v>
      </c>
      <c r="AS231">
        <v>1</v>
      </c>
      <c r="AT231">
        <v>15</v>
      </c>
      <c r="AU231">
        <v>2</v>
      </c>
      <c r="AV231">
        <v>16</v>
      </c>
      <c r="AW231">
        <v>7</v>
      </c>
      <c r="AX231">
        <v>8</v>
      </c>
      <c r="AY231">
        <v>18</v>
      </c>
      <c r="AZ231">
        <v>13</v>
      </c>
      <c r="BA231">
        <v>10</v>
      </c>
      <c r="BB231">
        <v>14</v>
      </c>
      <c r="BC231">
        <v>17</v>
      </c>
      <c r="BD231">
        <v>11</v>
      </c>
      <c r="BE231">
        <v>5</v>
      </c>
      <c r="BF231">
        <v>12</v>
      </c>
      <c r="BG231">
        <v>4</v>
      </c>
      <c r="BH231">
        <v>-2</v>
      </c>
    </row>
    <row r="232" spans="1:60" x14ac:dyDescent="0.3">
      <c r="A232">
        <v>21392</v>
      </c>
      <c r="B232">
        <v>1</v>
      </c>
      <c r="C232">
        <v>1995</v>
      </c>
      <c r="D232" s="1">
        <v>44133.74722222222</v>
      </c>
      <c r="E232" t="s">
        <v>60</v>
      </c>
      <c r="F232">
        <v>1</v>
      </c>
      <c r="G232">
        <v>3</v>
      </c>
      <c r="H232">
        <v>2</v>
      </c>
      <c r="I232">
        <v>2</v>
      </c>
      <c r="J232">
        <v>3</v>
      </c>
      <c r="K232">
        <v>1</v>
      </c>
      <c r="L232">
        <v>3</v>
      </c>
      <c r="M232">
        <v>1</v>
      </c>
      <c r="N232">
        <v>2</v>
      </c>
      <c r="O232">
        <v>2</v>
      </c>
      <c r="P232">
        <v>2</v>
      </c>
      <c r="Q232">
        <v>1</v>
      </c>
      <c r="R232">
        <v>1</v>
      </c>
      <c r="S232">
        <v>1</v>
      </c>
      <c r="T232">
        <v>2</v>
      </c>
      <c r="U232">
        <v>2</v>
      </c>
      <c r="V232">
        <v>1</v>
      </c>
      <c r="W232">
        <v>2</v>
      </c>
      <c r="X232">
        <v>8</v>
      </c>
      <c r="Y232">
        <v>13</v>
      </c>
      <c r="Z232">
        <v>8</v>
      </c>
      <c r="AA232">
        <v>41</v>
      </c>
      <c r="AB232">
        <v>10</v>
      </c>
      <c r="AC232">
        <v>4</v>
      </c>
      <c r="AD232">
        <v>12</v>
      </c>
      <c r="AE232">
        <v>6</v>
      </c>
      <c r="AF232">
        <v>6</v>
      </c>
      <c r="AG232">
        <v>6</v>
      </c>
      <c r="AH232">
        <v>18</v>
      </c>
      <c r="AI232">
        <v>3</v>
      </c>
      <c r="AJ232">
        <v>421</v>
      </c>
      <c r="AK232">
        <v>9</v>
      </c>
      <c r="AL232">
        <v>9</v>
      </c>
      <c r="AM232">
        <v>10</v>
      </c>
      <c r="AN232">
        <v>11</v>
      </c>
      <c r="AO232">
        <v>4</v>
      </c>
      <c r="AP232">
        <v>11</v>
      </c>
      <c r="AQ232">
        <v>15</v>
      </c>
      <c r="AR232">
        <v>13</v>
      </c>
      <c r="AS232">
        <v>3</v>
      </c>
      <c r="AT232">
        <v>10</v>
      </c>
      <c r="AU232">
        <v>16</v>
      </c>
      <c r="AV232">
        <v>17</v>
      </c>
      <c r="AW232">
        <v>14</v>
      </c>
      <c r="AX232">
        <v>2</v>
      </c>
      <c r="AY232">
        <v>6</v>
      </c>
      <c r="AZ232">
        <v>8</v>
      </c>
      <c r="BA232">
        <v>18</v>
      </c>
      <c r="BB232">
        <v>7</v>
      </c>
      <c r="BC232">
        <v>1</v>
      </c>
      <c r="BD232">
        <v>9</v>
      </c>
      <c r="BE232">
        <v>12</v>
      </c>
      <c r="BF232">
        <v>5</v>
      </c>
      <c r="BG232">
        <v>4</v>
      </c>
      <c r="BH232">
        <v>1</v>
      </c>
    </row>
    <row r="233" spans="1:60" x14ac:dyDescent="0.3">
      <c r="A233">
        <v>21405</v>
      </c>
      <c r="B233">
        <v>0</v>
      </c>
      <c r="C233">
        <v>1998</v>
      </c>
      <c r="D233" s="1">
        <v>44133.754166666666</v>
      </c>
      <c r="E233" t="s">
        <v>62</v>
      </c>
      <c r="F233">
        <v>3</v>
      </c>
      <c r="G233">
        <v>1</v>
      </c>
      <c r="H233">
        <v>2</v>
      </c>
      <c r="I233">
        <v>3</v>
      </c>
      <c r="J233">
        <v>1</v>
      </c>
      <c r="K233">
        <v>2</v>
      </c>
      <c r="L233">
        <v>1</v>
      </c>
      <c r="M233">
        <v>3</v>
      </c>
      <c r="N233">
        <v>2</v>
      </c>
      <c r="O233">
        <v>3</v>
      </c>
      <c r="P233">
        <v>2</v>
      </c>
      <c r="Q233">
        <v>3</v>
      </c>
      <c r="R233">
        <v>4</v>
      </c>
      <c r="S233">
        <v>1</v>
      </c>
      <c r="T233">
        <v>3</v>
      </c>
      <c r="U233">
        <v>4</v>
      </c>
      <c r="V233">
        <v>3</v>
      </c>
      <c r="W233">
        <v>3</v>
      </c>
      <c r="X233">
        <v>3</v>
      </c>
      <c r="Y233">
        <v>3</v>
      </c>
      <c r="Z233">
        <v>40</v>
      </c>
      <c r="AA233">
        <v>19</v>
      </c>
      <c r="AB233">
        <v>13</v>
      </c>
      <c r="AC233">
        <v>6</v>
      </c>
      <c r="AD233">
        <v>8</v>
      </c>
      <c r="AE233">
        <v>6</v>
      </c>
      <c r="AF233">
        <v>10</v>
      </c>
      <c r="AG233">
        <v>4</v>
      </c>
      <c r="AH233">
        <v>25</v>
      </c>
      <c r="AI233">
        <v>6</v>
      </c>
      <c r="AJ233">
        <v>10</v>
      </c>
      <c r="AK233">
        <v>6</v>
      </c>
      <c r="AL233">
        <v>7</v>
      </c>
      <c r="AM233">
        <v>3</v>
      </c>
      <c r="AN233">
        <v>23</v>
      </c>
      <c r="AO233">
        <v>5</v>
      </c>
      <c r="AP233">
        <v>15</v>
      </c>
      <c r="AQ233">
        <v>18</v>
      </c>
      <c r="AR233">
        <v>1</v>
      </c>
      <c r="AS233">
        <v>4</v>
      </c>
      <c r="AT233">
        <v>16</v>
      </c>
      <c r="AU233">
        <v>3</v>
      </c>
      <c r="AV233">
        <v>13</v>
      </c>
      <c r="AW233">
        <v>10</v>
      </c>
      <c r="AX233">
        <v>11</v>
      </c>
      <c r="AY233">
        <v>9</v>
      </c>
      <c r="AZ233">
        <v>7</v>
      </c>
      <c r="BA233">
        <v>12</v>
      </c>
      <c r="BB233">
        <v>17</v>
      </c>
      <c r="BC233">
        <v>6</v>
      </c>
      <c r="BD233">
        <v>5</v>
      </c>
      <c r="BE233">
        <v>8</v>
      </c>
      <c r="BF233">
        <v>2</v>
      </c>
      <c r="BG233">
        <v>14</v>
      </c>
      <c r="BH233">
        <v>29</v>
      </c>
    </row>
    <row r="234" spans="1:60" x14ac:dyDescent="0.3">
      <c r="A234">
        <v>21411</v>
      </c>
      <c r="B234">
        <v>1</v>
      </c>
      <c r="C234">
        <v>1991</v>
      </c>
      <c r="D234" s="1">
        <v>44133.759722222225</v>
      </c>
      <c r="E234" t="s">
        <v>60</v>
      </c>
      <c r="F234">
        <v>2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2</v>
      </c>
      <c r="M234">
        <v>1</v>
      </c>
      <c r="N234">
        <v>4</v>
      </c>
      <c r="O234">
        <v>3</v>
      </c>
      <c r="P234">
        <v>2</v>
      </c>
      <c r="Q234">
        <v>3</v>
      </c>
      <c r="R234">
        <v>4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6</v>
      </c>
      <c r="Y234">
        <v>4</v>
      </c>
      <c r="Z234">
        <v>6</v>
      </c>
      <c r="AA234">
        <v>12</v>
      </c>
      <c r="AB234">
        <v>7</v>
      </c>
      <c r="AC234">
        <v>5</v>
      </c>
      <c r="AD234">
        <v>9</v>
      </c>
      <c r="AE234">
        <v>7</v>
      </c>
      <c r="AF234">
        <v>5</v>
      </c>
      <c r="AG234">
        <v>11</v>
      </c>
      <c r="AH234">
        <v>7</v>
      </c>
      <c r="AI234">
        <v>4</v>
      </c>
      <c r="AJ234">
        <v>10</v>
      </c>
      <c r="AK234">
        <v>6</v>
      </c>
      <c r="AL234">
        <v>6</v>
      </c>
      <c r="AM234">
        <v>3</v>
      </c>
      <c r="AN234">
        <v>9</v>
      </c>
      <c r="AO234">
        <v>3</v>
      </c>
      <c r="AP234">
        <v>15</v>
      </c>
      <c r="AQ234">
        <v>14</v>
      </c>
      <c r="AR234">
        <v>5</v>
      </c>
      <c r="AS234">
        <v>6</v>
      </c>
      <c r="AT234">
        <v>9</v>
      </c>
      <c r="AU234">
        <v>18</v>
      </c>
      <c r="AV234">
        <v>1</v>
      </c>
      <c r="AW234">
        <v>11</v>
      </c>
      <c r="AX234">
        <v>16</v>
      </c>
      <c r="AY234">
        <v>2</v>
      </c>
      <c r="AZ234">
        <v>4</v>
      </c>
      <c r="BA234">
        <v>7</v>
      </c>
      <c r="BB234">
        <v>13</v>
      </c>
      <c r="BC234">
        <v>3</v>
      </c>
      <c r="BD234">
        <v>10</v>
      </c>
      <c r="BE234">
        <v>8</v>
      </c>
      <c r="BF234">
        <v>12</v>
      </c>
      <c r="BG234">
        <v>17</v>
      </c>
      <c r="BH234">
        <v>45</v>
      </c>
    </row>
    <row r="235" spans="1:60" x14ac:dyDescent="0.3">
      <c r="A235">
        <v>21410</v>
      </c>
      <c r="B235">
        <v>1</v>
      </c>
      <c r="C235">
        <v>1995</v>
      </c>
      <c r="D235" s="1">
        <v>44133.759722222225</v>
      </c>
      <c r="E235" t="s">
        <v>60</v>
      </c>
      <c r="F235">
        <v>1</v>
      </c>
      <c r="G235">
        <v>3</v>
      </c>
      <c r="H235">
        <v>1</v>
      </c>
      <c r="I235">
        <v>1</v>
      </c>
      <c r="J235">
        <v>3</v>
      </c>
      <c r="K235">
        <v>1</v>
      </c>
      <c r="L235">
        <v>3</v>
      </c>
      <c r="M235">
        <v>1</v>
      </c>
      <c r="N235">
        <v>2</v>
      </c>
      <c r="O235">
        <v>2</v>
      </c>
      <c r="P235">
        <v>2</v>
      </c>
      <c r="Q235">
        <v>1</v>
      </c>
      <c r="R235">
        <v>2</v>
      </c>
      <c r="S235">
        <v>1</v>
      </c>
      <c r="T235">
        <v>2</v>
      </c>
      <c r="U235">
        <v>2</v>
      </c>
      <c r="V235">
        <v>3</v>
      </c>
      <c r="W235">
        <v>2</v>
      </c>
      <c r="X235">
        <v>3</v>
      </c>
      <c r="Y235">
        <v>5</v>
      </c>
      <c r="Z235">
        <v>8</v>
      </c>
      <c r="AA235">
        <v>21</v>
      </c>
      <c r="AB235">
        <v>3</v>
      </c>
      <c r="AC235">
        <v>7</v>
      </c>
      <c r="AD235">
        <v>15</v>
      </c>
      <c r="AE235">
        <v>2</v>
      </c>
      <c r="AF235">
        <v>8</v>
      </c>
      <c r="AG235">
        <v>7</v>
      </c>
      <c r="AH235">
        <v>6</v>
      </c>
      <c r="AI235">
        <v>4</v>
      </c>
      <c r="AJ235">
        <v>109</v>
      </c>
      <c r="AK235">
        <v>8</v>
      </c>
      <c r="AL235">
        <v>7</v>
      </c>
      <c r="AM235">
        <v>3</v>
      </c>
      <c r="AN235">
        <v>12</v>
      </c>
      <c r="AO235">
        <v>11</v>
      </c>
      <c r="AP235">
        <v>13</v>
      </c>
      <c r="AQ235">
        <v>3</v>
      </c>
      <c r="AR235">
        <v>1</v>
      </c>
      <c r="AS235">
        <v>15</v>
      </c>
      <c r="AT235">
        <v>4</v>
      </c>
      <c r="AU235">
        <v>2</v>
      </c>
      <c r="AV235">
        <v>11</v>
      </c>
      <c r="AW235">
        <v>14</v>
      </c>
      <c r="AX235">
        <v>9</v>
      </c>
      <c r="AY235">
        <v>12</v>
      </c>
      <c r="AZ235">
        <v>17</v>
      </c>
      <c r="BA235">
        <v>7</v>
      </c>
      <c r="BB235">
        <v>16</v>
      </c>
      <c r="BC235">
        <v>18</v>
      </c>
      <c r="BD235">
        <v>5</v>
      </c>
      <c r="BE235">
        <v>8</v>
      </c>
      <c r="BF235">
        <v>10</v>
      </c>
      <c r="BG235">
        <v>6</v>
      </c>
      <c r="BH235">
        <v>11</v>
      </c>
    </row>
    <row r="236" spans="1:60" x14ac:dyDescent="0.3">
      <c r="A236" s="6">
        <v>21412</v>
      </c>
      <c r="B236" s="6">
        <v>0</v>
      </c>
      <c r="C236" s="6">
        <v>1989</v>
      </c>
      <c r="D236" s="7">
        <v>44133.769444444442</v>
      </c>
      <c r="E236" s="6" t="s">
        <v>157</v>
      </c>
      <c r="F236" s="6">
        <v>2</v>
      </c>
      <c r="G236" s="6">
        <v>1</v>
      </c>
      <c r="H236" s="6">
        <v>2</v>
      </c>
      <c r="I236" s="6">
        <v>1</v>
      </c>
      <c r="J236" s="6">
        <v>1</v>
      </c>
      <c r="K236" s="6">
        <v>1</v>
      </c>
      <c r="L236" s="6">
        <v>2</v>
      </c>
      <c r="M236" s="6">
        <v>3</v>
      </c>
      <c r="N236" s="6">
        <v>1</v>
      </c>
      <c r="O236" s="6">
        <v>4</v>
      </c>
      <c r="P236" s="6">
        <v>2</v>
      </c>
      <c r="Q236" s="6">
        <v>3</v>
      </c>
      <c r="R236" s="6">
        <v>4</v>
      </c>
      <c r="S236" s="6">
        <v>4</v>
      </c>
      <c r="T236" s="6">
        <v>3</v>
      </c>
      <c r="U236" s="6">
        <v>2</v>
      </c>
      <c r="V236" s="6">
        <v>4</v>
      </c>
      <c r="W236" s="6">
        <v>2</v>
      </c>
      <c r="X236" s="6">
        <v>4</v>
      </c>
      <c r="Y236" s="6">
        <v>4</v>
      </c>
      <c r="Z236" s="6">
        <v>4</v>
      </c>
      <c r="AA236" s="6">
        <v>5</v>
      </c>
      <c r="AB236" s="6">
        <v>4</v>
      </c>
      <c r="AC236" s="6">
        <v>4</v>
      </c>
      <c r="AD236" s="6">
        <v>10</v>
      </c>
      <c r="AE236" s="6">
        <v>8</v>
      </c>
      <c r="AF236" s="6">
        <v>3</v>
      </c>
      <c r="AG236" s="6">
        <v>4</v>
      </c>
      <c r="AH236" s="6">
        <v>5</v>
      </c>
      <c r="AI236" s="6">
        <v>4</v>
      </c>
      <c r="AJ236" s="6">
        <v>4</v>
      </c>
      <c r="AK236" s="6">
        <v>3</v>
      </c>
      <c r="AL236" s="6">
        <v>8</v>
      </c>
      <c r="AM236" s="6">
        <v>5</v>
      </c>
      <c r="AN236" s="6">
        <v>3</v>
      </c>
      <c r="AO236" s="6">
        <v>3</v>
      </c>
      <c r="AP236" s="6">
        <v>6</v>
      </c>
      <c r="AQ236" s="6">
        <v>12</v>
      </c>
      <c r="AR236" s="6">
        <v>17</v>
      </c>
      <c r="AS236" s="6">
        <v>16</v>
      </c>
      <c r="AT236" s="6">
        <v>11</v>
      </c>
      <c r="AU236" s="6">
        <v>7</v>
      </c>
      <c r="AV236" s="6">
        <v>3</v>
      </c>
      <c r="AW236" s="6">
        <v>8</v>
      </c>
      <c r="AX236" s="6">
        <v>13</v>
      </c>
      <c r="AY236" s="6">
        <v>1</v>
      </c>
      <c r="AZ236" s="6">
        <v>5</v>
      </c>
      <c r="BA236" s="6">
        <v>15</v>
      </c>
      <c r="BB236" s="6">
        <v>14</v>
      </c>
      <c r="BC236" s="6">
        <v>4</v>
      </c>
      <c r="BD236" s="6">
        <v>9</v>
      </c>
      <c r="BE236" s="6">
        <v>2</v>
      </c>
      <c r="BF236" s="6">
        <v>18</v>
      </c>
      <c r="BG236" s="6">
        <v>10</v>
      </c>
      <c r="BH236" s="6">
        <v>39</v>
      </c>
    </row>
    <row r="237" spans="1:60" x14ac:dyDescent="0.3">
      <c r="A237">
        <v>21426</v>
      </c>
      <c r="B237">
        <v>0</v>
      </c>
      <c r="C237">
        <v>1998</v>
      </c>
      <c r="D237" s="1">
        <v>44133.788194444445</v>
      </c>
      <c r="E237" t="s">
        <v>60</v>
      </c>
      <c r="F237">
        <v>2</v>
      </c>
      <c r="G237">
        <v>1</v>
      </c>
      <c r="H237">
        <v>1</v>
      </c>
      <c r="I237">
        <v>1</v>
      </c>
      <c r="J237">
        <v>1</v>
      </c>
      <c r="K237">
        <v>3</v>
      </c>
      <c r="L237">
        <v>1</v>
      </c>
      <c r="M237">
        <v>2</v>
      </c>
      <c r="N237">
        <v>1</v>
      </c>
      <c r="O237">
        <v>3</v>
      </c>
      <c r="P237">
        <v>1</v>
      </c>
      <c r="Q237">
        <v>3</v>
      </c>
      <c r="R237">
        <v>1</v>
      </c>
      <c r="S237">
        <v>1</v>
      </c>
      <c r="T237">
        <v>1</v>
      </c>
      <c r="U237">
        <v>1</v>
      </c>
      <c r="V237">
        <v>2</v>
      </c>
      <c r="W237">
        <v>1</v>
      </c>
      <c r="X237">
        <v>13</v>
      </c>
      <c r="Y237">
        <v>9</v>
      </c>
      <c r="Z237">
        <v>18</v>
      </c>
      <c r="AA237">
        <v>9</v>
      </c>
      <c r="AB237">
        <v>7</v>
      </c>
      <c r="AC237">
        <v>7</v>
      </c>
      <c r="AD237">
        <v>4</v>
      </c>
      <c r="AE237">
        <v>5</v>
      </c>
      <c r="AF237">
        <v>4</v>
      </c>
      <c r="AG237">
        <v>24</v>
      </c>
      <c r="AH237">
        <v>5</v>
      </c>
      <c r="AI237">
        <v>4</v>
      </c>
      <c r="AJ237">
        <v>37</v>
      </c>
      <c r="AK237">
        <v>7</v>
      </c>
      <c r="AL237">
        <v>10</v>
      </c>
      <c r="AM237">
        <v>7</v>
      </c>
      <c r="AN237">
        <v>9</v>
      </c>
      <c r="AO237">
        <v>5</v>
      </c>
      <c r="AP237">
        <v>2</v>
      </c>
      <c r="AQ237">
        <v>6</v>
      </c>
      <c r="AR237">
        <v>1</v>
      </c>
      <c r="AS237">
        <v>12</v>
      </c>
      <c r="AT237">
        <v>3</v>
      </c>
      <c r="AU237">
        <v>4</v>
      </c>
      <c r="AV237">
        <v>8</v>
      </c>
      <c r="AW237">
        <v>14</v>
      </c>
      <c r="AX237">
        <v>9</v>
      </c>
      <c r="AY237">
        <v>15</v>
      </c>
      <c r="AZ237">
        <v>10</v>
      </c>
      <c r="BA237">
        <v>13</v>
      </c>
      <c r="BB237">
        <v>5</v>
      </c>
      <c r="BC237">
        <v>7</v>
      </c>
      <c r="BD237">
        <v>18</v>
      </c>
      <c r="BE237">
        <v>17</v>
      </c>
      <c r="BF237">
        <v>11</v>
      </c>
      <c r="BG237">
        <v>16</v>
      </c>
      <c r="BH237">
        <v>-15</v>
      </c>
    </row>
    <row r="238" spans="1:60" x14ac:dyDescent="0.3">
      <c r="A238" s="6">
        <v>21435</v>
      </c>
      <c r="B238" s="6">
        <v>1</v>
      </c>
      <c r="C238" s="6">
        <v>1999</v>
      </c>
      <c r="D238" s="7">
        <v>44133.799305555556</v>
      </c>
      <c r="E238" s="6" t="s">
        <v>157</v>
      </c>
      <c r="F238" s="6">
        <v>3</v>
      </c>
      <c r="G238" s="6">
        <v>2</v>
      </c>
      <c r="H238" s="6">
        <v>3</v>
      </c>
      <c r="I238" s="6">
        <v>1</v>
      </c>
      <c r="J238" s="6">
        <v>1</v>
      </c>
      <c r="K238" s="6">
        <v>1</v>
      </c>
      <c r="L238" s="6">
        <v>2</v>
      </c>
      <c r="M238" s="6">
        <v>2</v>
      </c>
      <c r="N238" s="6">
        <v>1</v>
      </c>
      <c r="O238" s="6">
        <v>4</v>
      </c>
      <c r="P238" s="6">
        <v>3</v>
      </c>
      <c r="Q238" s="6">
        <v>4</v>
      </c>
      <c r="R238" s="6">
        <v>3</v>
      </c>
      <c r="S238" s="6">
        <v>2</v>
      </c>
      <c r="T238" s="6">
        <v>1</v>
      </c>
      <c r="U238" s="6">
        <v>4</v>
      </c>
      <c r="V238" s="6">
        <v>3</v>
      </c>
      <c r="W238" s="6">
        <v>3</v>
      </c>
      <c r="X238" s="6">
        <v>5</v>
      </c>
      <c r="Y238" s="6">
        <v>4</v>
      </c>
      <c r="Z238" s="6">
        <v>7</v>
      </c>
      <c r="AA238" s="6">
        <v>10</v>
      </c>
      <c r="AB238" s="6">
        <v>8</v>
      </c>
      <c r="AC238" s="6">
        <v>3</v>
      </c>
      <c r="AD238" s="6">
        <v>8</v>
      </c>
      <c r="AE238" s="6">
        <v>6</v>
      </c>
      <c r="AF238" s="6">
        <v>4</v>
      </c>
      <c r="AG238" s="6">
        <v>5</v>
      </c>
      <c r="AH238" s="6">
        <v>6</v>
      </c>
      <c r="AI238" s="6">
        <v>2</v>
      </c>
      <c r="AJ238" s="6">
        <v>6</v>
      </c>
      <c r="AK238" s="6">
        <v>7</v>
      </c>
      <c r="AL238" s="6">
        <v>7</v>
      </c>
      <c r="AM238" s="6">
        <v>5</v>
      </c>
      <c r="AN238" s="6">
        <v>6</v>
      </c>
      <c r="AO238" s="6">
        <v>3</v>
      </c>
      <c r="AP238" s="6">
        <v>18</v>
      </c>
      <c r="AQ238" s="6">
        <v>6</v>
      </c>
      <c r="AR238" s="6">
        <v>2</v>
      </c>
      <c r="AS238" s="6">
        <v>5</v>
      </c>
      <c r="AT238" s="6">
        <v>11</v>
      </c>
      <c r="AU238" s="6">
        <v>13</v>
      </c>
      <c r="AV238" s="6">
        <v>1</v>
      </c>
      <c r="AW238" s="6">
        <v>7</v>
      </c>
      <c r="AX238" s="6">
        <v>17</v>
      </c>
      <c r="AY238" s="6">
        <v>12</v>
      </c>
      <c r="AZ238" s="6">
        <v>16</v>
      </c>
      <c r="BA238" s="6">
        <v>14</v>
      </c>
      <c r="BB238" s="6">
        <v>4</v>
      </c>
      <c r="BC238" s="6">
        <v>10</v>
      </c>
      <c r="BD238" s="6">
        <v>8</v>
      </c>
      <c r="BE238" s="6">
        <v>9</v>
      </c>
      <c r="BF238" s="6">
        <v>15</v>
      </c>
      <c r="BG238" s="6">
        <v>3</v>
      </c>
      <c r="BH238" s="6">
        <v>38</v>
      </c>
    </row>
    <row r="239" spans="1:60" x14ac:dyDescent="0.3">
      <c r="A239">
        <v>21441</v>
      </c>
      <c r="B239">
        <v>0</v>
      </c>
      <c r="C239">
        <v>1995</v>
      </c>
      <c r="D239" s="1">
        <v>44133.8125</v>
      </c>
      <c r="E239" t="s">
        <v>62</v>
      </c>
      <c r="F239">
        <v>2</v>
      </c>
      <c r="G239">
        <v>1</v>
      </c>
      <c r="H239">
        <v>3</v>
      </c>
      <c r="I239">
        <v>1</v>
      </c>
      <c r="J239">
        <v>2</v>
      </c>
      <c r="K239">
        <v>2</v>
      </c>
      <c r="L239">
        <v>3</v>
      </c>
      <c r="M239">
        <v>2</v>
      </c>
      <c r="N239">
        <v>1</v>
      </c>
      <c r="O239">
        <v>3</v>
      </c>
      <c r="P239">
        <v>1</v>
      </c>
      <c r="Q239">
        <v>2</v>
      </c>
      <c r="R239">
        <v>4</v>
      </c>
      <c r="S239">
        <v>2</v>
      </c>
      <c r="T239">
        <v>1</v>
      </c>
      <c r="U239">
        <v>2</v>
      </c>
      <c r="V239">
        <v>2</v>
      </c>
      <c r="W239">
        <v>3</v>
      </c>
      <c r="X239">
        <v>6</v>
      </c>
      <c r="Y239">
        <v>4</v>
      </c>
      <c r="Z239">
        <v>7</v>
      </c>
      <c r="AA239">
        <v>12</v>
      </c>
      <c r="AB239">
        <v>5</v>
      </c>
      <c r="AC239">
        <v>4</v>
      </c>
      <c r="AD239">
        <v>6</v>
      </c>
      <c r="AE239">
        <v>9</v>
      </c>
      <c r="AF239">
        <v>3</v>
      </c>
      <c r="AG239">
        <v>3</v>
      </c>
      <c r="AH239">
        <v>6</v>
      </c>
      <c r="AI239">
        <v>3</v>
      </c>
      <c r="AJ239">
        <v>6</v>
      </c>
      <c r="AK239">
        <v>6</v>
      </c>
      <c r="AL239">
        <v>3</v>
      </c>
      <c r="AM239">
        <v>3</v>
      </c>
      <c r="AN239">
        <v>3</v>
      </c>
      <c r="AO239">
        <v>3</v>
      </c>
      <c r="AP239">
        <v>7</v>
      </c>
      <c r="AQ239">
        <v>6</v>
      </c>
      <c r="AR239">
        <v>10</v>
      </c>
      <c r="AS239">
        <v>3</v>
      </c>
      <c r="AT239">
        <v>16</v>
      </c>
      <c r="AU239">
        <v>15</v>
      </c>
      <c r="AV239">
        <v>1</v>
      </c>
      <c r="AW239">
        <v>5</v>
      </c>
      <c r="AX239">
        <v>2</v>
      </c>
      <c r="AY239">
        <v>17</v>
      </c>
      <c r="AZ239">
        <v>4</v>
      </c>
      <c r="BA239">
        <v>8</v>
      </c>
      <c r="BB239">
        <v>9</v>
      </c>
      <c r="BC239">
        <v>18</v>
      </c>
      <c r="BD239">
        <v>11</v>
      </c>
      <c r="BE239">
        <v>13</v>
      </c>
      <c r="BF239">
        <v>14</v>
      </c>
      <c r="BG239">
        <v>12</v>
      </c>
      <c r="BH239">
        <v>-1</v>
      </c>
    </row>
    <row r="240" spans="1:60" x14ac:dyDescent="0.3">
      <c r="A240">
        <v>21444</v>
      </c>
      <c r="B240">
        <v>0</v>
      </c>
      <c r="C240">
        <v>2000</v>
      </c>
      <c r="D240" s="1">
        <v>44133.820833333331</v>
      </c>
      <c r="E240" t="s">
        <v>62</v>
      </c>
      <c r="F240">
        <v>3</v>
      </c>
      <c r="G240">
        <v>1</v>
      </c>
      <c r="H240">
        <v>2</v>
      </c>
      <c r="I240">
        <v>2</v>
      </c>
      <c r="J240">
        <v>2</v>
      </c>
      <c r="K240">
        <v>3</v>
      </c>
      <c r="L240">
        <v>3</v>
      </c>
      <c r="M240">
        <v>3</v>
      </c>
      <c r="N240">
        <v>2</v>
      </c>
      <c r="O240">
        <v>3</v>
      </c>
      <c r="P240">
        <v>2</v>
      </c>
      <c r="Q240">
        <v>3</v>
      </c>
      <c r="R240">
        <v>4</v>
      </c>
      <c r="S240">
        <v>1</v>
      </c>
      <c r="T240">
        <v>1</v>
      </c>
      <c r="U240">
        <v>2</v>
      </c>
      <c r="V240">
        <v>2</v>
      </c>
      <c r="W240">
        <v>2</v>
      </c>
      <c r="X240">
        <v>6</v>
      </c>
      <c r="Y240">
        <v>4</v>
      </c>
      <c r="Z240">
        <v>6</v>
      </c>
      <c r="AA240">
        <v>16</v>
      </c>
      <c r="AB240">
        <v>6</v>
      </c>
      <c r="AC240">
        <v>6</v>
      </c>
      <c r="AD240">
        <v>6</v>
      </c>
      <c r="AE240">
        <v>9</v>
      </c>
      <c r="AF240">
        <v>5</v>
      </c>
      <c r="AG240">
        <v>6</v>
      </c>
      <c r="AH240">
        <v>8</v>
      </c>
      <c r="AI240">
        <v>6</v>
      </c>
      <c r="AJ240">
        <v>11</v>
      </c>
      <c r="AK240">
        <v>7</v>
      </c>
      <c r="AL240">
        <v>8</v>
      </c>
      <c r="AM240">
        <v>4</v>
      </c>
      <c r="AN240">
        <v>8</v>
      </c>
      <c r="AO240">
        <v>3</v>
      </c>
      <c r="AP240">
        <v>11</v>
      </c>
      <c r="AQ240">
        <v>2</v>
      </c>
      <c r="AR240">
        <v>6</v>
      </c>
      <c r="AS240">
        <v>4</v>
      </c>
      <c r="AT240">
        <v>3</v>
      </c>
      <c r="AU240">
        <v>14</v>
      </c>
      <c r="AV240">
        <v>5</v>
      </c>
      <c r="AW240">
        <v>16</v>
      </c>
      <c r="AX240">
        <v>15</v>
      </c>
      <c r="AY240">
        <v>9</v>
      </c>
      <c r="AZ240">
        <v>8</v>
      </c>
      <c r="BA240">
        <v>17</v>
      </c>
      <c r="BB240">
        <v>1</v>
      </c>
      <c r="BC240">
        <v>10</v>
      </c>
      <c r="BD240">
        <v>13</v>
      </c>
      <c r="BE240">
        <v>18</v>
      </c>
      <c r="BF240">
        <v>12</v>
      </c>
      <c r="BG240">
        <v>7</v>
      </c>
      <c r="BH240">
        <v>-22</v>
      </c>
    </row>
    <row r="241" spans="1:60" x14ac:dyDescent="0.3">
      <c r="A241">
        <v>21447</v>
      </c>
      <c r="B241">
        <v>0</v>
      </c>
      <c r="C241">
        <v>1986</v>
      </c>
      <c r="D241" s="1">
        <v>44133.822916666664</v>
      </c>
      <c r="E241" t="s">
        <v>62</v>
      </c>
      <c r="F241">
        <v>3</v>
      </c>
      <c r="G241">
        <v>1</v>
      </c>
      <c r="H241">
        <v>3</v>
      </c>
      <c r="I241">
        <v>4</v>
      </c>
      <c r="J241">
        <v>1</v>
      </c>
      <c r="K241">
        <v>1</v>
      </c>
      <c r="L241">
        <v>1</v>
      </c>
      <c r="M241">
        <v>2</v>
      </c>
      <c r="N241">
        <v>1</v>
      </c>
      <c r="O241">
        <v>2</v>
      </c>
      <c r="P241">
        <v>1</v>
      </c>
      <c r="Q241">
        <v>1</v>
      </c>
      <c r="R241">
        <v>2</v>
      </c>
      <c r="S241">
        <v>1</v>
      </c>
      <c r="T241">
        <v>1</v>
      </c>
      <c r="U241">
        <v>1</v>
      </c>
      <c r="V241">
        <v>1</v>
      </c>
      <c r="W241">
        <v>2</v>
      </c>
      <c r="X241">
        <v>4</v>
      </c>
      <c r="Y241">
        <v>6</v>
      </c>
      <c r="Z241">
        <v>22</v>
      </c>
      <c r="AA241">
        <v>11</v>
      </c>
      <c r="AB241">
        <v>4</v>
      </c>
      <c r="AC241">
        <v>3</v>
      </c>
      <c r="AD241">
        <v>4</v>
      </c>
      <c r="AE241">
        <v>5</v>
      </c>
      <c r="AF241">
        <v>6</v>
      </c>
      <c r="AG241">
        <v>5</v>
      </c>
      <c r="AH241">
        <v>8</v>
      </c>
      <c r="AI241">
        <v>4</v>
      </c>
      <c r="AJ241">
        <v>9</v>
      </c>
      <c r="AK241">
        <v>7</v>
      </c>
      <c r="AL241">
        <v>6</v>
      </c>
      <c r="AM241">
        <v>3</v>
      </c>
      <c r="AN241">
        <v>4</v>
      </c>
      <c r="AO241">
        <v>3</v>
      </c>
      <c r="AP241">
        <v>17</v>
      </c>
      <c r="AQ241">
        <v>3</v>
      </c>
      <c r="AR241">
        <v>1</v>
      </c>
      <c r="AS241">
        <v>16</v>
      </c>
      <c r="AT241">
        <v>7</v>
      </c>
      <c r="AU241">
        <v>15</v>
      </c>
      <c r="AV241">
        <v>8</v>
      </c>
      <c r="AW241">
        <v>6</v>
      </c>
      <c r="AX241">
        <v>2</v>
      </c>
      <c r="AY241">
        <v>5</v>
      </c>
      <c r="AZ241">
        <v>18</v>
      </c>
      <c r="BA241">
        <v>13</v>
      </c>
      <c r="BB241">
        <v>12</v>
      </c>
      <c r="BC241">
        <v>4</v>
      </c>
      <c r="BD241">
        <v>14</v>
      </c>
      <c r="BE241">
        <v>9</v>
      </c>
      <c r="BF241">
        <v>11</v>
      </c>
      <c r="BG241">
        <v>10</v>
      </c>
      <c r="BH241">
        <v>24</v>
      </c>
    </row>
    <row r="242" spans="1:60" x14ac:dyDescent="0.3">
      <c r="A242" s="6">
        <v>21454</v>
      </c>
      <c r="B242" s="6">
        <v>1</v>
      </c>
      <c r="C242" s="6">
        <v>1987</v>
      </c>
      <c r="D242" s="7">
        <v>44133.831944444442</v>
      </c>
      <c r="E242" s="6" t="s">
        <v>157</v>
      </c>
      <c r="F242" s="6">
        <v>2</v>
      </c>
      <c r="G242" s="6">
        <v>1</v>
      </c>
      <c r="H242" s="6">
        <v>1</v>
      </c>
      <c r="I242" s="6">
        <v>1</v>
      </c>
      <c r="J242" s="6">
        <v>2</v>
      </c>
      <c r="K242" s="6">
        <v>3</v>
      </c>
      <c r="L242" s="6">
        <v>2</v>
      </c>
      <c r="M242" s="6">
        <v>2</v>
      </c>
      <c r="N242" s="6">
        <v>2</v>
      </c>
      <c r="O242" s="6">
        <v>1</v>
      </c>
      <c r="P242" s="6">
        <v>1</v>
      </c>
      <c r="Q242" s="6">
        <v>2</v>
      </c>
      <c r="R242" s="6">
        <v>3</v>
      </c>
      <c r="S242" s="6">
        <v>1</v>
      </c>
      <c r="T242" s="6">
        <v>1</v>
      </c>
      <c r="U242" s="6">
        <v>1</v>
      </c>
      <c r="V242" s="6">
        <v>1</v>
      </c>
      <c r="W242" s="6">
        <v>1</v>
      </c>
      <c r="X242" s="6">
        <v>9</v>
      </c>
      <c r="Y242" s="6">
        <v>7</v>
      </c>
      <c r="Z242" s="6">
        <v>8</v>
      </c>
      <c r="AA242" s="6">
        <v>27</v>
      </c>
      <c r="AB242" s="6">
        <v>9</v>
      </c>
      <c r="AC242" s="6">
        <v>6</v>
      </c>
      <c r="AD242" s="6">
        <v>17</v>
      </c>
      <c r="AE242" s="6">
        <v>9</v>
      </c>
      <c r="AF242" s="6">
        <v>6</v>
      </c>
      <c r="AG242" s="6">
        <v>7</v>
      </c>
      <c r="AH242" s="6">
        <v>10</v>
      </c>
      <c r="AI242" s="6">
        <v>5</v>
      </c>
      <c r="AJ242" s="6">
        <v>14</v>
      </c>
      <c r="AK242" s="6">
        <v>12</v>
      </c>
      <c r="AL242" s="6">
        <v>11</v>
      </c>
      <c r="AM242" s="6">
        <v>3</v>
      </c>
      <c r="AN242" s="6">
        <v>5</v>
      </c>
      <c r="AO242" s="6">
        <v>3</v>
      </c>
      <c r="AP242" s="6">
        <v>6</v>
      </c>
      <c r="AQ242" s="6">
        <v>7</v>
      </c>
      <c r="AR242" s="6">
        <v>13</v>
      </c>
      <c r="AS242" s="6">
        <v>15</v>
      </c>
      <c r="AT242" s="6">
        <v>17</v>
      </c>
      <c r="AU242" s="6">
        <v>2</v>
      </c>
      <c r="AV242" s="6">
        <v>10</v>
      </c>
      <c r="AW242" s="6">
        <v>9</v>
      </c>
      <c r="AX242" s="6">
        <v>12</v>
      </c>
      <c r="AY242" s="6">
        <v>18</v>
      </c>
      <c r="AZ242" s="6">
        <v>14</v>
      </c>
      <c r="BA242" s="6">
        <v>4</v>
      </c>
      <c r="BB242" s="6">
        <v>3</v>
      </c>
      <c r="BC242" s="6">
        <v>1</v>
      </c>
      <c r="BD242" s="6">
        <v>16</v>
      </c>
      <c r="BE242" s="6">
        <v>8</v>
      </c>
      <c r="BF242" s="6">
        <v>5</v>
      </c>
      <c r="BG242" s="6">
        <v>11</v>
      </c>
      <c r="BH242" s="6">
        <v>-16</v>
      </c>
    </row>
    <row r="243" spans="1:60" x14ac:dyDescent="0.3">
      <c r="A243">
        <v>21469</v>
      </c>
      <c r="B243">
        <v>1</v>
      </c>
      <c r="C243">
        <v>1998</v>
      </c>
      <c r="D243" s="1">
        <v>44133.840277777781</v>
      </c>
      <c r="E243" t="s">
        <v>62</v>
      </c>
      <c r="F243">
        <v>1</v>
      </c>
      <c r="G243">
        <v>2</v>
      </c>
      <c r="H243">
        <v>4</v>
      </c>
      <c r="I243">
        <v>2</v>
      </c>
      <c r="J243">
        <v>3</v>
      </c>
      <c r="K243">
        <v>1</v>
      </c>
      <c r="L243">
        <v>3</v>
      </c>
      <c r="M243">
        <v>1</v>
      </c>
      <c r="N243">
        <v>4</v>
      </c>
      <c r="O243">
        <v>1</v>
      </c>
      <c r="P243">
        <v>3</v>
      </c>
      <c r="Q243">
        <v>2</v>
      </c>
      <c r="R243">
        <v>1</v>
      </c>
      <c r="S243">
        <v>2</v>
      </c>
      <c r="T243">
        <v>1</v>
      </c>
      <c r="U243">
        <v>1</v>
      </c>
      <c r="V243">
        <v>1</v>
      </c>
      <c r="W243">
        <v>4</v>
      </c>
      <c r="X243">
        <v>3</v>
      </c>
      <c r="Y243">
        <v>9</v>
      </c>
      <c r="Z243">
        <v>5</v>
      </c>
      <c r="AA243">
        <v>5</v>
      </c>
      <c r="AB243">
        <v>6</v>
      </c>
      <c r="AC243">
        <v>8</v>
      </c>
      <c r="AD243">
        <v>9</v>
      </c>
      <c r="AE243">
        <v>4</v>
      </c>
      <c r="AF243">
        <v>9</v>
      </c>
      <c r="AG243">
        <v>4</v>
      </c>
      <c r="AH243">
        <v>5</v>
      </c>
      <c r="AI243">
        <v>5</v>
      </c>
      <c r="AJ243">
        <v>15</v>
      </c>
      <c r="AK243">
        <v>10</v>
      </c>
      <c r="AL243">
        <v>4</v>
      </c>
      <c r="AM243">
        <v>5</v>
      </c>
      <c r="AN243">
        <v>12</v>
      </c>
      <c r="AO243">
        <v>4</v>
      </c>
      <c r="AP243">
        <v>18</v>
      </c>
      <c r="AQ243">
        <v>5</v>
      </c>
      <c r="AR243">
        <v>8</v>
      </c>
      <c r="AS243">
        <v>4</v>
      </c>
      <c r="AT243">
        <v>14</v>
      </c>
      <c r="AU243">
        <v>1</v>
      </c>
      <c r="AV243">
        <v>7</v>
      </c>
      <c r="AW243">
        <v>10</v>
      </c>
      <c r="AX243">
        <v>2</v>
      </c>
      <c r="AY243">
        <v>9</v>
      </c>
      <c r="AZ243">
        <v>13</v>
      </c>
      <c r="BA243">
        <v>3</v>
      </c>
      <c r="BB243">
        <v>15</v>
      </c>
      <c r="BC243">
        <v>6</v>
      </c>
      <c r="BD243">
        <v>17</v>
      </c>
      <c r="BE243">
        <v>16</v>
      </c>
      <c r="BF243">
        <v>12</v>
      </c>
      <c r="BG243">
        <v>11</v>
      </c>
      <c r="BH243">
        <v>23</v>
      </c>
    </row>
    <row r="244" spans="1:60" x14ac:dyDescent="0.3">
      <c r="A244">
        <v>19684</v>
      </c>
      <c r="B244">
        <v>0</v>
      </c>
      <c r="C244">
        <v>1997</v>
      </c>
      <c r="D244" s="1">
        <v>44133.842361111114</v>
      </c>
      <c r="E244" t="s">
        <v>60</v>
      </c>
      <c r="F244">
        <v>2</v>
      </c>
      <c r="G244">
        <v>1</v>
      </c>
      <c r="H244">
        <v>1</v>
      </c>
      <c r="I244">
        <v>1</v>
      </c>
      <c r="J244">
        <v>1</v>
      </c>
      <c r="K244">
        <v>3</v>
      </c>
      <c r="L244">
        <v>1</v>
      </c>
      <c r="M244">
        <v>1</v>
      </c>
      <c r="N244">
        <v>1</v>
      </c>
      <c r="O244">
        <v>1</v>
      </c>
      <c r="P244">
        <v>1</v>
      </c>
      <c r="Q244">
        <v>2</v>
      </c>
      <c r="R244">
        <v>4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6</v>
      </c>
      <c r="Y244">
        <v>5</v>
      </c>
      <c r="Z244">
        <v>5</v>
      </c>
      <c r="AA244">
        <v>7</v>
      </c>
      <c r="AB244">
        <v>8</v>
      </c>
      <c r="AC244">
        <v>8</v>
      </c>
      <c r="AD244">
        <v>8</v>
      </c>
      <c r="AE244">
        <v>20</v>
      </c>
      <c r="AF244">
        <v>5</v>
      </c>
      <c r="AG244">
        <v>13</v>
      </c>
      <c r="AH244">
        <v>7</v>
      </c>
      <c r="AI244">
        <v>13</v>
      </c>
      <c r="AJ244">
        <v>10</v>
      </c>
      <c r="AK244">
        <v>9</v>
      </c>
      <c r="AL244">
        <v>25</v>
      </c>
      <c r="AM244">
        <v>4</v>
      </c>
      <c r="AN244">
        <v>6</v>
      </c>
      <c r="AO244">
        <v>38</v>
      </c>
      <c r="AP244">
        <v>17</v>
      </c>
      <c r="AQ244">
        <v>13</v>
      </c>
      <c r="AR244">
        <v>10</v>
      </c>
      <c r="AS244">
        <v>5</v>
      </c>
      <c r="AT244">
        <v>3</v>
      </c>
      <c r="AU244">
        <v>1</v>
      </c>
      <c r="AV244">
        <v>12</v>
      </c>
      <c r="AW244">
        <v>2</v>
      </c>
      <c r="AX244">
        <v>8</v>
      </c>
      <c r="AY244">
        <v>15</v>
      </c>
      <c r="AZ244">
        <v>18</v>
      </c>
      <c r="BA244">
        <v>4</v>
      </c>
      <c r="BB244">
        <v>9</v>
      </c>
      <c r="BC244">
        <v>7</v>
      </c>
      <c r="BD244">
        <v>11</v>
      </c>
      <c r="BE244">
        <v>14</v>
      </c>
      <c r="BF244">
        <v>16</v>
      </c>
      <c r="BG244">
        <v>6</v>
      </c>
      <c r="BH244">
        <v>-17</v>
      </c>
    </row>
    <row r="245" spans="1:60" x14ac:dyDescent="0.3">
      <c r="A245" s="6">
        <v>21475</v>
      </c>
      <c r="B245" s="6">
        <v>0</v>
      </c>
      <c r="C245" s="6">
        <v>1996</v>
      </c>
      <c r="D245" s="7">
        <v>44133.849305555559</v>
      </c>
      <c r="E245" s="6" t="s">
        <v>157</v>
      </c>
      <c r="F245" s="6">
        <v>3</v>
      </c>
      <c r="G245" s="6">
        <v>2</v>
      </c>
      <c r="H245" s="6">
        <v>3</v>
      </c>
      <c r="I245" s="6">
        <v>1</v>
      </c>
      <c r="J245" s="6">
        <v>2</v>
      </c>
      <c r="K245" s="6">
        <v>2</v>
      </c>
      <c r="L245" s="6">
        <v>1</v>
      </c>
      <c r="M245" s="6">
        <v>3</v>
      </c>
      <c r="N245" s="6">
        <v>2</v>
      </c>
      <c r="O245" s="6">
        <v>3</v>
      </c>
      <c r="P245" s="6">
        <v>1</v>
      </c>
      <c r="Q245" s="6">
        <v>4</v>
      </c>
      <c r="R245" s="6">
        <v>1</v>
      </c>
      <c r="S245" s="6">
        <v>2</v>
      </c>
      <c r="T245" s="6">
        <v>3</v>
      </c>
      <c r="U245" s="6">
        <v>1</v>
      </c>
      <c r="V245" s="6">
        <v>2</v>
      </c>
      <c r="W245" s="6">
        <v>3</v>
      </c>
      <c r="X245" s="6">
        <v>5</v>
      </c>
      <c r="Y245" s="6">
        <v>4</v>
      </c>
      <c r="Z245" s="6">
        <v>7</v>
      </c>
      <c r="AA245" s="6">
        <v>4</v>
      </c>
      <c r="AB245" s="6">
        <v>10</v>
      </c>
      <c r="AC245" s="6">
        <v>3</v>
      </c>
      <c r="AD245" s="6">
        <v>5</v>
      </c>
      <c r="AE245" s="6">
        <v>22</v>
      </c>
      <c r="AF245" s="6">
        <v>5</v>
      </c>
      <c r="AG245" s="6">
        <v>4</v>
      </c>
      <c r="AH245" s="6">
        <v>7</v>
      </c>
      <c r="AI245" s="6">
        <v>3</v>
      </c>
      <c r="AJ245" s="6">
        <v>45</v>
      </c>
      <c r="AK245" s="6">
        <v>9</v>
      </c>
      <c r="AL245" s="6">
        <v>33</v>
      </c>
      <c r="AM245" s="6">
        <v>2</v>
      </c>
      <c r="AN245" s="6">
        <v>41</v>
      </c>
      <c r="AO245" s="6">
        <v>41</v>
      </c>
      <c r="AP245" s="6">
        <v>13</v>
      </c>
      <c r="AQ245" s="6">
        <v>10</v>
      </c>
      <c r="AR245" s="6">
        <v>7</v>
      </c>
      <c r="AS245" s="6">
        <v>6</v>
      </c>
      <c r="AT245" s="6">
        <v>3</v>
      </c>
      <c r="AU245" s="6">
        <v>2</v>
      </c>
      <c r="AV245" s="6">
        <v>5</v>
      </c>
      <c r="AW245" s="6">
        <v>12</v>
      </c>
      <c r="AX245" s="6">
        <v>1</v>
      </c>
      <c r="AY245" s="6">
        <v>17</v>
      </c>
      <c r="AZ245" s="6">
        <v>8</v>
      </c>
      <c r="BA245" s="6">
        <v>16</v>
      </c>
      <c r="BB245" s="6">
        <v>11</v>
      </c>
      <c r="BC245" s="6">
        <v>14</v>
      </c>
      <c r="BD245" s="6">
        <v>18</v>
      </c>
      <c r="BE245" s="6">
        <v>15</v>
      </c>
      <c r="BF245" s="6">
        <v>4</v>
      </c>
      <c r="BG245" s="6">
        <v>9</v>
      </c>
      <c r="BH245" s="6">
        <v>5</v>
      </c>
    </row>
    <row r="246" spans="1:60" x14ac:dyDescent="0.3">
      <c r="A246">
        <v>21479</v>
      </c>
      <c r="B246">
        <v>1</v>
      </c>
      <c r="C246">
        <v>1997</v>
      </c>
      <c r="D246" s="1">
        <v>44133.852777777778</v>
      </c>
      <c r="E246" t="s">
        <v>62</v>
      </c>
      <c r="F246">
        <v>3</v>
      </c>
      <c r="G246">
        <v>2</v>
      </c>
      <c r="H246">
        <v>2</v>
      </c>
      <c r="I246">
        <v>1</v>
      </c>
      <c r="J246">
        <v>3</v>
      </c>
      <c r="K246">
        <v>2</v>
      </c>
      <c r="L246">
        <v>2</v>
      </c>
      <c r="M246">
        <v>2</v>
      </c>
      <c r="N246">
        <v>1</v>
      </c>
      <c r="O246">
        <v>3</v>
      </c>
      <c r="P246">
        <v>2</v>
      </c>
      <c r="Q246">
        <v>3</v>
      </c>
      <c r="R246">
        <v>1</v>
      </c>
      <c r="S246">
        <v>1</v>
      </c>
      <c r="T246">
        <v>2</v>
      </c>
      <c r="U246">
        <v>3</v>
      </c>
      <c r="V246">
        <v>3</v>
      </c>
      <c r="W246">
        <v>3</v>
      </c>
      <c r="X246">
        <v>7</v>
      </c>
      <c r="Y246">
        <v>20</v>
      </c>
      <c r="Z246">
        <v>9</v>
      </c>
      <c r="AA246">
        <v>19</v>
      </c>
      <c r="AB246">
        <v>11</v>
      </c>
      <c r="AC246">
        <v>4</v>
      </c>
      <c r="AD246">
        <v>7</v>
      </c>
      <c r="AE246">
        <v>4</v>
      </c>
      <c r="AF246">
        <v>6</v>
      </c>
      <c r="AG246">
        <v>4</v>
      </c>
      <c r="AH246">
        <v>10</v>
      </c>
      <c r="AI246">
        <v>4</v>
      </c>
      <c r="AJ246">
        <v>42</v>
      </c>
      <c r="AK246">
        <v>8</v>
      </c>
      <c r="AL246">
        <v>7</v>
      </c>
      <c r="AM246">
        <v>11</v>
      </c>
      <c r="AN246">
        <v>6</v>
      </c>
      <c r="AO246">
        <v>8</v>
      </c>
      <c r="AP246">
        <v>3</v>
      </c>
      <c r="AQ246">
        <v>1</v>
      </c>
      <c r="AR246">
        <v>2</v>
      </c>
      <c r="AS246">
        <v>4</v>
      </c>
      <c r="AT246">
        <v>12</v>
      </c>
      <c r="AU246">
        <v>13</v>
      </c>
      <c r="AV246">
        <v>11</v>
      </c>
      <c r="AW246">
        <v>14</v>
      </c>
      <c r="AX246">
        <v>7</v>
      </c>
      <c r="AY246">
        <v>18</v>
      </c>
      <c r="AZ246">
        <v>16</v>
      </c>
      <c r="BA246">
        <v>15</v>
      </c>
      <c r="BB246">
        <v>9</v>
      </c>
      <c r="BC246">
        <v>17</v>
      </c>
      <c r="BD246">
        <v>5</v>
      </c>
      <c r="BE246">
        <v>6</v>
      </c>
      <c r="BF246">
        <v>8</v>
      </c>
      <c r="BG246">
        <v>10</v>
      </c>
      <c r="BH246">
        <v>-8</v>
      </c>
    </row>
    <row r="247" spans="1:60" x14ac:dyDescent="0.3">
      <c r="A247">
        <v>21477</v>
      </c>
      <c r="B247">
        <v>0</v>
      </c>
      <c r="C247">
        <v>1987</v>
      </c>
      <c r="D247" s="1">
        <v>44133.854166666664</v>
      </c>
      <c r="E247" t="s">
        <v>62</v>
      </c>
      <c r="F247">
        <v>2</v>
      </c>
      <c r="G247">
        <v>1</v>
      </c>
      <c r="H247">
        <v>1</v>
      </c>
      <c r="I247">
        <v>1</v>
      </c>
      <c r="J247">
        <v>1</v>
      </c>
      <c r="K247">
        <v>3</v>
      </c>
      <c r="L247">
        <v>1</v>
      </c>
      <c r="M247">
        <v>3</v>
      </c>
      <c r="N247">
        <v>1</v>
      </c>
      <c r="O247">
        <v>1</v>
      </c>
      <c r="P247">
        <v>1</v>
      </c>
      <c r="Q247">
        <v>1</v>
      </c>
      <c r="R247">
        <v>4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7</v>
      </c>
      <c r="Y247">
        <v>4</v>
      </c>
      <c r="Z247">
        <v>5</v>
      </c>
      <c r="AA247">
        <v>9</v>
      </c>
      <c r="AB247">
        <v>5</v>
      </c>
      <c r="AC247">
        <v>53</v>
      </c>
      <c r="AD247">
        <v>5</v>
      </c>
      <c r="AE247">
        <v>9</v>
      </c>
      <c r="AF247">
        <v>4</v>
      </c>
      <c r="AG247">
        <v>3</v>
      </c>
      <c r="AH247">
        <v>10</v>
      </c>
      <c r="AI247">
        <v>2</v>
      </c>
      <c r="AJ247">
        <v>161</v>
      </c>
      <c r="AK247">
        <v>3</v>
      </c>
      <c r="AL247">
        <v>4</v>
      </c>
      <c r="AM247">
        <v>2</v>
      </c>
      <c r="AN247">
        <v>3</v>
      </c>
      <c r="AO247">
        <v>2</v>
      </c>
      <c r="AP247">
        <v>18</v>
      </c>
      <c r="AQ247">
        <v>16</v>
      </c>
      <c r="AR247">
        <v>13</v>
      </c>
      <c r="AS247">
        <v>1</v>
      </c>
      <c r="AT247">
        <v>17</v>
      </c>
      <c r="AU247">
        <v>10</v>
      </c>
      <c r="AV247">
        <v>3</v>
      </c>
      <c r="AW247">
        <v>11</v>
      </c>
      <c r="AX247">
        <v>2</v>
      </c>
      <c r="AY247">
        <v>8</v>
      </c>
      <c r="AZ247">
        <v>12</v>
      </c>
      <c r="BA247">
        <v>9</v>
      </c>
      <c r="BB247">
        <v>6</v>
      </c>
      <c r="BC247">
        <v>14</v>
      </c>
      <c r="BD247">
        <v>4</v>
      </c>
      <c r="BE247">
        <v>7</v>
      </c>
      <c r="BF247">
        <v>5</v>
      </c>
      <c r="BG247">
        <v>15</v>
      </c>
      <c r="BH247">
        <v>-21</v>
      </c>
    </row>
    <row r="248" spans="1:60" x14ac:dyDescent="0.3">
      <c r="A248" s="6">
        <v>21482</v>
      </c>
      <c r="B248" s="6">
        <v>0</v>
      </c>
      <c r="C248" s="6">
        <v>1996</v>
      </c>
      <c r="D248" s="7">
        <v>44133.855555555558</v>
      </c>
      <c r="E248" s="6" t="s">
        <v>157</v>
      </c>
      <c r="F248" s="6">
        <v>3</v>
      </c>
      <c r="G248" s="6">
        <v>2</v>
      </c>
      <c r="H248" s="6">
        <v>3</v>
      </c>
      <c r="I248" s="6">
        <v>2</v>
      </c>
      <c r="J248" s="6">
        <v>2</v>
      </c>
      <c r="K248" s="6">
        <v>3</v>
      </c>
      <c r="L248" s="6">
        <v>3</v>
      </c>
      <c r="M248" s="6">
        <v>3</v>
      </c>
      <c r="N248" s="6">
        <v>3</v>
      </c>
      <c r="O248" s="6">
        <v>3</v>
      </c>
      <c r="P248" s="6">
        <v>2</v>
      </c>
      <c r="Q248" s="6">
        <v>3</v>
      </c>
      <c r="R248" s="6">
        <v>4</v>
      </c>
      <c r="S248" s="6">
        <v>2</v>
      </c>
      <c r="T248" s="6">
        <v>2</v>
      </c>
      <c r="U248" s="6">
        <v>2</v>
      </c>
      <c r="V248" s="6">
        <v>2</v>
      </c>
      <c r="W248" s="6">
        <v>2</v>
      </c>
      <c r="X248" s="6">
        <v>8</v>
      </c>
      <c r="Y248" s="6">
        <v>4</v>
      </c>
      <c r="Z248" s="6">
        <v>7</v>
      </c>
      <c r="AA248" s="6">
        <v>7</v>
      </c>
      <c r="AB248" s="6">
        <v>8</v>
      </c>
      <c r="AC248" s="6">
        <v>3</v>
      </c>
      <c r="AD248" s="6">
        <v>5</v>
      </c>
      <c r="AE248" s="6">
        <v>4</v>
      </c>
      <c r="AF248" s="6">
        <v>3</v>
      </c>
      <c r="AG248" s="6">
        <v>4</v>
      </c>
      <c r="AH248" s="6">
        <v>5</v>
      </c>
      <c r="AI248" s="6">
        <v>3</v>
      </c>
      <c r="AJ248" s="6">
        <v>10</v>
      </c>
      <c r="AK248" s="6">
        <v>8</v>
      </c>
      <c r="AL248" s="6">
        <v>3</v>
      </c>
      <c r="AM248" s="6">
        <v>2</v>
      </c>
      <c r="AN248" s="6">
        <v>4</v>
      </c>
      <c r="AO248" s="6">
        <v>2</v>
      </c>
      <c r="AP248" s="6">
        <v>6</v>
      </c>
      <c r="AQ248" s="6">
        <v>14</v>
      </c>
      <c r="AR248" s="6">
        <v>1</v>
      </c>
      <c r="AS248" s="6">
        <v>12</v>
      </c>
      <c r="AT248" s="6">
        <v>16</v>
      </c>
      <c r="AU248" s="6">
        <v>15</v>
      </c>
      <c r="AV248" s="6">
        <v>10</v>
      </c>
      <c r="AW248" s="6">
        <v>8</v>
      </c>
      <c r="AX248" s="6">
        <v>7</v>
      </c>
      <c r="AY248" s="6">
        <v>17</v>
      </c>
      <c r="AZ248" s="6">
        <v>18</v>
      </c>
      <c r="BA248" s="6">
        <v>3</v>
      </c>
      <c r="BB248" s="6">
        <v>11</v>
      </c>
      <c r="BC248" s="6">
        <v>13</v>
      </c>
      <c r="BD248" s="6">
        <v>5</v>
      </c>
      <c r="BE248" s="6">
        <v>9</v>
      </c>
      <c r="BF248" s="6">
        <v>4</v>
      </c>
      <c r="BG248" s="6">
        <v>2</v>
      </c>
      <c r="BH248" s="6">
        <v>-23</v>
      </c>
    </row>
    <row r="249" spans="1:60" x14ac:dyDescent="0.3">
      <c r="A249">
        <v>21491</v>
      </c>
      <c r="B249">
        <v>0</v>
      </c>
      <c r="C249">
        <v>1999</v>
      </c>
      <c r="D249" s="1">
        <v>44133.867361111108</v>
      </c>
      <c r="E249" t="s">
        <v>62</v>
      </c>
      <c r="F249">
        <v>3</v>
      </c>
      <c r="G249">
        <v>1</v>
      </c>
      <c r="H249">
        <v>1</v>
      </c>
      <c r="I249">
        <v>4</v>
      </c>
      <c r="J249">
        <v>3</v>
      </c>
      <c r="K249">
        <v>4</v>
      </c>
      <c r="L249">
        <v>3</v>
      </c>
      <c r="M249">
        <v>4</v>
      </c>
      <c r="N249">
        <v>2</v>
      </c>
      <c r="O249">
        <v>4</v>
      </c>
      <c r="P249">
        <v>1</v>
      </c>
      <c r="Q249">
        <v>3</v>
      </c>
      <c r="R249">
        <v>4</v>
      </c>
      <c r="S249">
        <v>2</v>
      </c>
      <c r="T249">
        <v>2</v>
      </c>
      <c r="U249">
        <v>1</v>
      </c>
      <c r="V249">
        <v>3</v>
      </c>
      <c r="W249">
        <v>2</v>
      </c>
      <c r="X249">
        <v>6</v>
      </c>
      <c r="Y249">
        <v>6</v>
      </c>
      <c r="Z249">
        <v>6</v>
      </c>
      <c r="AA249">
        <v>12</v>
      </c>
      <c r="AB249">
        <v>7</v>
      </c>
      <c r="AC249">
        <v>7</v>
      </c>
      <c r="AD249">
        <v>8</v>
      </c>
      <c r="AE249">
        <v>8</v>
      </c>
      <c r="AF249">
        <v>3</v>
      </c>
      <c r="AG249">
        <v>10</v>
      </c>
      <c r="AH249">
        <v>8</v>
      </c>
      <c r="AI249">
        <v>11</v>
      </c>
      <c r="AJ249">
        <v>7</v>
      </c>
      <c r="AK249">
        <v>11</v>
      </c>
      <c r="AL249">
        <v>5</v>
      </c>
      <c r="AM249">
        <v>3</v>
      </c>
      <c r="AN249">
        <v>10</v>
      </c>
      <c r="AO249">
        <v>4</v>
      </c>
      <c r="AP249">
        <v>16</v>
      </c>
      <c r="AQ249">
        <v>15</v>
      </c>
      <c r="AR249">
        <v>4</v>
      </c>
      <c r="AS249">
        <v>14</v>
      </c>
      <c r="AT249">
        <v>2</v>
      </c>
      <c r="AU249">
        <v>7</v>
      </c>
      <c r="AV249">
        <v>10</v>
      </c>
      <c r="AW249">
        <v>8</v>
      </c>
      <c r="AX249">
        <v>9</v>
      </c>
      <c r="AY249">
        <v>17</v>
      </c>
      <c r="AZ249">
        <v>3</v>
      </c>
      <c r="BA249">
        <v>1</v>
      </c>
      <c r="BB249">
        <v>13</v>
      </c>
      <c r="BC249">
        <v>12</v>
      </c>
      <c r="BD249">
        <v>11</v>
      </c>
      <c r="BE249">
        <v>18</v>
      </c>
      <c r="BF249">
        <v>5</v>
      </c>
      <c r="BG249">
        <v>6</v>
      </c>
      <c r="BH249">
        <v>24</v>
      </c>
    </row>
    <row r="250" spans="1:60" x14ac:dyDescent="0.3">
      <c r="A250">
        <v>21494</v>
      </c>
      <c r="B250">
        <v>0</v>
      </c>
      <c r="C250">
        <v>1999</v>
      </c>
      <c r="D250" s="1">
        <v>44133.87222222222</v>
      </c>
      <c r="E250" t="s">
        <v>62</v>
      </c>
      <c r="F250">
        <v>3</v>
      </c>
      <c r="G250">
        <v>2</v>
      </c>
      <c r="H250">
        <v>3</v>
      </c>
      <c r="I250">
        <v>4</v>
      </c>
      <c r="J250">
        <v>2</v>
      </c>
      <c r="K250">
        <v>3</v>
      </c>
      <c r="L250">
        <v>3</v>
      </c>
      <c r="M250">
        <v>4</v>
      </c>
      <c r="N250">
        <v>2</v>
      </c>
      <c r="O250">
        <v>4</v>
      </c>
      <c r="P250">
        <v>2</v>
      </c>
      <c r="Q250">
        <v>4</v>
      </c>
      <c r="R250">
        <v>3</v>
      </c>
      <c r="S250">
        <v>2</v>
      </c>
      <c r="T250">
        <v>1</v>
      </c>
      <c r="U250">
        <v>3</v>
      </c>
      <c r="V250">
        <v>3</v>
      </c>
      <c r="W250">
        <v>3</v>
      </c>
      <c r="X250">
        <v>4</v>
      </c>
      <c r="Y250">
        <v>26</v>
      </c>
      <c r="Z250">
        <v>5</v>
      </c>
      <c r="AA250">
        <v>15</v>
      </c>
      <c r="AB250">
        <v>8</v>
      </c>
      <c r="AC250">
        <v>6</v>
      </c>
      <c r="AD250">
        <v>9</v>
      </c>
      <c r="AE250">
        <v>5</v>
      </c>
      <c r="AF250">
        <v>9</v>
      </c>
      <c r="AG250">
        <v>32</v>
      </c>
      <c r="AH250">
        <v>8</v>
      </c>
      <c r="AI250">
        <v>8</v>
      </c>
      <c r="AJ250">
        <v>10</v>
      </c>
      <c r="AK250">
        <v>13</v>
      </c>
      <c r="AL250">
        <v>13</v>
      </c>
      <c r="AM250">
        <v>3</v>
      </c>
      <c r="AN250">
        <v>6</v>
      </c>
      <c r="AO250">
        <v>2</v>
      </c>
      <c r="AP250">
        <v>12</v>
      </c>
      <c r="AQ250">
        <v>4</v>
      </c>
      <c r="AR250">
        <v>8</v>
      </c>
      <c r="AS250">
        <v>2</v>
      </c>
      <c r="AT250">
        <v>13</v>
      </c>
      <c r="AU250">
        <v>3</v>
      </c>
      <c r="AV250">
        <v>15</v>
      </c>
      <c r="AW250">
        <v>6</v>
      </c>
      <c r="AX250">
        <v>5</v>
      </c>
      <c r="AY250">
        <v>11</v>
      </c>
      <c r="AZ250">
        <v>17</v>
      </c>
      <c r="BA250">
        <v>1</v>
      </c>
      <c r="BB250">
        <v>10</v>
      </c>
      <c r="BC250">
        <v>9</v>
      </c>
      <c r="BD250">
        <v>18</v>
      </c>
      <c r="BE250">
        <v>7</v>
      </c>
      <c r="BF250">
        <v>14</v>
      </c>
      <c r="BG250">
        <v>16</v>
      </c>
      <c r="BH250">
        <v>-3</v>
      </c>
    </row>
    <row r="251" spans="1:60" x14ac:dyDescent="0.3">
      <c r="A251" s="6">
        <v>21506</v>
      </c>
      <c r="B251" s="6">
        <v>1</v>
      </c>
      <c r="C251" s="6">
        <v>1999</v>
      </c>
      <c r="D251" s="7">
        <v>44133.882638888892</v>
      </c>
      <c r="E251" s="6" t="s">
        <v>157</v>
      </c>
      <c r="F251" s="6">
        <v>2</v>
      </c>
      <c r="G251" s="6">
        <v>2</v>
      </c>
      <c r="H251" s="6">
        <v>3</v>
      </c>
      <c r="I251" s="6">
        <v>2</v>
      </c>
      <c r="J251" s="6">
        <v>2</v>
      </c>
      <c r="K251" s="6">
        <v>2</v>
      </c>
      <c r="L251" s="6">
        <v>4</v>
      </c>
      <c r="M251" s="6">
        <v>2</v>
      </c>
      <c r="N251" s="6">
        <v>3</v>
      </c>
      <c r="O251" s="6">
        <v>2</v>
      </c>
      <c r="P251" s="6">
        <v>3</v>
      </c>
      <c r="Q251" s="6">
        <v>2</v>
      </c>
      <c r="R251" s="6">
        <v>3</v>
      </c>
      <c r="S251" s="6">
        <v>2</v>
      </c>
      <c r="T251" s="6">
        <v>2</v>
      </c>
      <c r="U251" s="6">
        <v>2</v>
      </c>
      <c r="V251" s="6">
        <v>2</v>
      </c>
      <c r="W251" s="6">
        <v>3</v>
      </c>
      <c r="X251" s="6">
        <v>3</v>
      </c>
      <c r="Y251" s="6">
        <v>3</v>
      </c>
      <c r="Z251" s="6">
        <v>4</v>
      </c>
      <c r="AA251" s="6">
        <v>14</v>
      </c>
      <c r="AB251" s="6">
        <v>8</v>
      </c>
      <c r="AC251" s="6">
        <v>5</v>
      </c>
      <c r="AD251" s="6">
        <v>8</v>
      </c>
      <c r="AE251" s="6">
        <v>5</v>
      </c>
      <c r="AF251" s="6">
        <v>5</v>
      </c>
      <c r="AG251" s="6">
        <v>3</v>
      </c>
      <c r="AH251" s="6">
        <v>6</v>
      </c>
      <c r="AI251" s="6">
        <v>5</v>
      </c>
      <c r="AJ251" s="6">
        <v>11</v>
      </c>
      <c r="AK251" s="6">
        <v>6</v>
      </c>
      <c r="AL251" s="6">
        <v>22</v>
      </c>
      <c r="AM251" s="6">
        <v>2</v>
      </c>
      <c r="AN251" s="6">
        <v>6</v>
      </c>
      <c r="AO251" s="6">
        <v>3</v>
      </c>
      <c r="AP251" s="6">
        <v>12</v>
      </c>
      <c r="AQ251" s="6">
        <v>17</v>
      </c>
      <c r="AR251" s="6">
        <v>14</v>
      </c>
      <c r="AS251" s="6">
        <v>1</v>
      </c>
      <c r="AT251" s="6">
        <v>2</v>
      </c>
      <c r="AU251" s="6">
        <v>4</v>
      </c>
      <c r="AV251" s="6">
        <v>15</v>
      </c>
      <c r="AW251" s="6">
        <v>6</v>
      </c>
      <c r="AX251" s="6">
        <v>5</v>
      </c>
      <c r="AY251" s="6">
        <v>11</v>
      </c>
      <c r="AZ251" s="6">
        <v>13</v>
      </c>
      <c r="BA251" s="6">
        <v>3</v>
      </c>
      <c r="BB251" s="6">
        <v>10</v>
      </c>
      <c r="BC251" s="6">
        <v>18</v>
      </c>
      <c r="BD251" s="6">
        <v>9</v>
      </c>
      <c r="BE251" s="6">
        <v>7</v>
      </c>
      <c r="BF251" s="6">
        <v>8</v>
      </c>
      <c r="BG251" s="6">
        <v>16</v>
      </c>
      <c r="BH251" s="6">
        <v>-22</v>
      </c>
    </row>
    <row r="252" spans="1:60" x14ac:dyDescent="0.3">
      <c r="A252" s="6">
        <v>21493</v>
      </c>
      <c r="B252" s="6">
        <v>1</v>
      </c>
      <c r="C252" s="6">
        <v>1997</v>
      </c>
      <c r="D252" s="7">
        <v>44133.884027777778</v>
      </c>
      <c r="E252" s="6" t="s">
        <v>157</v>
      </c>
      <c r="F252" s="6">
        <v>2</v>
      </c>
      <c r="G252" s="6">
        <v>2</v>
      </c>
      <c r="H252" s="6">
        <v>2</v>
      </c>
      <c r="I252" s="6">
        <v>2</v>
      </c>
      <c r="J252" s="6">
        <v>1</v>
      </c>
      <c r="K252" s="6">
        <v>2</v>
      </c>
      <c r="L252" s="6">
        <v>2</v>
      </c>
      <c r="M252" s="6">
        <v>2</v>
      </c>
      <c r="N252" s="6">
        <v>2</v>
      </c>
      <c r="O252" s="6">
        <v>2</v>
      </c>
      <c r="P252" s="6">
        <v>3</v>
      </c>
      <c r="Q252" s="6">
        <v>2</v>
      </c>
      <c r="R252" s="6">
        <v>2</v>
      </c>
      <c r="S252" s="6">
        <v>1</v>
      </c>
      <c r="T252" s="6">
        <v>2</v>
      </c>
      <c r="U252" s="6">
        <v>1</v>
      </c>
      <c r="V252" s="6">
        <v>1</v>
      </c>
      <c r="W252" s="6">
        <v>2</v>
      </c>
      <c r="X252" s="6">
        <v>3</v>
      </c>
      <c r="Y252" s="6">
        <v>3</v>
      </c>
      <c r="Z252" s="6">
        <v>6</v>
      </c>
      <c r="AA252" s="6">
        <v>7</v>
      </c>
      <c r="AB252" s="6">
        <v>6</v>
      </c>
      <c r="AC252" s="6">
        <v>6</v>
      </c>
      <c r="AD252" s="6">
        <v>6</v>
      </c>
      <c r="AE252" s="6">
        <v>6</v>
      </c>
      <c r="AF252" s="6">
        <v>4</v>
      </c>
      <c r="AG252" s="6">
        <v>7</v>
      </c>
      <c r="AH252" s="6">
        <v>4</v>
      </c>
      <c r="AI252" s="6">
        <v>8</v>
      </c>
      <c r="AJ252" s="6">
        <v>5</v>
      </c>
      <c r="AK252" s="6">
        <v>9</v>
      </c>
      <c r="AL252" s="6">
        <v>3</v>
      </c>
      <c r="AM252" s="6">
        <v>2</v>
      </c>
      <c r="AN252" s="6">
        <v>4</v>
      </c>
      <c r="AO252" s="6">
        <v>2</v>
      </c>
      <c r="AP252" s="6">
        <v>17</v>
      </c>
      <c r="AQ252" s="6">
        <v>14</v>
      </c>
      <c r="AR252" s="6">
        <v>15</v>
      </c>
      <c r="AS252" s="6">
        <v>12</v>
      </c>
      <c r="AT252" s="6">
        <v>16</v>
      </c>
      <c r="AU252" s="6">
        <v>2</v>
      </c>
      <c r="AV252" s="6">
        <v>4</v>
      </c>
      <c r="AW252" s="6">
        <v>9</v>
      </c>
      <c r="AX252" s="6">
        <v>18</v>
      </c>
      <c r="AY252" s="6">
        <v>8</v>
      </c>
      <c r="AZ252" s="6">
        <v>6</v>
      </c>
      <c r="BA252" s="6">
        <v>11</v>
      </c>
      <c r="BB252" s="6">
        <v>10</v>
      </c>
      <c r="BC252" s="6">
        <v>1</v>
      </c>
      <c r="BD252" s="6">
        <v>7</v>
      </c>
      <c r="BE252" s="6">
        <v>5</v>
      </c>
      <c r="BF252" s="6">
        <v>3</v>
      </c>
      <c r="BG252" s="6">
        <v>13</v>
      </c>
      <c r="BH252" s="6">
        <v>-25</v>
      </c>
    </row>
    <row r="253" spans="1:60" x14ac:dyDescent="0.3">
      <c r="A253">
        <v>21514</v>
      </c>
      <c r="B253">
        <v>0</v>
      </c>
      <c r="C253">
        <v>1999</v>
      </c>
      <c r="D253" s="1">
        <v>44133.888194444444</v>
      </c>
      <c r="E253" t="s">
        <v>62</v>
      </c>
      <c r="F253">
        <v>3</v>
      </c>
      <c r="G253">
        <v>1</v>
      </c>
      <c r="H253">
        <v>2</v>
      </c>
      <c r="I253">
        <v>2</v>
      </c>
      <c r="J253">
        <v>1</v>
      </c>
      <c r="K253">
        <v>2</v>
      </c>
      <c r="L253">
        <v>3</v>
      </c>
      <c r="M253">
        <v>3</v>
      </c>
      <c r="N253">
        <v>2</v>
      </c>
      <c r="O253">
        <v>3</v>
      </c>
      <c r="P253">
        <v>1</v>
      </c>
      <c r="Q253">
        <v>3</v>
      </c>
      <c r="R253">
        <v>4</v>
      </c>
      <c r="S253">
        <v>2</v>
      </c>
      <c r="T253">
        <v>2</v>
      </c>
      <c r="U253">
        <v>2</v>
      </c>
      <c r="V253">
        <v>2</v>
      </c>
      <c r="W253">
        <v>2</v>
      </c>
      <c r="X253">
        <v>6</v>
      </c>
      <c r="Y253">
        <v>6</v>
      </c>
      <c r="Z253">
        <v>4</v>
      </c>
      <c r="AA253">
        <v>7</v>
      </c>
      <c r="AB253">
        <v>6</v>
      </c>
      <c r="AC253">
        <v>4</v>
      </c>
      <c r="AD253">
        <v>8</v>
      </c>
      <c r="AE253">
        <v>7</v>
      </c>
      <c r="AF253">
        <v>6</v>
      </c>
      <c r="AG253">
        <v>4</v>
      </c>
      <c r="AH253">
        <v>7</v>
      </c>
      <c r="AI253">
        <v>5</v>
      </c>
      <c r="AJ253">
        <v>8</v>
      </c>
      <c r="AK253">
        <v>8</v>
      </c>
      <c r="AL253">
        <v>7</v>
      </c>
      <c r="AM253">
        <v>5</v>
      </c>
      <c r="AN253">
        <v>5</v>
      </c>
      <c r="AO253">
        <v>3</v>
      </c>
      <c r="AP253">
        <v>1</v>
      </c>
      <c r="AQ253">
        <v>3</v>
      </c>
      <c r="AR253">
        <v>10</v>
      </c>
      <c r="AS253">
        <v>18</v>
      </c>
      <c r="AT253">
        <v>11</v>
      </c>
      <c r="AU253">
        <v>13</v>
      </c>
      <c r="AV253">
        <v>12</v>
      </c>
      <c r="AW253">
        <v>17</v>
      </c>
      <c r="AX253">
        <v>16</v>
      </c>
      <c r="AY253">
        <v>9</v>
      </c>
      <c r="AZ253">
        <v>15</v>
      </c>
      <c r="BA253">
        <v>14</v>
      </c>
      <c r="BB253">
        <v>2</v>
      </c>
      <c r="BC253">
        <v>7</v>
      </c>
      <c r="BD253">
        <v>6</v>
      </c>
      <c r="BE253">
        <v>4</v>
      </c>
      <c r="BF253">
        <v>5</v>
      </c>
      <c r="BG253">
        <v>8</v>
      </c>
      <c r="BH253">
        <v>-15</v>
      </c>
    </row>
    <row r="254" spans="1:60" x14ac:dyDescent="0.3">
      <c r="A254" s="6">
        <v>21518</v>
      </c>
      <c r="B254" s="6">
        <v>0</v>
      </c>
      <c r="C254" s="6">
        <v>1999</v>
      </c>
      <c r="D254" s="7">
        <v>44133.893055555556</v>
      </c>
      <c r="E254" s="6" t="s">
        <v>157</v>
      </c>
      <c r="F254" s="6">
        <v>3</v>
      </c>
      <c r="G254" s="6">
        <v>2</v>
      </c>
      <c r="H254" s="6">
        <v>3</v>
      </c>
      <c r="I254" s="6">
        <v>3</v>
      </c>
      <c r="J254" s="6">
        <v>3</v>
      </c>
      <c r="K254" s="6">
        <v>3</v>
      </c>
      <c r="L254" s="6">
        <v>4</v>
      </c>
      <c r="M254" s="6">
        <v>3</v>
      </c>
      <c r="N254" s="6">
        <v>3</v>
      </c>
      <c r="O254" s="6">
        <v>3</v>
      </c>
      <c r="P254" s="6">
        <v>3</v>
      </c>
      <c r="Q254" s="6">
        <v>3</v>
      </c>
      <c r="R254" s="6">
        <v>2</v>
      </c>
      <c r="S254" s="6">
        <v>2</v>
      </c>
      <c r="T254" s="6">
        <v>2</v>
      </c>
      <c r="U254" s="6">
        <v>2</v>
      </c>
      <c r="V254" s="6">
        <v>2</v>
      </c>
      <c r="W254" s="6">
        <v>3</v>
      </c>
      <c r="X254" s="6">
        <v>5</v>
      </c>
      <c r="Y254" s="6">
        <v>6</v>
      </c>
      <c r="Z254" s="6">
        <v>10</v>
      </c>
      <c r="AA254" s="6">
        <v>8</v>
      </c>
      <c r="AB254" s="6">
        <v>9</v>
      </c>
      <c r="AC254" s="6">
        <v>6</v>
      </c>
      <c r="AD254" s="6">
        <v>10</v>
      </c>
      <c r="AE254" s="6">
        <v>6</v>
      </c>
      <c r="AF254" s="6">
        <v>4</v>
      </c>
      <c r="AG254" s="6">
        <v>4</v>
      </c>
      <c r="AH254" s="6">
        <v>7</v>
      </c>
      <c r="AI254" s="6">
        <v>3</v>
      </c>
      <c r="AJ254" s="6">
        <v>4</v>
      </c>
      <c r="AK254" s="6">
        <v>6</v>
      </c>
      <c r="AL254" s="6">
        <v>7</v>
      </c>
      <c r="AM254" s="6">
        <v>7</v>
      </c>
      <c r="AN254" s="6">
        <v>5</v>
      </c>
      <c r="AO254" s="6">
        <v>4</v>
      </c>
      <c r="AP254" s="6">
        <v>5</v>
      </c>
      <c r="AQ254" s="6">
        <v>12</v>
      </c>
      <c r="AR254" s="6">
        <v>1</v>
      </c>
      <c r="AS254" s="6">
        <v>17</v>
      </c>
      <c r="AT254" s="6">
        <v>3</v>
      </c>
      <c r="AU254" s="6">
        <v>6</v>
      </c>
      <c r="AV254" s="6">
        <v>4</v>
      </c>
      <c r="AW254" s="6">
        <v>8</v>
      </c>
      <c r="AX254" s="6">
        <v>7</v>
      </c>
      <c r="AY254" s="6">
        <v>15</v>
      </c>
      <c r="AZ254" s="6">
        <v>11</v>
      </c>
      <c r="BA254" s="6">
        <v>14</v>
      </c>
      <c r="BB254" s="6">
        <v>18</v>
      </c>
      <c r="BC254" s="6">
        <v>9</v>
      </c>
      <c r="BD254" s="6">
        <v>13</v>
      </c>
      <c r="BE254" s="6">
        <v>2</v>
      </c>
      <c r="BF254" s="6">
        <v>16</v>
      </c>
      <c r="BG254" s="6">
        <v>10</v>
      </c>
      <c r="BH254" s="6">
        <v>-27</v>
      </c>
    </row>
    <row r="255" spans="1:60" x14ac:dyDescent="0.3">
      <c r="A255">
        <v>21486</v>
      </c>
      <c r="B255">
        <v>0</v>
      </c>
      <c r="C255">
        <v>1992</v>
      </c>
      <c r="D255" s="1">
        <v>44133.896527777775</v>
      </c>
      <c r="E255" t="s">
        <v>60</v>
      </c>
      <c r="F255">
        <v>3</v>
      </c>
      <c r="G255">
        <v>1</v>
      </c>
      <c r="H255">
        <v>1</v>
      </c>
      <c r="I255">
        <v>1</v>
      </c>
      <c r="J255">
        <v>3</v>
      </c>
      <c r="K255">
        <v>2</v>
      </c>
      <c r="L255">
        <v>2</v>
      </c>
      <c r="M255">
        <v>3</v>
      </c>
      <c r="N255">
        <v>1</v>
      </c>
      <c r="O255">
        <v>3</v>
      </c>
      <c r="P255">
        <v>1</v>
      </c>
      <c r="Q255">
        <v>3</v>
      </c>
      <c r="R255">
        <v>2</v>
      </c>
      <c r="S255">
        <v>1</v>
      </c>
      <c r="T255">
        <v>2</v>
      </c>
      <c r="U255">
        <v>1</v>
      </c>
      <c r="V255">
        <v>1</v>
      </c>
      <c r="W255">
        <v>2</v>
      </c>
      <c r="X255">
        <v>3</v>
      </c>
      <c r="Y255">
        <v>4</v>
      </c>
      <c r="Z255">
        <v>5</v>
      </c>
      <c r="AA255">
        <v>5</v>
      </c>
      <c r="AB255">
        <v>12</v>
      </c>
      <c r="AC255">
        <v>3</v>
      </c>
      <c r="AD255">
        <v>6</v>
      </c>
      <c r="AE255">
        <v>6</v>
      </c>
      <c r="AF255">
        <v>4</v>
      </c>
      <c r="AG255">
        <v>11</v>
      </c>
      <c r="AH255">
        <v>9</v>
      </c>
      <c r="AI255">
        <v>4</v>
      </c>
      <c r="AJ255">
        <v>31</v>
      </c>
      <c r="AK255">
        <v>8</v>
      </c>
      <c r="AL255">
        <v>8</v>
      </c>
      <c r="AM255">
        <v>3</v>
      </c>
      <c r="AN255">
        <v>4</v>
      </c>
      <c r="AO255">
        <v>3</v>
      </c>
      <c r="AP255">
        <v>5</v>
      </c>
      <c r="AQ255">
        <v>12</v>
      </c>
      <c r="AR255">
        <v>11</v>
      </c>
      <c r="AS255">
        <v>8</v>
      </c>
      <c r="AT255">
        <v>15</v>
      </c>
      <c r="AU255">
        <v>16</v>
      </c>
      <c r="AV255">
        <v>3</v>
      </c>
      <c r="AW255">
        <v>9</v>
      </c>
      <c r="AX255">
        <v>18</v>
      </c>
      <c r="AY255">
        <v>2</v>
      </c>
      <c r="AZ255">
        <v>1</v>
      </c>
      <c r="BA255">
        <v>14</v>
      </c>
      <c r="BB255">
        <v>13</v>
      </c>
      <c r="BC255">
        <v>6</v>
      </c>
      <c r="BD255">
        <v>7</v>
      </c>
      <c r="BE255">
        <v>17</v>
      </c>
      <c r="BF255">
        <v>10</v>
      </c>
      <c r="BG255">
        <v>4</v>
      </c>
      <c r="BH255">
        <v>-9</v>
      </c>
    </row>
    <row r="256" spans="1:60" x14ac:dyDescent="0.3">
      <c r="A256">
        <v>21525</v>
      </c>
      <c r="B256">
        <v>0</v>
      </c>
      <c r="C256">
        <v>1999</v>
      </c>
      <c r="D256" s="1">
        <v>44133.900694444441</v>
      </c>
      <c r="E256" t="s">
        <v>62</v>
      </c>
      <c r="F256">
        <v>3</v>
      </c>
      <c r="G256">
        <v>2</v>
      </c>
      <c r="H256">
        <v>3</v>
      </c>
      <c r="I256">
        <v>3</v>
      </c>
      <c r="J256">
        <v>2</v>
      </c>
      <c r="K256">
        <v>3</v>
      </c>
      <c r="L256">
        <v>3</v>
      </c>
      <c r="M256">
        <v>3</v>
      </c>
      <c r="N256">
        <v>3</v>
      </c>
      <c r="O256">
        <v>2</v>
      </c>
      <c r="P256">
        <v>2</v>
      </c>
      <c r="Q256">
        <v>3</v>
      </c>
      <c r="R256">
        <v>3</v>
      </c>
      <c r="S256">
        <v>3</v>
      </c>
      <c r="T256">
        <v>2</v>
      </c>
      <c r="U256">
        <v>2</v>
      </c>
      <c r="V256">
        <v>2</v>
      </c>
      <c r="W256">
        <v>3</v>
      </c>
      <c r="X256">
        <v>5</v>
      </c>
      <c r="Y256">
        <v>8</v>
      </c>
      <c r="Z256">
        <v>8</v>
      </c>
      <c r="AA256">
        <v>6</v>
      </c>
      <c r="AB256">
        <v>8</v>
      </c>
      <c r="AC256">
        <v>4</v>
      </c>
      <c r="AD256">
        <v>6</v>
      </c>
      <c r="AE256">
        <v>4</v>
      </c>
      <c r="AF256">
        <v>4</v>
      </c>
      <c r="AG256">
        <v>4</v>
      </c>
      <c r="AH256">
        <v>5</v>
      </c>
      <c r="AI256">
        <v>3</v>
      </c>
      <c r="AJ256">
        <v>6</v>
      </c>
      <c r="AK256">
        <v>6</v>
      </c>
      <c r="AL256">
        <v>4</v>
      </c>
      <c r="AM256">
        <v>4</v>
      </c>
      <c r="AN256">
        <v>4</v>
      </c>
      <c r="AO256">
        <v>3</v>
      </c>
      <c r="AP256">
        <v>10</v>
      </c>
      <c r="AQ256">
        <v>1</v>
      </c>
      <c r="AR256">
        <v>2</v>
      </c>
      <c r="AS256">
        <v>8</v>
      </c>
      <c r="AT256">
        <v>4</v>
      </c>
      <c r="AU256">
        <v>17</v>
      </c>
      <c r="AV256">
        <v>11</v>
      </c>
      <c r="AW256">
        <v>16</v>
      </c>
      <c r="AX256">
        <v>9</v>
      </c>
      <c r="AY256">
        <v>13</v>
      </c>
      <c r="AZ256">
        <v>7</v>
      </c>
      <c r="BA256">
        <v>15</v>
      </c>
      <c r="BB256">
        <v>18</v>
      </c>
      <c r="BC256">
        <v>5</v>
      </c>
      <c r="BD256">
        <v>6</v>
      </c>
      <c r="BE256">
        <v>12</v>
      </c>
      <c r="BF256">
        <v>14</v>
      </c>
      <c r="BG256">
        <v>3</v>
      </c>
      <c r="BH256">
        <v>-23</v>
      </c>
    </row>
    <row r="257" spans="1:60" x14ac:dyDescent="0.3">
      <c r="A257">
        <v>21527</v>
      </c>
      <c r="B257">
        <v>0</v>
      </c>
      <c r="C257">
        <v>1998</v>
      </c>
      <c r="D257" s="1">
        <v>44133.904861111114</v>
      </c>
      <c r="E257" t="s">
        <v>62</v>
      </c>
      <c r="F257">
        <v>2</v>
      </c>
      <c r="G257">
        <v>1</v>
      </c>
      <c r="H257">
        <v>3</v>
      </c>
      <c r="I257">
        <v>2</v>
      </c>
      <c r="J257">
        <v>2</v>
      </c>
      <c r="K257">
        <v>3</v>
      </c>
      <c r="L257">
        <v>3</v>
      </c>
      <c r="M257">
        <v>2</v>
      </c>
      <c r="N257">
        <v>2</v>
      </c>
      <c r="O257">
        <v>2</v>
      </c>
      <c r="P257">
        <v>3</v>
      </c>
      <c r="Q257">
        <v>2</v>
      </c>
      <c r="R257">
        <v>2</v>
      </c>
      <c r="S257">
        <v>2</v>
      </c>
      <c r="T257">
        <v>1</v>
      </c>
      <c r="U257">
        <v>3</v>
      </c>
      <c r="V257">
        <v>2</v>
      </c>
      <c r="W257">
        <v>2</v>
      </c>
      <c r="X257">
        <v>5</v>
      </c>
      <c r="Y257">
        <v>5</v>
      </c>
      <c r="Z257">
        <v>6</v>
      </c>
      <c r="AA257">
        <v>10</v>
      </c>
      <c r="AB257">
        <v>8</v>
      </c>
      <c r="AC257">
        <v>16</v>
      </c>
      <c r="AD257">
        <v>6</v>
      </c>
      <c r="AE257">
        <v>9</v>
      </c>
      <c r="AF257">
        <v>7</v>
      </c>
      <c r="AG257">
        <v>10</v>
      </c>
      <c r="AH257">
        <v>12</v>
      </c>
      <c r="AI257">
        <v>5</v>
      </c>
      <c r="AJ257">
        <v>62</v>
      </c>
      <c r="AK257">
        <v>11</v>
      </c>
      <c r="AL257">
        <v>9</v>
      </c>
      <c r="AM257">
        <v>4</v>
      </c>
      <c r="AN257">
        <v>5</v>
      </c>
      <c r="AO257">
        <v>7</v>
      </c>
      <c r="AP257">
        <v>15</v>
      </c>
      <c r="AQ257">
        <v>12</v>
      </c>
      <c r="AR257">
        <v>18</v>
      </c>
      <c r="AS257">
        <v>5</v>
      </c>
      <c r="AT257">
        <v>8</v>
      </c>
      <c r="AU257">
        <v>16</v>
      </c>
      <c r="AV257">
        <v>13</v>
      </c>
      <c r="AW257">
        <v>4</v>
      </c>
      <c r="AX257">
        <v>10</v>
      </c>
      <c r="AY257">
        <v>9</v>
      </c>
      <c r="AZ257">
        <v>11</v>
      </c>
      <c r="BA257">
        <v>7</v>
      </c>
      <c r="BB257">
        <v>2</v>
      </c>
      <c r="BC257">
        <v>17</v>
      </c>
      <c r="BD257">
        <v>3</v>
      </c>
      <c r="BE257">
        <v>6</v>
      </c>
      <c r="BF257">
        <v>14</v>
      </c>
      <c r="BG257">
        <v>1</v>
      </c>
      <c r="BH257">
        <v>-6</v>
      </c>
    </row>
    <row r="258" spans="1:60" x14ac:dyDescent="0.3">
      <c r="A258" s="6">
        <v>21531</v>
      </c>
      <c r="B258" s="6">
        <v>0</v>
      </c>
      <c r="C258" s="6">
        <v>1998</v>
      </c>
      <c r="D258" s="7">
        <v>44133.921527777777</v>
      </c>
      <c r="E258" s="6" t="s">
        <v>157</v>
      </c>
      <c r="F258" s="6">
        <v>3</v>
      </c>
      <c r="G258" s="6">
        <v>2</v>
      </c>
      <c r="H258" s="6">
        <v>2</v>
      </c>
      <c r="I258" s="6">
        <v>2</v>
      </c>
      <c r="J258" s="6">
        <v>3</v>
      </c>
      <c r="K258" s="6">
        <v>3</v>
      </c>
      <c r="L258" s="6">
        <v>3</v>
      </c>
      <c r="M258" s="6">
        <v>3</v>
      </c>
      <c r="N258" s="6">
        <v>2</v>
      </c>
      <c r="O258" s="6">
        <v>3</v>
      </c>
      <c r="P258" s="6">
        <v>2</v>
      </c>
      <c r="Q258" s="6">
        <v>3</v>
      </c>
      <c r="R258" s="6">
        <v>2</v>
      </c>
      <c r="S258" s="6">
        <v>3</v>
      </c>
      <c r="T258" s="6">
        <v>3</v>
      </c>
      <c r="U258" s="6">
        <v>3</v>
      </c>
      <c r="V258" s="6">
        <v>3</v>
      </c>
      <c r="W258" s="6">
        <v>2</v>
      </c>
      <c r="X258" s="6">
        <v>5</v>
      </c>
      <c r="Y258" s="6">
        <v>4</v>
      </c>
      <c r="Z258" s="6">
        <v>7</v>
      </c>
      <c r="AA258" s="6">
        <v>4</v>
      </c>
      <c r="AB258" s="6">
        <v>5</v>
      </c>
      <c r="AC258" s="6">
        <v>6</v>
      </c>
      <c r="AD258" s="6">
        <v>6</v>
      </c>
      <c r="AE258" s="6">
        <v>6</v>
      </c>
      <c r="AF258" s="6">
        <v>7</v>
      </c>
      <c r="AG258" s="6">
        <v>4</v>
      </c>
      <c r="AH258" s="6">
        <v>7</v>
      </c>
      <c r="AI258" s="6">
        <v>3</v>
      </c>
      <c r="AJ258" s="6">
        <v>11</v>
      </c>
      <c r="AK258" s="6">
        <v>6</v>
      </c>
      <c r="AL258" s="6">
        <v>2</v>
      </c>
      <c r="AM258" s="6">
        <v>2</v>
      </c>
      <c r="AN258" s="6">
        <v>2</v>
      </c>
      <c r="AO258" s="6">
        <v>4</v>
      </c>
      <c r="AP258" s="6">
        <v>16</v>
      </c>
      <c r="AQ258" s="6">
        <v>11</v>
      </c>
      <c r="AR258" s="6">
        <v>8</v>
      </c>
      <c r="AS258" s="6">
        <v>15</v>
      </c>
      <c r="AT258" s="6">
        <v>9</v>
      </c>
      <c r="AU258" s="6">
        <v>6</v>
      </c>
      <c r="AV258" s="6">
        <v>14</v>
      </c>
      <c r="AW258" s="6">
        <v>12</v>
      </c>
      <c r="AX258" s="6">
        <v>13</v>
      </c>
      <c r="AY258" s="6">
        <v>17</v>
      </c>
      <c r="AZ258" s="6">
        <v>10</v>
      </c>
      <c r="BA258" s="6">
        <v>4</v>
      </c>
      <c r="BB258" s="6">
        <v>2</v>
      </c>
      <c r="BC258" s="6">
        <v>1</v>
      </c>
      <c r="BD258" s="6">
        <v>3</v>
      </c>
      <c r="BE258" s="6">
        <v>5</v>
      </c>
      <c r="BF258" s="6">
        <v>7</v>
      </c>
      <c r="BG258" s="6">
        <v>18</v>
      </c>
      <c r="BH258" s="6">
        <v>-31</v>
      </c>
    </row>
    <row r="259" spans="1:60" x14ac:dyDescent="0.3">
      <c r="A259">
        <v>21431</v>
      </c>
      <c r="B259">
        <v>0</v>
      </c>
      <c r="C259">
        <v>1991</v>
      </c>
      <c r="D259" s="1">
        <v>44133.930555555555</v>
      </c>
      <c r="E259" t="s">
        <v>62</v>
      </c>
      <c r="F259">
        <v>1</v>
      </c>
      <c r="G259">
        <v>1</v>
      </c>
      <c r="H259">
        <v>1</v>
      </c>
      <c r="I259">
        <v>1</v>
      </c>
      <c r="J259">
        <v>1</v>
      </c>
      <c r="K259">
        <v>4</v>
      </c>
      <c r="L259">
        <v>1</v>
      </c>
      <c r="M259">
        <v>4</v>
      </c>
      <c r="N259">
        <v>1</v>
      </c>
      <c r="O259">
        <v>1</v>
      </c>
      <c r="P259">
        <v>1</v>
      </c>
      <c r="Q259">
        <v>1</v>
      </c>
      <c r="R259">
        <v>4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3</v>
      </c>
      <c r="Y259">
        <v>7</v>
      </c>
      <c r="Z259">
        <v>16</v>
      </c>
      <c r="AA259">
        <v>13</v>
      </c>
      <c r="AB259">
        <v>6</v>
      </c>
      <c r="AC259">
        <v>11</v>
      </c>
      <c r="AD259">
        <v>8</v>
      </c>
      <c r="AE259">
        <v>7</v>
      </c>
      <c r="AF259">
        <v>4</v>
      </c>
      <c r="AG259">
        <v>9</v>
      </c>
      <c r="AH259">
        <v>18</v>
      </c>
      <c r="AI259">
        <v>3</v>
      </c>
      <c r="AJ259">
        <v>10</v>
      </c>
      <c r="AK259">
        <v>18</v>
      </c>
      <c r="AL259">
        <v>4</v>
      </c>
      <c r="AM259">
        <v>2</v>
      </c>
      <c r="AN259">
        <v>5</v>
      </c>
      <c r="AO259">
        <v>3</v>
      </c>
      <c r="AP259">
        <v>16</v>
      </c>
      <c r="AQ259">
        <v>5</v>
      </c>
      <c r="AR259">
        <v>3</v>
      </c>
      <c r="AS259">
        <v>17</v>
      </c>
      <c r="AT259">
        <v>13</v>
      </c>
      <c r="AU259">
        <v>18</v>
      </c>
      <c r="AV259">
        <v>4</v>
      </c>
      <c r="AW259">
        <v>7</v>
      </c>
      <c r="AX259">
        <v>6</v>
      </c>
      <c r="AY259">
        <v>8</v>
      </c>
      <c r="AZ259">
        <v>12</v>
      </c>
      <c r="BA259">
        <v>10</v>
      </c>
      <c r="BB259">
        <v>1</v>
      </c>
      <c r="BC259">
        <v>9</v>
      </c>
      <c r="BD259">
        <v>14</v>
      </c>
      <c r="BE259">
        <v>11</v>
      </c>
      <c r="BF259">
        <v>2</v>
      </c>
      <c r="BG259">
        <v>15</v>
      </c>
      <c r="BH259">
        <v>10</v>
      </c>
    </row>
    <row r="260" spans="1:60" x14ac:dyDescent="0.3">
      <c r="A260" s="6">
        <v>21550</v>
      </c>
      <c r="B260" s="6">
        <v>1</v>
      </c>
      <c r="C260" s="6">
        <v>1992</v>
      </c>
      <c r="D260" s="7">
        <v>44133.986111111109</v>
      </c>
      <c r="E260" s="6" t="s">
        <v>157</v>
      </c>
      <c r="F260" s="6">
        <v>2</v>
      </c>
      <c r="G260" s="6">
        <v>1</v>
      </c>
      <c r="H260" s="6">
        <v>3</v>
      </c>
      <c r="I260" s="6">
        <v>3</v>
      </c>
      <c r="J260" s="6">
        <v>1</v>
      </c>
      <c r="K260" s="6">
        <v>1</v>
      </c>
      <c r="L260" s="6">
        <v>3</v>
      </c>
      <c r="M260" s="6">
        <v>2</v>
      </c>
      <c r="N260" s="6">
        <v>2</v>
      </c>
      <c r="O260" s="6">
        <v>3</v>
      </c>
      <c r="P260" s="6">
        <v>2</v>
      </c>
      <c r="Q260" s="6">
        <v>1</v>
      </c>
      <c r="R260" s="6">
        <v>4</v>
      </c>
      <c r="S260" s="6">
        <v>3</v>
      </c>
      <c r="T260" s="6">
        <v>2</v>
      </c>
      <c r="U260" s="6">
        <v>1</v>
      </c>
      <c r="V260" s="6">
        <v>2</v>
      </c>
      <c r="W260" s="6">
        <v>2</v>
      </c>
      <c r="X260" s="6">
        <v>4</v>
      </c>
      <c r="Y260" s="6">
        <v>8</v>
      </c>
      <c r="Z260" s="6">
        <v>7</v>
      </c>
      <c r="AA260" s="6">
        <v>53</v>
      </c>
      <c r="AB260" s="6">
        <v>12</v>
      </c>
      <c r="AC260" s="6">
        <v>11</v>
      </c>
      <c r="AD260" s="6">
        <v>14</v>
      </c>
      <c r="AE260" s="6">
        <v>15</v>
      </c>
      <c r="AF260" s="6">
        <v>10</v>
      </c>
      <c r="AG260" s="6">
        <v>25</v>
      </c>
      <c r="AH260" s="6">
        <v>32</v>
      </c>
      <c r="AI260" s="6">
        <v>30</v>
      </c>
      <c r="AJ260" s="6">
        <v>17</v>
      </c>
      <c r="AK260" s="6">
        <v>21</v>
      </c>
      <c r="AL260" s="6">
        <v>9</v>
      </c>
      <c r="AM260" s="6">
        <v>6</v>
      </c>
      <c r="AN260" s="6">
        <v>9</v>
      </c>
      <c r="AO260" s="6">
        <v>16</v>
      </c>
      <c r="AP260" s="6">
        <v>17</v>
      </c>
      <c r="AQ260" s="6">
        <v>12</v>
      </c>
      <c r="AR260" s="6">
        <v>18</v>
      </c>
      <c r="AS260" s="6">
        <v>5</v>
      </c>
      <c r="AT260" s="6">
        <v>10</v>
      </c>
      <c r="AU260" s="6">
        <v>6</v>
      </c>
      <c r="AV260" s="6">
        <v>11</v>
      </c>
      <c r="AW260" s="6">
        <v>13</v>
      </c>
      <c r="AX260" s="6">
        <v>16</v>
      </c>
      <c r="AY260" s="6">
        <v>1</v>
      </c>
      <c r="AZ260" s="6">
        <v>7</v>
      </c>
      <c r="BA260" s="6">
        <v>4</v>
      </c>
      <c r="BB260" s="6">
        <v>3</v>
      </c>
      <c r="BC260" s="6">
        <v>9</v>
      </c>
      <c r="BD260" s="6">
        <v>15</v>
      </c>
      <c r="BE260" s="6">
        <v>8</v>
      </c>
      <c r="BF260" s="6">
        <v>2</v>
      </c>
      <c r="BG260" s="6">
        <v>14</v>
      </c>
      <c r="BH260" s="6">
        <v>22</v>
      </c>
    </row>
    <row r="261" spans="1:60" x14ac:dyDescent="0.3">
      <c r="A261">
        <v>21558</v>
      </c>
      <c r="B261">
        <v>0</v>
      </c>
      <c r="C261">
        <v>1999</v>
      </c>
      <c r="D261" s="1">
        <v>44134.097916666666</v>
      </c>
      <c r="E261" t="s">
        <v>61</v>
      </c>
      <c r="F261">
        <v>4</v>
      </c>
      <c r="G261">
        <v>4</v>
      </c>
      <c r="H261">
        <v>3</v>
      </c>
      <c r="I261">
        <v>2</v>
      </c>
      <c r="J261">
        <v>4</v>
      </c>
      <c r="K261">
        <v>3</v>
      </c>
      <c r="L261">
        <v>4</v>
      </c>
      <c r="M261">
        <v>4</v>
      </c>
      <c r="N261">
        <v>2</v>
      </c>
      <c r="O261">
        <v>3</v>
      </c>
      <c r="P261">
        <v>3</v>
      </c>
      <c r="Q261">
        <v>4</v>
      </c>
      <c r="R261">
        <v>3</v>
      </c>
      <c r="S261">
        <v>4</v>
      </c>
      <c r="T261">
        <v>4</v>
      </c>
      <c r="U261">
        <v>4</v>
      </c>
      <c r="V261">
        <v>3</v>
      </c>
      <c r="W261">
        <v>4</v>
      </c>
      <c r="X261">
        <v>28</v>
      </c>
      <c r="Y261">
        <v>7</v>
      </c>
      <c r="Z261">
        <v>5</v>
      </c>
      <c r="AA261">
        <v>7</v>
      </c>
      <c r="AB261">
        <v>4</v>
      </c>
      <c r="AC261">
        <v>4</v>
      </c>
      <c r="AD261">
        <v>7</v>
      </c>
      <c r="AE261">
        <v>7</v>
      </c>
      <c r="AF261">
        <v>5</v>
      </c>
      <c r="AG261">
        <v>4</v>
      </c>
      <c r="AH261">
        <v>9</v>
      </c>
      <c r="AI261">
        <v>4</v>
      </c>
      <c r="AJ261">
        <v>8</v>
      </c>
      <c r="AK261">
        <v>27</v>
      </c>
      <c r="AL261">
        <v>6</v>
      </c>
      <c r="AM261">
        <v>4</v>
      </c>
      <c r="AN261">
        <v>5</v>
      </c>
      <c r="AO261">
        <v>2</v>
      </c>
      <c r="AP261">
        <v>3</v>
      </c>
      <c r="AQ261">
        <v>1</v>
      </c>
      <c r="AR261">
        <v>15</v>
      </c>
      <c r="AS261">
        <v>16</v>
      </c>
      <c r="AT261">
        <v>13</v>
      </c>
      <c r="AU261">
        <v>17</v>
      </c>
      <c r="AV261">
        <v>8</v>
      </c>
      <c r="AW261">
        <v>9</v>
      </c>
      <c r="AX261">
        <v>18</v>
      </c>
      <c r="AY261">
        <v>10</v>
      </c>
      <c r="AZ261">
        <v>7</v>
      </c>
      <c r="BA261">
        <v>12</v>
      </c>
      <c r="BB261">
        <v>5</v>
      </c>
      <c r="BC261">
        <v>2</v>
      </c>
      <c r="BD261">
        <v>14</v>
      </c>
      <c r="BE261">
        <v>6</v>
      </c>
      <c r="BF261">
        <v>11</v>
      </c>
      <c r="BG261">
        <v>4</v>
      </c>
      <c r="BH261">
        <v>-4</v>
      </c>
    </row>
    <row r="262" spans="1:60" x14ac:dyDescent="0.3">
      <c r="A262" s="6">
        <v>21575</v>
      </c>
      <c r="B262" s="6">
        <v>0</v>
      </c>
      <c r="C262" s="6">
        <v>2000</v>
      </c>
      <c r="D262" s="7">
        <v>44134.347916666666</v>
      </c>
      <c r="E262" s="6" t="s">
        <v>157</v>
      </c>
      <c r="F262" s="6">
        <v>1</v>
      </c>
      <c r="G262" s="6">
        <v>3</v>
      </c>
      <c r="H262" s="6">
        <v>1</v>
      </c>
      <c r="I262" s="6">
        <v>1</v>
      </c>
      <c r="J262" s="6">
        <v>1</v>
      </c>
      <c r="K262" s="6">
        <v>1</v>
      </c>
      <c r="L262" s="6">
        <v>1</v>
      </c>
      <c r="M262" s="6">
        <v>1</v>
      </c>
      <c r="N262" s="6">
        <v>1</v>
      </c>
      <c r="O262" s="6">
        <v>1</v>
      </c>
      <c r="P262" s="6">
        <v>2</v>
      </c>
      <c r="Q262" s="6">
        <v>2</v>
      </c>
      <c r="R262" s="6">
        <v>1</v>
      </c>
      <c r="S262" s="6">
        <v>1</v>
      </c>
      <c r="T262" s="6">
        <v>1</v>
      </c>
      <c r="U262" s="6">
        <v>1</v>
      </c>
      <c r="V262" s="6">
        <v>1</v>
      </c>
      <c r="W262" s="6">
        <v>2</v>
      </c>
      <c r="X262" s="6">
        <v>2</v>
      </c>
      <c r="Y262" s="6">
        <v>2</v>
      </c>
      <c r="Z262" s="6">
        <v>3</v>
      </c>
      <c r="AA262" s="6">
        <v>2</v>
      </c>
      <c r="AB262" s="6">
        <v>5</v>
      </c>
      <c r="AC262" s="6">
        <v>3</v>
      </c>
      <c r="AD262" s="6">
        <v>3</v>
      </c>
      <c r="AE262" s="6">
        <v>3</v>
      </c>
      <c r="AF262" s="6">
        <v>4</v>
      </c>
      <c r="AG262" s="6">
        <v>1</v>
      </c>
      <c r="AH262" s="6">
        <v>5</v>
      </c>
      <c r="AI262" s="6">
        <v>3</v>
      </c>
      <c r="AJ262" s="6">
        <v>4</v>
      </c>
      <c r="AK262" s="6">
        <v>2</v>
      </c>
      <c r="AL262" s="6">
        <v>3</v>
      </c>
      <c r="AM262" s="6">
        <v>2</v>
      </c>
      <c r="AN262" s="6">
        <v>2</v>
      </c>
      <c r="AO262" s="6">
        <v>2</v>
      </c>
      <c r="AP262" s="6">
        <v>6</v>
      </c>
      <c r="AQ262" s="6">
        <v>3</v>
      </c>
      <c r="AR262" s="6">
        <v>15</v>
      </c>
      <c r="AS262" s="6">
        <v>16</v>
      </c>
      <c r="AT262" s="6">
        <v>17</v>
      </c>
      <c r="AU262" s="6">
        <v>18</v>
      </c>
      <c r="AV262" s="6">
        <v>1</v>
      </c>
      <c r="AW262" s="6">
        <v>7</v>
      </c>
      <c r="AX262" s="6">
        <v>12</v>
      </c>
      <c r="AY262" s="6">
        <v>13</v>
      </c>
      <c r="AZ262" s="6">
        <v>11</v>
      </c>
      <c r="BA262" s="6">
        <v>4</v>
      </c>
      <c r="BB262" s="6">
        <v>14</v>
      </c>
      <c r="BC262" s="6">
        <v>9</v>
      </c>
      <c r="BD262" s="6">
        <v>5</v>
      </c>
      <c r="BE262" s="6">
        <v>8</v>
      </c>
      <c r="BF262" s="6">
        <v>10</v>
      </c>
      <c r="BG262" s="6">
        <v>2</v>
      </c>
      <c r="BH262" s="6">
        <v>-5</v>
      </c>
    </row>
    <row r="263" spans="1:60" x14ac:dyDescent="0.3">
      <c r="A263">
        <v>21589</v>
      </c>
      <c r="B263">
        <v>0</v>
      </c>
      <c r="C263">
        <v>1990</v>
      </c>
      <c r="D263" s="1">
        <v>44134.40347222222</v>
      </c>
      <c r="E263" t="s">
        <v>60</v>
      </c>
      <c r="F263">
        <v>3</v>
      </c>
      <c r="G263">
        <v>3</v>
      </c>
      <c r="H263">
        <v>2</v>
      </c>
      <c r="I263">
        <v>2</v>
      </c>
      <c r="J263">
        <v>1</v>
      </c>
      <c r="K263">
        <v>3</v>
      </c>
      <c r="L263">
        <v>2</v>
      </c>
      <c r="M263">
        <v>3</v>
      </c>
      <c r="N263">
        <v>3</v>
      </c>
      <c r="O263">
        <v>1</v>
      </c>
      <c r="P263">
        <v>2</v>
      </c>
      <c r="Q263">
        <v>3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2</v>
      </c>
      <c r="X263">
        <v>5</v>
      </c>
      <c r="Y263">
        <v>10</v>
      </c>
      <c r="Z263">
        <v>4</v>
      </c>
      <c r="AA263">
        <v>19</v>
      </c>
      <c r="AB263">
        <v>8</v>
      </c>
      <c r="AC263">
        <v>4</v>
      </c>
      <c r="AD263">
        <v>11</v>
      </c>
      <c r="AE263">
        <v>10</v>
      </c>
      <c r="AF263">
        <v>6</v>
      </c>
      <c r="AG263">
        <v>3</v>
      </c>
      <c r="AH263">
        <v>8</v>
      </c>
      <c r="AI263">
        <v>5</v>
      </c>
      <c r="AJ263">
        <v>15</v>
      </c>
      <c r="AK263">
        <v>8</v>
      </c>
      <c r="AL263">
        <v>2</v>
      </c>
      <c r="AM263">
        <v>3</v>
      </c>
      <c r="AN263">
        <v>3</v>
      </c>
      <c r="AO263">
        <v>2</v>
      </c>
      <c r="AP263">
        <v>4</v>
      </c>
      <c r="AQ263">
        <v>16</v>
      </c>
      <c r="AR263">
        <v>13</v>
      </c>
      <c r="AS263">
        <v>8</v>
      </c>
      <c r="AT263">
        <v>5</v>
      </c>
      <c r="AU263">
        <v>11</v>
      </c>
      <c r="AV263">
        <v>1</v>
      </c>
      <c r="AW263">
        <v>12</v>
      </c>
      <c r="AX263">
        <v>17</v>
      </c>
      <c r="AY263">
        <v>6</v>
      </c>
      <c r="AZ263">
        <v>10</v>
      </c>
      <c r="BA263">
        <v>14</v>
      </c>
      <c r="BB263">
        <v>3</v>
      </c>
      <c r="BC263">
        <v>18</v>
      </c>
      <c r="BD263">
        <v>7</v>
      </c>
      <c r="BE263">
        <v>15</v>
      </c>
      <c r="BF263">
        <v>9</v>
      </c>
      <c r="BG263">
        <v>2</v>
      </c>
      <c r="BH263">
        <v>5</v>
      </c>
    </row>
    <row r="264" spans="1:60" x14ac:dyDescent="0.3">
      <c r="A264">
        <v>21608</v>
      </c>
      <c r="B264">
        <v>0</v>
      </c>
      <c r="C264">
        <v>1997</v>
      </c>
      <c r="D264" s="1">
        <v>44134.409722222219</v>
      </c>
      <c r="E264" t="s">
        <v>63</v>
      </c>
      <c r="F264">
        <v>3</v>
      </c>
      <c r="G264">
        <v>3</v>
      </c>
      <c r="H264">
        <v>3</v>
      </c>
      <c r="I264">
        <v>2</v>
      </c>
      <c r="J264">
        <v>3</v>
      </c>
      <c r="K264">
        <v>3</v>
      </c>
      <c r="L264">
        <v>3</v>
      </c>
      <c r="M264">
        <v>3</v>
      </c>
      <c r="N264">
        <v>2</v>
      </c>
      <c r="O264">
        <v>3</v>
      </c>
      <c r="P264">
        <v>3</v>
      </c>
      <c r="Q264">
        <v>2</v>
      </c>
      <c r="R264">
        <v>3</v>
      </c>
      <c r="S264">
        <v>3</v>
      </c>
      <c r="T264">
        <v>3</v>
      </c>
      <c r="U264">
        <v>3</v>
      </c>
      <c r="V264">
        <v>3</v>
      </c>
      <c r="W264">
        <v>4</v>
      </c>
      <c r="X264">
        <v>59</v>
      </c>
      <c r="Y264">
        <v>5</v>
      </c>
      <c r="Z264">
        <v>5</v>
      </c>
      <c r="AA264">
        <v>7</v>
      </c>
      <c r="AB264">
        <v>5</v>
      </c>
      <c r="AC264">
        <v>6</v>
      </c>
      <c r="AD264">
        <v>11</v>
      </c>
      <c r="AE264">
        <v>4</v>
      </c>
      <c r="AF264">
        <v>6</v>
      </c>
      <c r="AG264">
        <v>4</v>
      </c>
      <c r="AH264">
        <v>6</v>
      </c>
      <c r="AI264">
        <v>39</v>
      </c>
      <c r="AJ264">
        <v>7</v>
      </c>
      <c r="AK264">
        <v>16</v>
      </c>
      <c r="AL264">
        <v>6</v>
      </c>
      <c r="AM264">
        <v>3</v>
      </c>
      <c r="AN264">
        <v>15</v>
      </c>
      <c r="AO264">
        <v>8</v>
      </c>
      <c r="AP264">
        <v>7</v>
      </c>
      <c r="AQ264">
        <v>10</v>
      </c>
      <c r="AR264">
        <v>12</v>
      </c>
      <c r="AS264">
        <v>17</v>
      </c>
      <c r="AT264">
        <v>8</v>
      </c>
      <c r="AU264">
        <v>11</v>
      </c>
      <c r="AV264">
        <v>14</v>
      </c>
      <c r="AW264">
        <v>9</v>
      </c>
      <c r="AX264">
        <v>2</v>
      </c>
      <c r="AY264">
        <v>13</v>
      </c>
      <c r="AZ264">
        <v>15</v>
      </c>
      <c r="BA264">
        <v>3</v>
      </c>
      <c r="BB264">
        <v>18</v>
      </c>
      <c r="BC264">
        <v>6</v>
      </c>
      <c r="BD264">
        <v>5</v>
      </c>
      <c r="BE264">
        <v>16</v>
      </c>
      <c r="BF264">
        <v>1</v>
      </c>
      <c r="BG264">
        <v>4</v>
      </c>
      <c r="BH264">
        <v>-23</v>
      </c>
    </row>
    <row r="265" spans="1:60" x14ac:dyDescent="0.3">
      <c r="A265">
        <v>21675</v>
      </c>
      <c r="B265">
        <v>0</v>
      </c>
      <c r="C265">
        <v>2000</v>
      </c>
      <c r="D265" s="1">
        <v>44134.559027777781</v>
      </c>
      <c r="E265" t="s">
        <v>60</v>
      </c>
      <c r="F265">
        <v>3</v>
      </c>
      <c r="G265">
        <v>1</v>
      </c>
      <c r="H265">
        <v>2</v>
      </c>
      <c r="I265">
        <v>1</v>
      </c>
      <c r="J265">
        <v>1</v>
      </c>
      <c r="K265">
        <v>3</v>
      </c>
      <c r="L265">
        <v>1</v>
      </c>
      <c r="M265">
        <v>4</v>
      </c>
      <c r="N265">
        <v>1</v>
      </c>
      <c r="O265">
        <v>3</v>
      </c>
      <c r="P265">
        <v>1</v>
      </c>
      <c r="Q265">
        <v>3</v>
      </c>
      <c r="R265">
        <v>4</v>
      </c>
      <c r="S265">
        <v>1</v>
      </c>
      <c r="T265">
        <v>1</v>
      </c>
      <c r="U265">
        <v>1</v>
      </c>
      <c r="V265">
        <v>1</v>
      </c>
      <c r="W265">
        <v>2</v>
      </c>
      <c r="X265">
        <v>5</v>
      </c>
      <c r="Y265">
        <v>5</v>
      </c>
      <c r="Z265">
        <v>13</v>
      </c>
      <c r="AA265">
        <v>37</v>
      </c>
      <c r="AB265">
        <v>8</v>
      </c>
      <c r="AC265">
        <v>5</v>
      </c>
      <c r="AD265">
        <v>6</v>
      </c>
      <c r="AE265">
        <v>11</v>
      </c>
      <c r="AF265">
        <v>8</v>
      </c>
      <c r="AG265">
        <v>5</v>
      </c>
      <c r="AH265">
        <v>28</v>
      </c>
      <c r="AI265">
        <v>4</v>
      </c>
      <c r="AJ265">
        <v>7</v>
      </c>
      <c r="AK265">
        <v>4</v>
      </c>
      <c r="AL265">
        <v>6</v>
      </c>
      <c r="AM265">
        <v>3</v>
      </c>
      <c r="AN265">
        <v>4</v>
      </c>
      <c r="AO265">
        <v>4</v>
      </c>
      <c r="AP265">
        <v>11</v>
      </c>
      <c r="AQ265">
        <v>12</v>
      </c>
      <c r="AR265">
        <v>4</v>
      </c>
      <c r="AS265">
        <v>2</v>
      </c>
      <c r="AT265">
        <v>3</v>
      </c>
      <c r="AU265">
        <v>7</v>
      </c>
      <c r="AV265">
        <v>17</v>
      </c>
      <c r="AW265">
        <v>15</v>
      </c>
      <c r="AX265">
        <v>14</v>
      </c>
      <c r="AY265">
        <v>5</v>
      </c>
      <c r="AZ265">
        <v>1</v>
      </c>
      <c r="BA265">
        <v>16</v>
      </c>
      <c r="BB265">
        <v>8</v>
      </c>
      <c r="BC265">
        <v>10</v>
      </c>
      <c r="BD265">
        <v>13</v>
      </c>
      <c r="BE265">
        <v>9</v>
      </c>
      <c r="BF265">
        <v>6</v>
      </c>
      <c r="BG265">
        <v>18</v>
      </c>
      <c r="BH265">
        <v>-17</v>
      </c>
    </row>
    <row r="266" spans="1:60" x14ac:dyDescent="0.3">
      <c r="A266">
        <v>19415</v>
      </c>
      <c r="B266">
        <v>0</v>
      </c>
      <c r="C266">
        <v>1992</v>
      </c>
      <c r="D266" s="1">
        <v>44134.576388888891</v>
      </c>
      <c r="E266" t="s">
        <v>63</v>
      </c>
      <c r="F266">
        <v>3</v>
      </c>
      <c r="G266">
        <v>4</v>
      </c>
      <c r="H266">
        <v>3</v>
      </c>
      <c r="I266">
        <v>2</v>
      </c>
      <c r="J266">
        <v>4</v>
      </c>
      <c r="K266">
        <v>3</v>
      </c>
      <c r="L266">
        <v>3</v>
      </c>
      <c r="M266">
        <v>4</v>
      </c>
      <c r="N266">
        <v>2</v>
      </c>
      <c r="O266">
        <v>4</v>
      </c>
      <c r="P266">
        <v>2</v>
      </c>
      <c r="Q266">
        <v>3</v>
      </c>
      <c r="R266">
        <v>2</v>
      </c>
      <c r="S266">
        <v>3</v>
      </c>
      <c r="T266">
        <v>3</v>
      </c>
      <c r="U266">
        <v>4</v>
      </c>
      <c r="V266">
        <v>3</v>
      </c>
      <c r="W266">
        <v>3</v>
      </c>
      <c r="X266">
        <v>5</v>
      </c>
      <c r="Y266">
        <v>10</v>
      </c>
      <c r="Z266">
        <v>5</v>
      </c>
      <c r="AA266">
        <v>6</v>
      </c>
      <c r="AB266">
        <v>12</v>
      </c>
      <c r="AC266">
        <v>6</v>
      </c>
      <c r="AD266">
        <v>6</v>
      </c>
      <c r="AE266">
        <v>5</v>
      </c>
      <c r="AF266">
        <v>3</v>
      </c>
      <c r="AG266">
        <v>3</v>
      </c>
      <c r="AH266">
        <v>5</v>
      </c>
      <c r="AI266">
        <v>9</v>
      </c>
      <c r="AJ266">
        <v>9</v>
      </c>
      <c r="AK266">
        <v>10</v>
      </c>
      <c r="AL266">
        <v>3</v>
      </c>
      <c r="AM266">
        <v>3</v>
      </c>
      <c r="AN266">
        <v>4</v>
      </c>
      <c r="AO266">
        <v>1</v>
      </c>
      <c r="AP266">
        <v>18</v>
      </c>
      <c r="AQ266">
        <v>16</v>
      </c>
      <c r="AR266">
        <v>8</v>
      </c>
      <c r="AS266">
        <v>2</v>
      </c>
      <c r="AT266">
        <v>11</v>
      </c>
      <c r="AU266">
        <v>5</v>
      </c>
      <c r="AV266">
        <v>6</v>
      </c>
      <c r="AW266">
        <v>1</v>
      </c>
      <c r="AX266">
        <v>17</v>
      </c>
      <c r="AY266">
        <v>13</v>
      </c>
      <c r="AZ266">
        <v>14</v>
      </c>
      <c r="BA266">
        <v>7</v>
      </c>
      <c r="BB266">
        <v>3</v>
      </c>
      <c r="BC266">
        <v>12</v>
      </c>
      <c r="BD266">
        <v>15</v>
      </c>
      <c r="BE266">
        <v>4</v>
      </c>
      <c r="BF266">
        <v>10</v>
      </c>
      <c r="BG266">
        <v>9</v>
      </c>
      <c r="BH266">
        <v>-6</v>
      </c>
    </row>
    <row r="267" spans="1:60" x14ac:dyDescent="0.3">
      <c r="A267" s="6">
        <v>21683</v>
      </c>
      <c r="B267" s="6">
        <v>0</v>
      </c>
      <c r="C267" s="6">
        <v>1991</v>
      </c>
      <c r="D267" s="7">
        <v>44134.615277777775</v>
      </c>
      <c r="E267" s="6" t="s">
        <v>157</v>
      </c>
      <c r="F267" s="6">
        <v>2</v>
      </c>
      <c r="G267" s="6">
        <v>1</v>
      </c>
      <c r="H267" s="6">
        <v>2</v>
      </c>
      <c r="I267" s="6">
        <v>1</v>
      </c>
      <c r="J267" s="6">
        <v>1</v>
      </c>
      <c r="K267" s="6">
        <v>1</v>
      </c>
      <c r="L267" s="6">
        <v>1</v>
      </c>
      <c r="M267" s="6">
        <v>1</v>
      </c>
      <c r="N267" s="6">
        <v>1</v>
      </c>
      <c r="O267" s="6">
        <v>3</v>
      </c>
      <c r="P267" s="6">
        <v>1</v>
      </c>
      <c r="Q267" s="6">
        <v>1</v>
      </c>
      <c r="R267" s="6">
        <v>1</v>
      </c>
      <c r="S267" s="6">
        <v>1</v>
      </c>
      <c r="T267" s="6">
        <v>1</v>
      </c>
      <c r="U267" s="6">
        <v>2</v>
      </c>
      <c r="V267" s="6">
        <v>1</v>
      </c>
      <c r="W267" s="6">
        <v>1</v>
      </c>
      <c r="X267" s="6">
        <v>5</v>
      </c>
      <c r="Y267" s="6">
        <v>4</v>
      </c>
      <c r="Z267" s="6">
        <v>6</v>
      </c>
      <c r="AA267" s="6">
        <v>5</v>
      </c>
      <c r="AB267" s="6">
        <v>3</v>
      </c>
      <c r="AC267" s="6">
        <v>3</v>
      </c>
      <c r="AD267" s="6">
        <v>7</v>
      </c>
      <c r="AE267" s="6">
        <v>4</v>
      </c>
      <c r="AF267" s="6">
        <v>2</v>
      </c>
      <c r="AG267" s="6">
        <v>4</v>
      </c>
      <c r="AH267" s="6">
        <v>7</v>
      </c>
      <c r="AI267" s="6">
        <v>2</v>
      </c>
      <c r="AJ267" s="6">
        <v>8</v>
      </c>
      <c r="AK267" s="6">
        <v>13</v>
      </c>
      <c r="AL267" s="6">
        <v>2</v>
      </c>
      <c r="AM267" s="6">
        <v>2</v>
      </c>
      <c r="AN267" s="6">
        <v>6</v>
      </c>
      <c r="AO267" s="6">
        <v>2</v>
      </c>
      <c r="AP267" s="6">
        <v>4</v>
      </c>
      <c r="AQ267" s="6">
        <v>15</v>
      </c>
      <c r="AR267" s="6">
        <v>12</v>
      </c>
      <c r="AS267" s="6">
        <v>2</v>
      </c>
      <c r="AT267" s="6">
        <v>6</v>
      </c>
      <c r="AU267" s="6">
        <v>13</v>
      </c>
      <c r="AV267" s="6">
        <v>7</v>
      </c>
      <c r="AW267" s="6">
        <v>9</v>
      </c>
      <c r="AX267" s="6">
        <v>11</v>
      </c>
      <c r="AY267" s="6">
        <v>1</v>
      </c>
      <c r="AZ267" s="6">
        <v>5</v>
      </c>
      <c r="BA267" s="6">
        <v>10</v>
      </c>
      <c r="BB267" s="6">
        <v>18</v>
      </c>
      <c r="BC267" s="6">
        <v>17</v>
      </c>
      <c r="BD267" s="6">
        <v>14</v>
      </c>
      <c r="BE267" s="6">
        <v>16</v>
      </c>
      <c r="BF267" s="6">
        <v>3</v>
      </c>
      <c r="BG267" s="6">
        <v>8</v>
      </c>
      <c r="BH267" s="6">
        <v>4</v>
      </c>
    </row>
    <row r="268" spans="1:60" x14ac:dyDescent="0.3">
      <c r="A268">
        <v>21691</v>
      </c>
      <c r="B268">
        <v>1</v>
      </c>
      <c r="C268">
        <v>1989</v>
      </c>
      <c r="D268" s="1">
        <v>44134.628472222219</v>
      </c>
      <c r="E268" t="s">
        <v>60</v>
      </c>
      <c r="F268">
        <v>2</v>
      </c>
      <c r="G268">
        <v>1</v>
      </c>
      <c r="H268">
        <v>1</v>
      </c>
      <c r="I268">
        <v>3</v>
      </c>
      <c r="J268">
        <v>2</v>
      </c>
      <c r="K268">
        <v>1</v>
      </c>
      <c r="L268">
        <v>3</v>
      </c>
      <c r="M268">
        <v>1</v>
      </c>
      <c r="N268">
        <v>3</v>
      </c>
      <c r="O268">
        <v>2</v>
      </c>
      <c r="P268">
        <v>4</v>
      </c>
      <c r="Q268">
        <v>2</v>
      </c>
      <c r="R268">
        <v>1</v>
      </c>
      <c r="S268">
        <v>2</v>
      </c>
      <c r="T268">
        <v>2</v>
      </c>
      <c r="U268">
        <v>3</v>
      </c>
      <c r="V268">
        <v>2</v>
      </c>
      <c r="W268">
        <v>3</v>
      </c>
      <c r="X268">
        <v>5</v>
      </c>
      <c r="Y268">
        <v>4</v>
      </c>
      <c r="Z268">
        <v>4</v>
      </c>
      <c r="AA268">
        <v>7</v>
      </c>
      <c r="AB268">
        <v>21</v>
      </c>
      <c r="AC268">
        <v>3</v>
      </c>
      <c r="AD268">
        <v>6</v>
      </c>
      <c r="AE268">
        <v>4</v>
      </c>
      <c r="AF268">
        <v>7</v>
      </c>
      <c r="AG268">
        <v>5</v>
      </c>
      <c r="AH268">
        <v>5</v>
      </c>
      <c r="AI268">
        <v>3</v>
      </c>
      <c r="AJ268">
        <v>7</v>
      </c>
      <c r="AK268">
        <v>5</v>
      </c>
      <c r="AL268">
        <v>3</v>
      </c>
      <c r="AM268">
        <v>4</v>
      </c>
      <c r="AN268">
        <v>22</v>
      </c>
      <c r="AO268">
        <v>2</v>
      </c>
      <c r="AP268">
        <v>7</v>
      </c>
      <c r="AQ268">
        <v>5</v>
      </c>
      <c r="AR268">
        <v>11</v>
      </c>
      <c r="AS268">
        <v>16</v>
      </c>
      <c r="AT268">
        <v>13</v>
      </c>
      <c r="AU268">
        <v>18</v>
      </c>
      <c r="AV268">
        <v>8</v>
      </c>
      <c r="AW268">
        <v>15</v>
      </c>
      <c r="AX268">
        <v>10</v>
      </c>
      <c r="AY268">
        <v>3</v>
      </c>
      <c r="AZ268">
        <v>14</v>
      </c>
      <c r="BA268">
        <v>17</v>
      </c>
      <c r="BB268">
        <v>6</v>
      </c>
      <c r="BC268">
        <v>9</v>
      </c>
      <c r="BD268">
        <v>4</v>
      </c>
      <c r="BE268">
        <v>1</v>
      </c>
      <c r="BF268">
        <v>2</v>
      </c>
      <c r="BG268">
        <v>12</v>
      </c>
      <c r="BH268">
        <v>11</v>
      </c>
    </row>
    <row r="269" spans="1:60" x14ac:dyDescent="0.3">
      <c r="A269">
        <v>21705</v>
      </c>
      <c r="B269">
        <v>0</v>
      </c>
      <c r="C269">
        <v>1999</v>
      </c>
      <c r="D269" s="1">
        <v>44134.658333333333</v>
      </c>
      <c r="E269" t="s">
        <v>62</v>
      </c>
      <c r="F269">
        <v>3</v>
      </c>
      <c r="G269">
        <v>1</v>
      </c>
      <c r="H269">
        <v>1</v>
      </c>
      <c r="I269">
        <v>4</v>
      </c>
      <c r="J269">
        <v>2</v>
      </c>
      <c r="K269">
        <v>3</v>
      </c>
      <c r="L269">
        <v>1</v>
      </c>
      <c r="M269">
        <v>4</v>
      </c>
      <c r="N269">
        <v>1</v>
      </c>
      <c r="O269">
        <v>3</v>
      </c>
      <c r="P269">
        <v>1</v>
      </c>
      <c r="Q269">
        <v>3</v>
      </c>
      <c r="R269">
        <v>4</v>
      </c>
      <c r="S269">
        <v>1</v>
      </c>
      <c r="T269">
        <v>3</v>
      </c>
      <c r="U269">
        <v>1</v>
      </c>
      <c r="V269">
        <v>3</v>
      </c>
      <c r="W269">
        <v>1</v>
      </c>
      <c r="X269">
        <v>4</v>
      </c>
      <c r="Y269">
        <v>4</v>
      </c>
      <c r="Z269">
        <v>4</v>
      </c>
      <c r="AA269">
        <v>12</v>
      </c>
      <c r="AB269">
        <v>10</v>
      </c>
      <c r="AC269">
        <v>4</v>
      </c>
      <c r="AD269">
        <v>7</v>
      </c>
      <c r="AE269">
        <v>4</v>
      </c>
      <c r="AF269">
        <v>7</v>
      </c>
      <c r="AG269">
        <v>5</v>
      </c>
      <c r="AH269">
        <v>8</v>
      </c>
      <c r="AI269">
        <v>3</v>
      </c>
      <c r="AJ269">
        <v>11</v>
      </c>
      <c r="AK269">
        <v>3</v>
      </c>
      <c r="AL269">
        <v>5</v>
      </c>
      <c r="AM269">
        <v>3</v>
      </c>
      <c r="AN269">
        <v>4</v>
      </c>
      <c r="AO269">
        <v>2</v>
      </c>
      <c r="AP269">
        <v>7</v>
      </c>
      <c r="AQ269">
        <v>9</v>
      </c>
      <c r="AR269">
        <v>15</v>
      </c>
      <c r="AS269">
        <v>3</v>
      </c>
      <c r="AT269">
        <v>5</v>
      </c>
      <c r="AU269">
        <v>14</v>
      </c>
      <c r="AV269">
        <v>13</v>
      </c>
      <c r="AW269">
        <v>8</v>
      </c>
      <c r="AX269">
        <v>18</v>
      </c>
      <c r="AY269">
        <v>10</v>
      </c>
      <c r="AZ269">
        <v>16</v>
      </c>
      <c r="BA269">
        <v>4</v>
      </c>
      <c r="BB269">
        <v>17</v>
      </c>
      <c r="BC269">
        <v>11</v>
      </c>
      <c r="BD269">
        <v>2</v>
      </c>
      <c r="BE269">
        <v>12</v>
      </c>
      <c r="BF269">
        <v>1</v>
      </c>
      <c r="BG269">
        <v>6</v>
      </c>
      <c r="BH269">
        <v>17</v>
      </c>
    </row>
    <row r="270" spans="1:60" x14ac:dyDescent="0.3">
      <c r="A270">
        <v>21721</v>
      </c>
      <c r="B270">
        <v>0</v>
      </c>
      <c r="C270">
        <v>1963</v>
      </c>
      <c r="D270" s="1">
        <v>44134.709722222222</v>
      </c>
      <c r="E270" t="s">
        <v>62</v>
      </c>
      <c r="F270">
        <v>4</v>
      </c>
      <c r="G270">
        <v>1</v>
      </c>
      <c r="H270">
        <v>1</v>
      </c>
      <c r="I270">
        <v>1</v>
      </c>
      <c r="J270">
        <v>1</v>
      </c>
      <c r="K270">
        <v>1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13</v>
      </c>
      <c r="Y270">
        <v>2</v>
      </c>
      <c r="Z270">
        <v>3</v>
      </c>
      <c r="AA270">
        <v>3</v>
      </c>
      <c r="AB270">
        <v>3</v>
      </c>
      <c r="AC270">
        <v>3</v>
      </c>
      <c r="AD270">
        <v>3</v>
      </c>
      <c r="AE270">
        <v>8</v>
      </c>
      <c r="AF270">
        <v>2</v>
      </c>
      <c r="AG270">
        <v>2</v>
      </c>
      <c r="AH270">
        <v>7</v>
      </c>
      <c r="AI270">
        <v>2</v>
      </c>
      <c r="AJ270">
        <v>5</v>
      </c>
      <c r="AK270">
        <v>3</v>
      </c>
      <c r="AL270">
        <v>5</v>
      </c>
      <c r="AM270">
        <v>2</v>
      </c>
      <c r="AN270">
        <v>3</v>
      </c>
      <c r="AO270">
        <v>4</v>
      </c>
      <c r="AP270">
        <v>18</v>
      </c>
      <c r="AQ270">
        <v>8</v>
      </c>
      <c r="AR270">
        <v>16</v>
      </c>
      <c r="AS270">
        <v>5</v>
      </c>
      <c r="AT270">
        <v>17</v>
      </c>
      <c r="AU270">
        <v>15</v>
      </c>
      <c r="AV270">
        <v>4</v>
      </c>
      <c r="AW270">
        <v>9</v>
      </c>
      <c r="AX270">
        <v>10</v>
      </c>
      <c r="AY270">
        <v>14</v>
      </c>
      <c r="AZ270">
        <v>13</v>
      </c>
      <c r="BA270">
        <v>3</v>
      </c>
      <c r="BB270">
        <v>12</v>
      </c>
      <c r="BC270">
        <v>6</v>
      </c>
      <c r="BD270">
        <v>1</v>
      </c>
      <c r="BE270">
        <v>2</v>
      </c>
      <c r="BF270">
        <v>7</v>
      </c>
      <c r="BG270">
        <v>11</v>
      </c>
      <c r="BH270">
        <v>33</v>
      </c>
    </row>
    <row r="271" spans="1:60" x14ac:dyDescent="0.3">
      <c r="A271">
        <v>21727</v>
      </c>
      <c r="B271">
        <v>0</v>
      </c>
      <c r="C271">
        <v>1997</v>
      </c>
      <c r="D271" s="1">
        <v>44134.72152777778</v>
      </c>
      <c r="E271" t="s">
        <v>62</v>
      </c>
      <c r="F271">
        <v>3</v>
      </c>
      <c r="G271">
        <v>1</v>
      </c>
      <c r="H271">
        <v>3</v>
      </c>
      <c r="I271">
        <v>3</v>
      </c>
      <c r="J271">
        <v>2</v>
      </c>
      <c r="K271">
        <v>3</v>
      </c>
      <c r="L271">
        <v>2</v>
      </c>
      <c r="M271">
        <v>3</v>
      </c>
      <c r="N271">
        <v>2</v>
      </c>
      <c r="O271">
        <v>3</v>
      </c>
      <c r="P271">
        <v>2</v>
      </c>
      <c r="Q271">
        <v>3</v>
      </c>
      <c r="R271">
        <v>4</v>
      </c>
      <c r="S271">
        <v>2</v>
      </c>
      <c r="T271">
        <v>2</v>
      </c>
      <c r="U271">
        <v>2</v>
      </c>
      <c r="V271">
        <v>2</v>
      </c>
      <c r="W271">
        <v>2</v>
      </c>
      <c r="X271">
        <v>3</v>
      </c>
      <c r="Y271">
        <v>3</v>
      </c>
      <c r="Z271">
        <v>7</v>
      </c>
      <c r="AA271">
        <v>4</v>
      </c>
      <c r="AB271">
        <v>6</v>
      </c>
      <c r="AC271">
        <v>4</v>
      </c>
      <c r="AD271">
        <v>4</v>
      </c>
      <c r="AE271">
        <v>4</v>
      </c>
      <c r="AF271">
        <v>3</v>
      </c>
      <c r="AG271">
        <v>7</v>
      </c>
      <c r="AH271">
        <v>5</v>
      </c>
      <c r="AI271">
        <v>2</v>
      </c>
      <c r="AJ271">
        <v>5</v>
      </c>
      <c r="AK271">
        <v>4</v>
      </c>
      <c r="AL271">
        <v>5</v>
      </c>
      <c r="AM271">
        <v>2</v>
      </c>
      <c r="AN271">
        <v>3</v>
      </c>
      <c r="AO271">
        <v>4</v>
      </c>
      <c r="AP271">
        <v>9</v>
      </c>
      <c r="AQ271">
        <v>15</v>
      </c>
      <c r="AR271">
        <v>16</v>
      </c>
      <c r="AS271">
        <v>18</v>
      </c>
      <c r="AT271">
        <v>2</v>
      </c>
      <c r="AU271">
        <v>7</v>
      </c>
      <c r="AV271">
        <v>14</v>
      </c>
      <c r="AW271">
        <v>3</v>
      </c>
      <c r="AX271">
        <v>8</v>
      </c>
      <c r="AY271">
        <v>1</v>
      </c>
      <c r="AZ271">
        <v>6</v>
      </c>
      <c r="BA271">
        <v>17</v>
      </c>
      <c r="BB271">
        <v>10</v>
      </c>
      <c r="BC271">
        <v>4</v>
      </c>
      <c r="BD271">
        <v>13</v>
      </c>
      <c r="BE271">
        <v>12</v>
      </c>
      <c r="BF271">
        <v>5</v>
      </c>
      <c r="BG271">
        <v>11</v>
      </c>
      <c r="BH271">
        <v>-27</v>
      </c>
    </row>
    <row r="272" spans="1:60" x14ac:dyDescent="0.3">
      <c r="A272">
        <v>21759</v>
      </c>
      <c r="B272">
        <v>0</v>
      </c>
      <c r="C272">
        <v>1989</v>
      </c>
      <c r="D272" s="1">
        <v>44134.802777777775</v>
      </c>
      <c r="E272" t="s">
        <v>62</v>
      </c>
      <c r="F272">
        <v>3</v>
      </c>
      <c r="G272">
        <v>1</v>
      </c>
      <c r="H272">
        <v>1</v>
      </c>
      <c r="I272">
        <v>1</v>
      </c>
      <c r="J272">
        <v>1</v>
      </c>
      <c r="K272">
        <v>4</v>
      </c>
      <c r="L272">
        <v>2</v>
      </c>
      <c r="M272">
        <v>4</v>
      </c>
      <c r="N272">
        <v>1</v>
      </c>
      <c r="O272">
        <v>2</v>
      </c>
      <c r="P272">
        <v>1</v>
      </c>
      <c r="Q272">
        <v>1</v>
      </c>
      <c r="R272">
        <v>4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5</v>
      </c>
      <c r="Y272">
        <v>5</v>
      </c>
      <c r="Z272">
        <v>5</v>
      </c>
      <c r="AA272">
        <v>11</v>
      </c>
      <c r="AB272">
        <v>9</v>
      </c>
      <c r="AC272">
        <v>8</v>
      </c>
      <c r="AD272">
        <v>10</v>
      </c>
      <c r="AE272">
        <v>5</v>
      </c>
      <c r="AF272">
        <v>4</v>
      </c>
      <c r="AG272">
        <v>7</v>
      </c>
      <c r="AH272">
        <v>6</v>
      </c>
      <c r="AI272">
        <v>2</v>
      </c>
      <c r="AJ272">
        <v>9</v>
      </c>
      <c r="AK272">
        <v>6</v>
      </c>
      <c r="AL272">
        <v>6</v>
      </c>
      <c r="AM272">
        <v>3</v>
      </c>
      <c r="AN272">
        <v>10</v>
      </c>
      <c r="AO272">
        <v>5</v>
      </c>
      <c r="AP272">
        <v>1</v>
      </c>
      <c r="AQ272">
        <v>6</v>
      </c>
      <c r="AR272">
        <v>3</v>
      </c>
      <c r="AS272">
        <v>2</v>
      </c>
      <c r="AT272">
        <v>5</v>
      </c>
      <c r="AU272">
        <v>18</v>
      </c>
      <c r="AV272">
        <v>4</v>
      </c>
      <c r="AW272">
        <v>14</v>
      </c>
      <c r="AX272">
        <v>15</v>
      </c>
      <c r="AY272">
        <v>10</v>
      </c>
      <c r="AZ272">
        <v>9</v>
      </c>
      <c r="BA272">
        <v>17</v>
      </c>
      <c r="BB272">
        <v>11</v>
      </c>
      <c r="BC272">
        <v>8</v>
      </c>
      <c r="BD272">
        <v>7</v>
      </c>
      <c r="BE272">
        <v>16</v>
      </c>
      <c r="BF272">
        <v>12</v>
      </c>
      <c r="BG272">
        <v>13</v>
      </c>
      <c r="BH272">
        <v>2</v>
      </c>
    </row>
    <row r="273" spans="1:60" x14ac:dyDescent="0.3">
      <c r="A273">
        <v>21680</v>
      </c>
      <c r="B273">
        <v>0</v>
      </c>
      <c r="C273">
        <v>1993</v>
      </c>
      <c r="D273" s="1">
        <v>44134.832638888889</v>
      </c>
      <c r="E273" t="s">
        <v>61</v>
      </c>
      <c r="F273">
        <v>4</v>
      </c>
      <c r="G273">
        <v>4</v>
      </c>
      <c r="H273">
        <v>3</v>
      </c>
      <c r="I273">
        <v>2</v>
      </c>
      <c r="J273">
        <v>3</v>
      </c>
      <c r="K273">
        <v>4</v>
      </c>
      <c r="L273">
        <v>3</v>
      </c>
      <c r="M273">
        <v>4</v>
      </c>
      <c r="N273">
        <v>2</v>
      </c>
      <c r="O273">
        <v>4</v>
      </c>
      <c r="P273">
        <v>1</v>
      </c>
      <c r="Q273">
        <v>4</v>
      </c>
      <c r="R273">
        <v>2</v>
      </c>
      <c r="S273">
        <v>4</v>
      </c>
      <c r="T273">
        <v>4</v>
      </c>
      <c r="U273">
        <v>2</v>
      </c>
      <c r="V273">
        <v>4</v>
      </c>
      <c r="W273">
        <v>4</v>
      </c>
      <c r="X273">
        <v>10</v>
      </c>
      <c r="Y273">
        <v>6</v>
      </c>
      <c r="Z273">
        <v>4</v>
      </c>
      <c r="AA273">
        <v>15</v>
      </c>
      <c r="AB273">
        <v>6</v>
      </c>
      <c r="AC273">
        <v>8</v>
      </c>
      <c r="AD273">
        <v>13</v>
      </c>
      <c r="AE273">
        <v>4</v>
      </c>
      <c r="AF273">
        <v>6</v>
      </c>
      <c r="AG273">
        <v>2</v>
      </c>
      <c r="AH273">
        <v>14</v>
      </c>
      <c r="AI273">
        <v>3</v>
      </c>
      <c r="AJ273">
        <v>10</v>
      </c>
      <c r="AK273">
        <v>4</v>
      </c>
      <c r="AL273">
        <v>5</v>
      </c>
      <c r="AM273">
        <v>39</v>
      </c>
      <c r="AN273">
        <v>4</v>
      </c>
      <c r="AO273">
        <v>2</v>
      </c>
      <c r="AP273">
        <v>14</v>
      </c>
      <c r="AQ273">
        <v>15</v>
      </c>
      <c r="AR273">
        <v>13</v>
      </c>
      <c r="AS273">
        <v>1</v>
      </c>
      <c r="AT273">
        <v>2</v>
      </c>
      <c r="AU273">
        <v>6</v>
      </c>
      <c r="AV273">
        <v>11</v>
      </c>
      <c r="AW273">
        <v>5</v>
      </c>
      <c r="AX273">
        <v>3</v>
      </c>
      <c r="AY273">
        <v>18</v>
      </c>
      <c r="AZ273">
        <v>10</v>
      </c>
      <c r="BA273">
        <v>8</v>
      </c>
      <c r="BB273">
        <v>9</v>
      </c>
      <c r="BC273">
        <v>16</v>
      </c>
      <c r="BD273">
        <v>4</v>
      </c>
      <c r="BE273">
        <v>17</v>
      </c>
      <c r="BF273">
        <v>7</v>
      </c>
      <c r="BG273">
        <v>12</v>
      </c>
      <c r="BH273">
        <v>12</v>
      </c>
    </row>
    <row r="274" spans="1:60" x14ac:dyDescent="0.3">
      <c r="A274">
        <v>21810</v>
      </c>
      <c r="B274">
        <v>0</v>
      </c>
      <c r="C274">
        <v>2000</v>
      </c>
      <c r="D274" s="1">
        <v>44135.069444444445</v>
      </c>
      <c r="E274" t="s">
        <v>60</v>
      </c>
      <c r="F274">
        <v>3</v>
      </c>
      <c r="G274">
        <v>3</v>
      </c>
      <c r="H274">
        <v>2</v>
      </c>
      <c r="I274">
        <v>2</v>
      </c>
      <c r="J274">
        <v>3</v>
      </c>
      <c r="K274">
        <v>2</v>
      </c>
      <c r="L274">
        <v>2</v>
      </c>
      <c r="M274">
        <v>3</v>
      </c>
      <c r="N274">
        <v>2</v>
      </c>
      <c r="O274">
        <v>3</v>
      </c>
      <c r="P274">
        <v>1</v>
      </c>
      <c r="Q274">
        <v>3</v>
      </c>
      <c r="R274">
        <v>2</v>
      </c>
      <c r="S274">
        <v>1</v>
      </c>
      <c r="T274">
        <v>2</v>
      </c>
      <c r="U274">
        <v>2</v>
      </c>
      <c r="V274">
        <v>3</v>
      </c>
      <c r="W274">
        <v>3</v>
      </c>
      <c r="X274">
        <v>8</v>
      </c>
      <c r="Y274">
        <v>4</v>
      </c>
      <c r="Z274">
        <v>3</v>
      </c>
      <c r="AA274">
        <v>4</v>
      </c>
      <c r="AB274">
        <v>4</v>
      </c>
      <c r="AC274">
        <v>5</v>
      </c>
      <c r="AD274">
        <v>8</v>
      </c>
      <c r="AE274">
        <v>7</v>
      </c>
      <c r="AF274">
        <v>6</v>
      </c>
      <c r="AG274">
        <v>5</v>
      </c>
      <c r="AH274">
        <v>9</v>
      </c>
      <c r="AI274">
        <v>15</v>
      </c>
      <c r="AJ274">
        <v>5</v>
      </c>
      <c r="AK274">
        <v>5</v>
      </c>
      <c r="AL274">
        <v>4</v>
      </c>
      <c r="AM274">
        <v>3</v>
      </c>
      <c r="AN274">
        <v>7</v>
      </c>
      <c r="AO274">
        <v>4</v>
      </c>
      <c r="AP274">
        <v>9</v>
      </c>
      <c r="AQ274">
        <v>8</v>
      </c>
      <c r="AR274">
        <v>10</v>
      </c>
      <c r="AS274">
        <v>11</v>
      </c>
      <c r="AT274">
        <v>14</v>
      </c>
      <c r="AU274">
        <v>13</v>
      </c>
      <c r="AV274">
        <v>6</v>
      </c>
      <c r="AW274">
        <v>17</v>
      </c>
      <c r="AX274">
        <v>4</v>
      </c>
      <c r="AY274">
        <v>2</v>
      </c>
      <c r="AZ274">
        <v>18</v>
      </c>
      <c r="BA274">
        <v>5</v>
      </c>
      <c r="BB274">
        <v>12</v>
      </c>
      <c r="BC274">
        <v>16</v>
      </c>
      <c r="BD274">
        <v>3</v>
      </c>
      <c r="BE274">
        <v>15</v>
      </c>
      <c r="BF274">
        <v>1</v>
      </c>
      <c r="BG274">
        <v>7</v>
      </c>
      <c r="BH274">
        <v>-10</v>
      </c>
    </row>
    <row r="275" spans="1:60" x14ac:dyDescent="0.3">
      <c r="A275">
        <v>21811</v>
      </c>
      <c r="B275">
        <v>0</v>
      </c>
      <c r="C275">
        <v>2001</v>
      </c>
      <c r="D275" s="1">
        <v>44135.095833333333</v>
      </c>
      <c r="E275" t="s">
        <v>63</v>
      </c>
      <c r="F275">
        <v>4</v>
      </c>
      <c r="G275">
        <v>3</v>
      </c>
      <c r="H275">
        <v>2</v>
      </c>
      <c r="I275">
        <v>2</v>
      </c>
      <c r="J275">
        <v>4</v>
      </c>
      <c r="K275">
        <v>4</v>
      </c>
      <c r="L275">
        <v>3</v>
      </c>
      <c r="M275">
        <v>4</v>
      </c>
      <c r="N275">
        <v>3</v>
      </c>
      <c r="O275">
        <v>4</v>
      </c>
      <c r="P275">
        <v>3</v>
      </c>
      <c r="Q275">
        <v>3</v>
      </c>
      <c r="R275">
        <v>3</v>
      </c>
      <c r="S275">
        <v>4</v>
      </c>
      <c r="T275">
        <v>4</v>
      </c>
      <c r="U275">
        <v>4</v>
      </c>
      <c r="V275">
        <v>4</v>
      </c>
      <c r="W275">
        <v>3</v>
      </c>
      <c r="X275">
        <v>4</v>
      </c>
      <c r="Y275">
        <v>4</v>
      </c>
      <c r="Z275">
        <v>7</v>
      </c>
      <c r="AA275">
        <v>12</v>
      </c>
      <c r="AB275">
        <v>10</v>
      </c>
      <c r="AC275">
        <v>3</v>
      </c>
      <c r="AD275">
        <v>8</v>
      </c>
      <c r="AE275">
        <v>4</v>
      </c>
      <c r="AF275">
        <v>4</v>
      </c>
      <c r="AG275">
        <v>4</v>
      </c>
      <c r="AH275">
        <v>8</v>
      </c>
      <c r="AI275">
        <v>4</v>
      </c>
      <c r="AJ275">
        <v>6</v>
      </c>
      <c r="AK275">
        <v>5</v>
      </c>
      <c r="AL275">
        <v>6</v>
      </c>
      <c r="AM275">
        <v>3</v>
      </c>
      <c r="AN275">
        <v>7</v>
      </c>
      <c r="AO275">
        <v>4</v>
      </c>
      <c r="AP275">
        <v>12</v>
      </c>
      <c r="AQ275">
        <v>7</v>
      </c>
      <c r="AR275">
        <v>6</v>
      </c>
      <c r="AS275">
        <v>10</v>
      </c>
      <c r="AT275">
        <v>3</v>
      </c>
      <c r="AU275">
        <v>9</v>
      </c>
      <c r="AV275">
        <v>11</v>
      </c>
      <c r="AW275">
        <v>18</v>
      </c>
      <c r="AX275">
        <v>13</v>
      </c>
      <c r="AY275">
        <v>17</v>
      </c>
      <c r="AZ275">
        <v>4</v>
      </c>
      <c r="BA275">
        <v>14</v>
      </c>
      <c r="BB275">
        <v>5</v>
      </c>
      <c r="BC275">
        <v>15</v>
      </c>
      <c r="BD275">
        <v>2</v>
      </c>
      <c r="BE275">
        <v>16</v>
      </c>
      <c r="BF275">
        <v>1</v>
      </c>
      <c r="BG275">
        <v>8</v>
      </c>
      <c r="BH275">
        <v>-3</v>
      </c>
    </row>
    <row r="276" spans="1:60" x14ac:dyDescent="0.3">
      <c r="A276">
        <v>21814</v>
      </c>
      <c r="B276">
        <v>1</v>
      </c>
      <c r="C276">
        <v>1999</v>
      </c>
      <c r="D276" s="1">
        <v>44135.145138888889</v>
      </c>
      <c r="E276" t="s">
        <v>62</v>
      </c>
      <c r="F276">
        <v>2</v>
      </c>
      <c r="G276">
        <v>1</v>
      </c>
      <c r="H276">
        <v>1</v>
      </c>
      <c r="I276">
        <v>4</v>
      </c>
      <c r="J276">
        <v>3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1</v>
      </c>
      <c r="Q276">
        <v>2</v>
      </c>
      <c r="R276">
        <v>1</v>
      </c>
      <c r="S276">
        <v>3</v>
      </c>
      <c r="T276">
        <v>3</v>
      </c>
      <c r="U276">
        <v>3</v>
      </c>
      <c r="V276">
        <v>1</v>
      </c>
      <c r="W276">
        <v>1</v>
      </c>
      <c r="X276">
        <v>3</v>
      </c>
      <c r="Y276">
        <v>4</v>
      </c>
      <c r="Z276">
        <v>4</v>
      </c>
      <c r="AA276">
        <v>10</v>
      </c>
      <c r="AB276">
        <v>6</v>
      </c>
      <c r="AC276">
        <v>4</v>
      </c>
      <c r="AD276">
        <v>4</v>
      </c>
      <c r="AE276">
        <v>7</v>
      </c>
      <c r="AF276">
        <v>2</v>
      </c>
      <c r="AG276">
        <v>3</v>
      </c>
      <c r="AH276">
        <v>6</v>
      </c>
      <c r="AI276">
        <v>3</v>
      </c>
      <c r="AJ276">
        <v>8</v>
      </c>
      <c r="AK276">
        <v>11</v>
      </c>
      <c r="AL276">
        <v>6</v>
      </c>
      <c r="AM276">
        <v>4</v>
      </c>
      <c r="AN276">
        <v>4</v>
      </c>
      <c r="AO276">
        <v>2</v>
      </c>
      <c r="AP276">
        <v>2</v>
      </c>
      <c r="AQ276">
        <v>17</v>
      </c>
      <c r="AR276">
        <v>10</v>
      </c>
      <c r="AS276">
        <v>4</v>
      </c>
      <c r="AT276">
        <v>5</v>
      </c>
      <c r="AU276">
        <v>14</v>
      </c>
      <c r="AV276">
        <v>11</v>
      </c>
      <c r="AW276">
        <v>3</v>
      </c>
      <c r="AX276">
        <v>12</v>
      </c>
      <c r="AY276">
        <v>15</v>
      </c>
      <c r="AZ276">
        <v>13</v>
      </c>
      <c r="BA276">
        <v>9</v>
      </c>
      <c r="BB276">
        <v>18</v>
      </c>
      <c r="BC276">
        <v>1</v>
      </c>
      <c r="BD276">
        <v>8</v>
      </c>
      <c r="BE276">
        <v>16</v>
      </c>
      <c r="BF276">
        <v>7</v>
      </c>
      <c r="BG276">
        <v>6</v>
      </c>
      <c r="BH276">
        <v>55</v>
      </c>
    </row>
    <row r="277" spans="1:60" x14ac:dyDescent="0.3">
      <c r="A277">
        <v>21820</v>
      </c>
      <c r="B277">
        <v>1</v>
      </c>
      <c r="C277">
        <v>1994</v>
      </c>
      <c r="D277" s="1">
        <v>44135.327777777777</v>
      </c>
      <c r="E277" t="s">
        <v>62</v>
      </c>
      <c r="F277">
        <v>2</v>
      </c>
      <c r="G277">
        <v>3</v>
      </c>
      <c r="H277">
        <v>3</v>
      </c>
      <c r="I277">
        <v>2</v>
      </c>
      <c r="J277">
        <v>1</v>
      </c>
      <c r="K277">
        <v>1</v>
      </c>
      <c r="L277">
        <v>2</v>
      </c>
      <c r="M277">
        <v>2</v>
      </c>
      <c r="N277">
        <v>2</v>
      </c>
      <c r="O277">
        <v>1</v>
      </c>
      <c r="P277">
        <v>1</v>
      </c>
      <c r="Q277">
        <v>2</v>
      </c>
      <c r="R277">
        <v>2</v>
      </c>
      <c r="S277">
        <v>1</v>
      </c>
      <c r="T277">
        <v>1</v>
      </c>
      <c r="U277">
        <v>1</v>
      </c>
      <c r="V277">
        <v>1</v>
      </c>
      <c r="W277">
        <v>2</v>
      </c>
      <c r="X277">
        <v>3</v>
      </c>
      <c r="Y277">
        <v>6</v>
      </c>
      <c r="Z277">
        <v>9</v>
      </c>
      <c r="AA277">
        <v>8</v>
      </c>
      <c r="AB277">
        <v>9</v>
      </c>
      <c r="AC277">
        <v>5</v>
      </c>
      <c r="AD277">
        <v>5</v>
      </c>
      <c r="AE277">
        <v>4</v>
      </c>
      <c r="AF277">
        <v>3</v>
      </c>
      <c r="AG277">
        <v>4</v>
      </c>
      <c r="AH277">
        <v>7</v>
      </c>
      <c r="AI277">
        <v>6</v>
      </c>
      <c r="AJ277">
        <v>7</v>
      </c>
      <c r="AK277">
        <v>5</v>
      </c>
      <c r="AL277">
        <v>3</v>
      </c>
      <c r="AM277">
        <v>3</v>
      </c>
      <c r="AN277">
        <v>7</v>
      </c>
      <c r="AO277">
        <v>5</v>
      </c>
      <c r="AP277">
        <v>14</v>
      </c>
      <c r="AQ277">
        <v>5</v>
      </c>
      <c r="AR277">
        <v>8</v>
      </c>
      <c r="AS277">
        <v>3</v>
      </c>
      <c r="AT277">
        <v>6</v>
      </c>
      <c r="AU277">
        <v>10</v>
      </c>
      <c r="AV277">
        <v>9</v>
      </c>
      <c r="AW277">
        <v>18</v>
      </c>
      <c r="AX277">
        <v>4</v>
      </c>
      <c r="AY277">
        <v>11</v>
      </c>
      <c r="AZ277">
        <v>17</v>
      </c>
      <c r="BA277">
        <v>2</v>
      </c>
      <c r="BB277">
        <v>12</v>
      </c>
      <c r="BC277">
        <v>15</v>
      </c>
      <c r="BD277">
        <v>16</v>
      </c>
      <c r="BE277">
        <v>13</v>
      </c>
      <c r="BF277">
        <v>1</v>
      </c>
      <c r="BG277">
        <v>7</v>
      </c>
      <c r="BH277">
        <v>-3</v>
      </c>
    </row>
    <row r="278" spans="1:60" x14ac:dyDescent="0.3">
      <c r="A278" s="6">
        <v>21828</v>
      </c>
      <c r="B278" s="6">
        <v>1</v>
      </c>
      <c r="C278" s="6">
        <v>1998</v>
      </c>
      <c r="D278" s="7">
        <v>44135.352083333331</v>
      </c>
      <c r="E278" s="6" t="s">
        <v>157</v>
      </c>
      <c r="F278" s="6">
        <v>1</v>
      </c>
      <c r="G278" s="6">
        <v>1</v>
      </c>
      <c r="H278" s="6">
        <v>2</v>
      </c>
      <c r="I278" s="6">
        <v>2</v>
      </c>
      <c r="J278" s="6">
        <v>1</v>
      </c>
      <c r="K278" s="6">
        <v>2</v>
      </c>
      <c r="L278" s="6">
        <v>2</v>
      </c>
      <c r="M278" s="6">
        <v>2</v>
      </c>
      <c r="N278" s="6">
        <v>2</v>
      </c>
      <c r="O278" s="6">
        <v>2</v>
      </c>
      <c r="P278" s="6">
        <v>2</v>
      </c>
      <c r="Q278" s="6">
        <v>2</v>
      </c>
      <c r="R278" s="6">
        <v>2</v>
      </c>
      <c r="S278" s="6">
        <v>1</v>
      </c>
      <c r="T278" s="6">
        <v>2</v>
      </c>
      <c r="U278" s="6">
        <v>1</v>
      </c>
      <c r="V278" s="6">
        <v>2</v>
      </c>
      <c r="W278" s="6">
        <v>2</v>
      </c>
      <c r="X278" s="6">
        <v>9</v>
      </c>
      <c r="Y278" s="6">
        <v>6</v>
      </c>
      <c r="Z278" s="6">
        <v>4</v>
      </c>
      <c r="AA278" s="6">
        <v>5</v>
      </c>
      <c r="AB278" s="6">
        <v>5</v>
      </c>
      <c r="AC278" s="6">
        <v>4</v>
      </c>
      <c r="AD278" s="6">
        <v>8</v>
      </c>
      <c r="AE278" s="6">
        <v>5</v>
      </c>
      <c r="AF278" s="6">
        <v>3</v>
      </c>
      <c r="AG278" s="6">
        <v>6</v>
      </c>
      <c r="AH278" s="6">
        <v>7</v>
      </c>
      <c r="AI278" s="6">
        <v>4</v>
      </c>
      <c r="AJ278" s="6">
        <v>29</v>
      </c>
      <c r="AK278" s="6">
        <v>6</v>
      </c>
      <c r="AL278" s="6">
        <v>5</v>
      </c>
      <c r="AM278" s="6">
        <v>2</v>
      </c>
      <c r="AN278" s="6">
        <v>3</v>
      </c>
      <c r="AO278" s="6">
        <v>2</v>
      </c>
      <c r="AP278" s="6">
        <v>18</v>
      </c>
      <c r="AQ278" s="6">
        <v>2</v>
      </c>
      <c r="AR278" s="6">
        <v>13</v>
      </c>
      <c r="AS278" s="6">
        <v>9</v>
      </c>
      <c r="AT278" s="6">
        <v>17</v>
      </c>
      <c r="AU278" s="6">
        <v>7</v>
      </c>
      <c r="AV278" s="6">
        <v>5</v>
      </c>
      <c r="AW278" s="6">
        <v>6</v>
      </c>
      <c r="AX278" s="6">
        <v>12</v>
      </c>
      <c r="AY278" s="6">
        <v>3</v>
      </c>
      <c r="AZ278" s="6">
        <v>4</v>
      </c>
      <c r="BA278" s="6">
        <v>10</v>
      </c>
      <c r="BB278" s="6">
        <v>1</v>
      </c>
      <c r="BC278" s="6">
        <v>15</v>
      </c>
      <c r="BD278" s="6">
        <v>8</v>
      </c>
      <c r="BE278" s="6">
        <v>16</v>
      </c>
      <c r="BF278" s="6">
        <v>11</v>
      </c>
      <c r="BG278" s="6">
        <v>14</v>
      </c>
      <c r="BH278" s="6">
        <v>-27</v>
      </c>
    </row>
    <row r="279" spans="1:60" x14ac:dyDescent="0.3">
      <c r="A279">
        <v>21853</v>
      </c>
      <c r="B279">
        <v>0</v>
      </c>
      <c r="C279">
        <v>1991</v>
      </c>
      <c r="D279" s="1">
        <v>44135.453472222223</v>
      </c>
      <c r="E279" t="s">
        <v>63</v>
      </c>
      <c r="F279">
        <v>3</v>
      </c>
      <c r="G279">
        <v>1</v>
      </c>
      <c r="H279">
        <v>1</v>
      </c>
      <c r="I279">
        <v>1</v>
      </c>
      <c r="J279">
        <v>3</v>
      </c>
      <c r="K279">
        <v>4</v>
      </c>
      <c r="L279">
        <v>1</v>
      </c>
      <c r="M279">
        <v>4</v>
      </c>
      <c r="N279">
        <v>1</v>
      </c>
      <c r="O279">
        <v>2</v>
      </c>
      <c r="P279">
        <v>1</v>
      </c>
      <c r="Q279">
        <v>1</v>
      </c>
      <c r="R279">
        <v>1</v>
      </c>
      <c r="S279">
        <v>3</v>
      </c>
      <c r="T279">
        <v>3</v>
      </c>
      <c r="U279">
        <v>3</v>
      </c>
      <c r="V279">
        <v>3</v>
      </c>
      <c r="W279">
        <v>3</v>
      </c>
      <c r="X279">
        <v>5</v>
      </c>
      <c r="Y279">
        <v>5</v>
      </c>
      <c r="Z279">
        <v>5</v>
      </c>
      <c r="AA279">
        <v>8</v>
      </c>
      <c r="AB279">
        <v>18</v>
      </c>
      <c r="AC279">
        <v>8</v>
      </c>
      <c r="AD279">
        <v>13</v>
      </c>
      <c r="AE279">
        <v>5</v>
      </c>
      <c r="AF279">
        <v>4</v>
      </c>
      <c r="AG279">
        <v>6</v>
      </c>
      <c r="AH279">
        <v>9</v>
      </c>
      <c r="AI279">
        <v>12</v>
      </c>
      <c r="AJ279">
        <v>10</v>
      </c>
      <c r="AK279">
        <v>17</v>
      </c>
      <c r="AL279">
        <v>9</v>
      </c>
      <c r="AM279">
        <v>5</v>
      </c>
      <c r="AN279">
        <v>7</v>
      </c>
      <c r="AO279">
        <v>3</v>
      </c>
      <c r="AP279">
        <v>4</v>
      </c>
      <c r="AQ279">
        <v>9</v>
      </c>
      <c r="AR279">
        <v>17</v>
      </c>
      <c r="AS279">
        <v>7</v>
      </c>
      <c r="AT279">
        <v>16</v>
      </c>
      <c r="AU279">
        <v>6</v>
      </c>
      <c r="AV279">
        <v>13</v>
      </c>
      <c r="AW279">
        <v>18</v>
      </c>
      <c r="AX279">
        <v>12</v>
      </c>
      <c r="AY279">
        <v>10</v>
      </c>
      <c r="AZ279">
        <v>14</v>
      </c>
      <c r="BA279">
        <v>2</v>
      </c>
      <c r="BB279">
        <v>1</v>
      </c>
      <c r="BC279">
        <v>3</v>
      </c>
      <c r="BD279">
        <v>5</v>
      </c>
      <c r="BE279">
        <v>15</v>
      </c>
      <c r="BF279">
        <v>8</v>
      </c>
      <c r="BG279">
        <v>11</v>
      </c>
      <c r="BH279">
        <v>49</v>
      </c>
    </row>
    <row r="280" spans="1:60" x14ac:dyDescent="0.3">
      <c r="A280">
        <v>21857</v>
      </c>
      <c r="B280">
        <v>0</v>
      </c>
      <c r="C280">
        <v>1998</v>
      </c>
      <c r="D280" s="1">
        <v>44135.462500000001</v>
      </c>
      <c r="E280" t="s">
        <v>62</v>
      </c>
      <c r="F280">
        <v>3</v>
      </c>
      <c r="G280">
        <v>2</v>
      </c>
      <c r="H280">
        <v>2</v>
      </c>
      <c r="I280">
        <v>1</v>
      </c>
      <c r="J280">
        <v>3</v>
      </c>
      <c r="K280">
        <v>3</v>
      </c>
      <c r="L280">
        <v>2</v>
      </c>
      <c r="M280">
        <v>2</v>
      </c>
      <c r="N280">
        <v>2</v>
      </c>
      <c r="O280">
        <v>4</v>
      </c>
      <c r="P280">
        <v>2</v>
      </c>
      <c r="Q280">
        <v>3</v>
      </c>
      <c r="R280">
        <v>1</v>
      </c>
      <c r="S280">
        <v>3</v>
      </c>
      <c r="T280">
        <v>3</v>
      </c>
      <c r="U280">
        <v>1</v>
      </c>
      <c r="V280">
        <v>3</v>
      </c>
      <c r="W280">
        <v>2</v>
      </c>
      <c r="X280">
        <v>6</v>
      </c>
      <c r="Y280">
        <v>8</v>
      </c>
      <c r="Z280">
        <v>7</v>
      </c>
      <c r="AA280">
        <v>11</v>
      </c>
      <c r="AB280">
        <v>12</v>
      </c>
      <c r="AC280">
        <v>9</v>
      </c>
      <c r="AD280">
        <v>19</v>
      </c>
      <c r="AE280">
        <v>29</v>
      </c>
      <c r="AF280">
        <v>16</v>
      </c>
      <c r="AG280">
        <v>10</v>
      </c>
      <c r="AH280">
        <v>7</v>
      </c>
      <c r="AI280">
        <v>4</v>
      </c>
      <c r="AJ280">
        <v>10</v>
      </c>
      <c r="AK280">
        <v>15</v>
      </c>
      <c r="AL280">
        <v>11</v>
      </c>
      <c r="AM280">
        <v>6</v>
      </c>
      <c r="AN280">
        <v>8</v>
      </c>
      <c r="AO280">
        <v>7</v>
      </c>
      <c r="AP280">
        <v>10</v>
      </c>
      <c r="AQ280">
        <v>9</v>
      </c>
      <c r="AR280">
        <v>11</v>
      </c>
      <c r="AS280">
        <v>2</v>
      </c>
      <c r="AT280">
        <v>3</v>
      </c>
      <c r="AU280">
        <v>6</v>
      </c>
      <c r="AV280">
        <v>16</v>
      </c>
      <c r="AW280">
        <v>15</v>
      </c>
      <c r="AX280">
        <v>1</v>
      </c>
      <c r="AY280">
        <v>12</v>
      </c>
      <c r="AZ280">
        <v>18</v>
      </c>
      <c r="BA280">
        <v>17</v>
      </c>
      <c r="BB280">
        <v>8</v>
      </c>
      <c r="BC280">
        <v>13</v>
      </c>
      <c r="BD280">
        <v>14</v>
      </c>
      <c r="BE280">
        <v>5</v>
      </c>
      <c r="BF280">
        <v>4</v>
      </c>
      <c r="BG280">
        <v>7</v>
      </c>
      <c r="BH280">
        <v>-4</v>
      </c>
    </row>
    <row r="281" spans="1:60" x14ac:dyDescent="0.3">
      <c r="A281">
        <v>21856</v>
      </c>
      <c r="B281">
        <v>1</v>
      </c>
      <c r="C281">
        <v>1997</v>
      </c>
      <c r="D281" s="1">
        <v>44135.476388888892</v>
      </c>
      <c r="E281" t="s">
        <v>62</v>
      </c>
      <c r="F281">
        <v>3</v>
      </c>
      <c r="G281">
        <v>2</v>
      </c>
      <c r="H281">
        <v>2</v>
      </c>
      <c r="I281">
        <v>1</v>
      </c>
      <c r="J281">
        <v>2</v>
      </c>
      <c r="K281">
        <v>4</v>
      </c>
      <c r="L281">
        <v>2</v>
      </c>
      <c r="M281">
        <v>3</v>
      </c>
      <c r="N281">
        <v>1</v>
      </c>
      <c r="O281">
        <v>4</v>
      </c>
      <c r="P281">
        <v>1</v>
      </c>
      <c r="Q281">
        <v>3</v>
      </c>
      <c r="R281">
        <v>2</v>
      </c>
      <c r="S281">
        <v>4</v>
      </c>
      <c r="T281">
        <v>4</v>
      </c>
      <c r="U281">
        <v>2</v>
      </c>
      <c r="V281">
        <v>2</v>
      </c>
      <c r="W281">
        <v>2</v>
      </c>
      <c r="X281">
        <v>3</v>
      </c>
      <c r="Y281">
        <v>13</v>
      </c>
      <c r="Z281">
        <v>6</v>
      </c>
      <c r="AA281">
        <v>7</v>
      </c>
      <c r="AB281">
        <v>12</v>
      </c>
      <c r="AC281">
        <v>4</v>
      </c>
      <c r="AD281">
        <v>42</v>
      </c>
      <c r="AE281">
        <v>7</v>
      </c>
      <c r="AF281">
        <v>7</v>
      </c>
      <c r="AG281">
        <v>4</v>
      </c>
      <c r="AH281">
        <v>6</v>
      </c>
      <c r="AI281">
        <v>2</v>
      </c>
      <c r="AJ281">
        <v>12</v>
      </c>
      <c r="AK281">
        <v>5</v>
      </c>
      <c r="AL281">
        <v>6</v>
      </c>
      <c r="AM281">
        <v>4</v>
      </c>
      <c r="AN281">
        <v>8</v>
      </c>
      <c r="AO281">
        <v>3</v>
      </c>
      <c r="AP281">
        <v>10</v>
      </c>
      <c r="AQ281">
        <v>14</v>
      </c>
      <c r="AR281">
        <v>2</v>
      </c>
      <c r="AS281">
        <v>5</v>
      </c>
      <c r="AT281">
        <v>9</v>
      </c>
      <c r="AU281">
        <v>13</v>
      </c>
      <c r="AV281">
        <v>4</v>
      </c>
      <c r="AW281">
        <v>7</v>
      </c>
      <c r="AX281">
        <v>15</v>
      </c>
      <c r="AY281">
        <v>17</v>
      </c>
      <c r="AZ281">
        <v>16</v>
      </c>
      <c r="BA281">
        <v>11</v>
      </c>
      <c r="BB281">
        <v>3</v>
      </c>
      <c r="BC281">
        <v>8</v>
      </c>
      <c r="BD281">
        <v>12</v>
      </c>
      <c r="BE281">
        <v>1</v>
      </c>
      <c r="BF281">
        <v>18</v>
      </c>
      <c r="BG281">
        <v>6</v>
      </c>
      <c r="BH281">
        <v>11</v>
      </c>
    </row>
    <row r="282" spans="1:60" x14ac:dyDescent="0.3">
      <c r="A282">
        <v>21872</v>
      </c>
      <c r="B282">
        <v>0</v>
      </c>
      <c r="C282">
        <v>2004</v>
      </c>
      <c r="D282" s="1">
        <v>44135.5</v>
      </c>
      <c r="E282" t="s">
        <v>62</v>
      </c>
      <c r="F282">
        <v>3</v>
      </c>
      <c r="G282">
        <v>1</v>
      </c>
      <c r="H282">
        <v>3</v>
      </c>
      <c r="I282">
        <v>2</v>
      </c>
      <c r="J282">
        <v>2</v>
      </c>
      <c r="K282">
        <v>2</v>
      </c>
      <c r="L282">
        <v>4</v>
      </c>
      <c r="M282">
        <v>3</v>
      </c>
      <c r="N282">
        <v>1</v>
      </c>
      <c r="O282">
        <v>3</v>
      </c>
      <c r="P282">
        <v>1</v>
      </c>
      <c r="Q282">
        <v>2</v>
      </c>
      <c r="R282">
        <v>1</v>
      </c>
      <c r="S282">
        <v>1</v>
      </c>
      <c r="T282">
        <v>1</v>
      </c>
      <c r="U282">
        <v>2</v>
      </c>
      <c r="V282">
        <v>2</v>
      </c>
      <c r="W282">
        <v>3</v>
      </c>
      <c r="X282">
        <v>4</v>
      </c>
      <c r="Y282">
        <v>4</v>
      </c>
      <c r="Z282">
        <v>21</v>
      </c>
      <c r="AA282">
        <v>8</v>
      </c>
      <c r="AB282">
        <v>4</v>
      </c>
      <c r="AC282">
        <v>5</v>
      </c>
      <c r="AD282">
        <v>8</v>
      </c>
      <c r="AE282">
        <v>9</v>
      </c>
      <c r="AF282">
        <v>6</v>
      </c>
      <c r="AG282">
        <v>4</v>
      </c>
      <c r="AH282">
        <v>9</v>
      </c>
      <c r="AI282">
        <v>4</v>
      </c>
      <c r="AJ282">
        <v>6</v>
      </c>
      <c r="AK282">
        <v>5</v>
      </c>
      <c r="AL282">
        <v>10</v>
      </c>
      <c r="AM282">
        <v>2</v>
      </c>
      <c r="AN282">
        <v>10</v>
      </c>
      <c r="AO282">
        <v>7</v>
      </c>
      <c r="AP282">
        <v>18</v>
      </c>
      <c r="AQ282">
        <v>11</v>
      </c>
      <c r="AR282">
        <v>1</v>
      </c>
      <c r="AS282">
        <v>9</v>
      </c>
      <c r="AT282">
        <v>17</v>
      </c>
      <c r="AU282">
        <v>7</v>
      </c>
      <c r="AV282">
        <v>3</v>
      </c>
      <c r="AW282">
        <v>10</v>
      </c>
      <c r="AX282">
        <v>15</v>
      </c>
      <c r="AY282">
        <v>8</v>
      </c>
      <c r="AZ282">
        <v>14</v>
      </c>
      <c r="BA282">
        <v>6</v>
      </c>
      <c r="BB282">
        <v>13</v>
      </c>
      <c r="BC282">
        <v>5</v>
      </c>
      <c r="BD282">
        <v>12</v>
      </c>
      <c r="BE282">
        <v>4</v>
      </c>
      <c r="BF282">
        <v>2</v>
      </c>
      <c r="BG282">
        <v>16</v>
      </c>
      <c r="BH282">
        <v>15</v>
      </c>
    </row>
    <row r="283" spans="1:60" x14ac:dyDescent="0.3">
      <c r="A283">
        <v>21876</v>
      </c>
      <c r="B283">
        <v>1</v>
      </c>
      <c r="C283">
        <v>2002</v>
      </c>
      <c r="D283" s="1">
        <v>44135.501388888886</v>
      </c>
      <c r="E283" t="s">
        <v>63</v>
      </c>
      <c r="F283">
        <v>2</v>
      </c>
      <c r="G283">
        <v>4</v>
      </c>
      <c r="H283">
        <v>2</v>
      </c>
      <c r="I283">
        <v>4</v>
      </c>
      <c r="J283">
        <v>2</v>
      </c>
      <c r="K283">
        <v>2</v>
      </c>
      <c r="L283">
        <v>4</v>
      </c>
      <c r="M283">
        <v>2</v>
      </c>
      <c r="N283">
        <v>4</v>
      </c>
      <c r="O283">
        <v>2</v>
      </c>
      <c r="P283">
        <v>2</v>
      </c>
      <c r="Q283">
        <v>2</v>
      </c>
      <c r="R283">
        <v>2</v>
      </c>
      <c r="S283">
        <v>2</v>
      </c>
      <c r="T283">
        <v>2</v>
      </c>
      <c r="U283">
        <v>1</v>
      </c>
      <c r="V283">
        <v>1</v>
      </c>
      <c r="W283">
        <v>3</v>
      </c>
      <c r="X283">
        <v>42</v>
      </c>
      <c r="Y283">
        <v>4</v>
      </c>
      <c r="Z283">
        <v>10</v>
      </c>
      <c r="AA283">
        <v>12</v>
      </c>
      <c r="AB283">
        <v>8</v>
      </c>
      <c r="AC283">
        <v>7</v>
      </c>
      <c r="AD283">
        <v>9</v>
      </c>
      <c r="AE283">
        <v>7</v>
      </c>
      <c r="AF283">
        <v>4</v>
      </c>
      <c r="AG283">
        <v>4</v>
      </c>
      <c r="AH283">
        <v>10</v>
      </c>
      <c r="AI283">
        <v>6</v>
      </c>
      <c r="AJ283">
        <v>65</v>
      </c>
      <c r="AK283">
        <v>7</v>
      </c>
      <c r="AL283">
        <v>6</v>
      </c>
      <c r="AM283">
        <v>4</v>
      </c>
      <c r="AN283">
        <v>4</v>
      </c>
      <c r="AO283">
        <v>2</v>
      </c>
      <c r="AP283">
        <v>2</v>
      </c>
      <c r="AQ283">
        <v>6</v>
      </c>
      <c r="AR283">
        <v>12</v>
      </c>
      <c r="AS283">
        <v>10</v>
      </c>
      <c r="AT283">
        <v>18</v>
      </c>
      <c r="AU283">
        <v>1</v>
      </c>
      <c r="AV283">
        <v>11</v>
      </c>
      <c r="AW283">
        <v>9</v>
      </c>
      <c r="AX283">
        <v>17</v>
      </c>
      <c r="AY283">
        <v>4</v>
      </c>
      <c r="AZ283">
        <v>15</v>
      </c>
      <c r="BA283">
        <v>16</v>
      </c>
      <c r="BB283">
        <v>8</v>
      </c>
      <c r="BC283">
        <v>3</v>
      </c>
      <c r="BD283">
        <v>7</v>
      </c>
      <c r="BE283">
        <v>13</v>
      </c>
      <c r="BF283">
        <v>14</v>
      </c>
      <c r="BG283">
        <v>5</v>
      </c>
      <c r="BH283">
        <v>24</v>
      </c>
    </row>
    <row r="284" spans="1:60" x14ac:dyDescent="0.3">
      <c r="A284">
        <v>21883</v>
      </c>
      <c r="B284">
        <v>1</v>
      </c>
      <c r="C284">
        <v>1988</v>
      </c>
      <c r="D284" s="1">
        <v>44135.509027777778</v>
      </c>
      <c r="E284" t="s">
        <v>62</v>
      </c>
      <c r="F284">
        <v>2</v>
      </c>
      <c r="G284">
        <v>2</v>
      </c>
      <c r="H284">
        <v>1</v>
      </c>
      <c r="I284">
        <v>2</v>
      </c>
      <c r="J284">
        <v>2</v>
      </c>
      <c r="K284">
        <v>2</v>
      </c>
      <c r="L284">
        <v>3</v>
      </c>
      <c r="M284">
        <v>3</v>
      </c>
      <c r="N284">
        <v>2</v>
      </c>
      <c r="O284">
        <v>2</v>
      </c>
      <c r="P284">
        <v>3</v>
      </c>
      <c r="Q284">
        <v>2</v>
      </c>
      <c r="R284">
        <v>3</v>
      </c>
      <c r="S284">
        <v>1</v>
      </c>
      <c r="T284">
        <v>2</v>
      </c>
      <c r="U284">
        <v>1</v>
      </c>
      <c r="V284">
        <v>1</v>
      </c>
      <c r="W284">
        <v>3</v>
      </c>
      <c r="X284">
        <v>13</v>
      </c>
      <c r="Y284">
        <v>9</v>
      </c>
      <c r="Z284">
        <v>9</v>
      </c>
      <c r="AA284">
        <v>19</v>
      </c>
      <c r="AB284">
        <v>21</v>
      </c>
      <c r="AC284">
        <v>13</v>
      </c>
      <c r="AD284">
        <v>15</v>
      </c>
      <c r="AE284">
        <v>18</v>
      </c>
      <c r="AF284">
        <v>11</v>
      </c>
      <c r="AG284">
        <v>10</v>
      </c>
      <c r="AH284">
        <v>16</v>
      </c>
      <c r="AI284">
        <v>9</v>
      </c>
      <c r="AJ284">
        <v>12</v>
      </c>
      <c r="AK284">
        <v>22</v>
      </c>
      <c r="AL284">
        <v>8</v>
      </c>
      <c r="AM284">
        <v>5</v>
      </c>
      <c r="AN284">
        <v>11</v>
      </c>
      <c r="AO284">
        <v>6</v>
      </c>
      <c r="AP284">
        <v>5</v>
      </c>
      <c r="AQ284">
        <v>8</v>
      </c>
      <c r="AR284">
        <v>18</v>
      </c>
      <c r="AS284">
        <v>15</v>
      </c>
      <c r="AT284">
        <v>3</v>
      </c>
      <c r="AU284">
        <v>10</v>
      </c>
      <c r="AV284">
        <v>7</v>
      </c>
      <c r="AW284">
        <v>12</v>
      </c>
      <c r="AX284">
        <v>2</v>
      </c>
      <c r="AY284">
        <v>11</v>
      </c>
      <c r="AZ284">
        <v>16</v>
      </c>
      <c r="BA284">
        <v>6</v>
      </c>
      <c r="BB284">
        <v>9</v>
      </c>
      <c r="BC284">
        <v>1</v>
      </c>
      <c r="BD284">
        <v>17</v>
      </c>
      <c r="BE284">
        <v>14</v>
      </c>
      <c r="BF284">
        <v>4</v>
      </c>
      <c r="BG284">
        <v>13</v>
      </c>
      <c r="BH284">
        <v>-11</v>
      </c>
    </row>
    <row r="285" spans="1:60" x14ac:dyDescent="0.3">
      <c r="A285">
        <v>21885</v>
      </c>
      <c r="B285">
        <v>1</v>
      </c>
      <c r="C285">
        <v>2004</v>
      </c>
      <c r="D285" s="1">
        <v>44135.512499999997</v>
      </c>
      <c r="E285" t="s">
        <v>60</v>
      </c>
      <c r="F285">
        <v>1</v>
      </c>
      <c r="G285">
        <v>2</v>
      </c>
      <c r="H285">
        <v>2</v>
      </c>
      <c r="I285">
        <v>2</v>
      </c>
      <c r="J285">
        <v>1</v>
      </c>
      <c r="K285">
        <v>1</v>
      </c>
      <c r="L285">
        <v>2</v>
      </c>
      <c r="M285">
        <v>2</v>
      </c>
      <c r="N285">
        <v>2</v>
      </c>
      <c r="O285">
        <v>1</v>
      </c>
      <c r="P285">
        <v>2</v>
      </c>
      <c r="Q285">
        <v>2</v>
      </c>
      <c r="R285">
        <v>2</v>
      </c>
      <c r="S285">
        <v>1</v>
      </c>
      <c r="T285">
        <v>1</v>
      </c>
      <c r="U285">
        <v>1</v>
      </c>
      <c r="V285">
        <v>1</v>
      </c>
      <c r="W285">
        <v>2</v>
      </c>
      <c r="X285">
        <v>38</v>
      </c>
      <c r="Y285">
        <v>6</v>
      </c>
      <c r="Z285">
        <v>6</v>
      </c>
      <c r="AA285">
        <v>8</v>
      </c>
      <c r="AB285">
        <v>8</v>
      </c>
      <c r="AC285">
        <v>4</v>
      </c>
      <c r="AD285">
        <v>7</v>
      </c>
      <c r="AE285">
        <v>8</v>
      </c>
      <c r="AF285">
        <v>6</v>
      </c>
      <c r="AG285">
        <v>6</v>
      </c>
      <c r="AH285">
        <v>11</v>
      </c>
      <c r="AI285">
        <v>4</v>
      </c>
      <c r="AJ285">
        <v>5</v>
      </c>
      <c r="AK285">
        <v>5</v>
      </c>
      <c r="AL285">
        <v>6</v>
      </c>
      <c r="AM285">
        <v>5</v>
      </c>
      <c r="AN285">
        <v>4</v>
      </c>
      <c r="AO285">
        <v>3</v>
      </c>
      <c r="AP285">
        <v>3</v>
      </c>
      <c r="AQ285">
        <v>6</v>
      </c>
      <c r="AR285">
        <v>2</v>
      </c>
      <c r="AS285">
        <v>7</v>
      </c>
      <c r="AT285">
        <v>13</v>
      </c>
      <c r="AU285">
        <v>8</v>
      </c>
      <c r="AV285">
        <v>17</v>
      </c>
      <c r="AW285">
        <v>10</v>
      </c>
      <c r="AX285">
        <v>9</v>
      </c>
      <c r="AY285">
        <v>15</v>
      </c>
      <c r="AZ285">
        <v>16</v>
      </c>
      <c r="BA285">
        <v>12</v>
      </c>
      <c r="BB285">
        <v>14</v>
      </c>
      <c r="BC285">
        <v>18</v>
      </c>
      <c r="BD285">
        <v>11</v>
      </c>
      <c r="BE285">
        <v>1</v>
      </c>
      <c r="BF285">
        <v>5</v>
      </c>
      <c r="BG285">
        <v>4</v>
      </c>
      <c r="BH285">
        <v>-27</v>
      </c>
    </row>
    <row r="286" spans="1:60" x14ac:dyDescent="0.3">
      <c r="A286">
        <v>21882</v>
      </c>
      <c r="B286">
        <v>1</v>
      </c>
      <c r="C286">
        <v>1991</v>
      </c>
      <c r="D286" s="1">
        <v>44135.517361111109</v>
      </c>
      <c r="E286" t="s">
        <v>62</v>
      </c>
      <c r="F286">
        <v>2</v>
      </c>
      <c r="G286">
        <v>1</v>
      </c>
      <c r="H286">
        <v>2</v>
      </c>
      <c r="I286">
        <v>1</v>
      </c>
      <c r="J286">
        <v>1</v>
      </c>
      <c r="K286">
        <v>3</v>
      </c>
      <c r="L286">
        <v>1</v>
      </c>
      <c r="M286">
        <v>2</v>
      </c>
      <c r="N286">
        <v>1</v>
      </c>
      <c r="O286">
        <v>3</v>
      </c>
      <c r="P286">
        <v>2</v>
      </c>
      <c r="Q286">
        <v>2</v>
      </c>
      <c r="R286">
        <v>1</v>
      </c>
      <c r="S286">
        <v>1</v>
      </c>
      <c r="T286">
        <v>4</v>
      </c>
      <c r="U286">
        <v>2</v>
      </c>
      <c r="V286">
        <v>2</v>
      </c>
      <c r="W286">
        <v>3</v>
      </c>
      <c r="X286">
        <v>7</v>
      </c>
      <c r="Y286">
        <v>10</v>
      </c>
      <c r="Z286">
        <v>6</v>
      </c>
      <c r="AA286">
        <v>10</v>
      </c>
      <c r="AB286">
        <v>6</v>
      </c>
      <c r="AC286">
        <v>4</v>
      </c>
      <c r="AD286">
        <v>7</v>
      </c>
      <c r="AE286">
        <v>8</v>
      </c>
      <c r="AF286">
        <v>12</v>
      </c>
      <c r="AG286">
        <v>4</v>
      </c>
      <c r="AH286">
        <v>8</v>
      </c>
      <c r="AI286">
        <v>6</v>
      </c>
      <c r="AJ286">
        <v>9</v>
      </c>
      <c r="AK286">
        <v>7</v>
      </c>
      <c r="AL286">
        <v>6</v>
      </c>
      <c r="AM286">
        <v>4</v>
      </c>
      <c r="AN286">
        <v>4</v>
      </c>
      <c r="AO286">
        <v>10</v>
      </c>
      <c r="AP286">
        <v>1</v>
      </c>
      <c r="AQ286">
        <v>16</v>
      </c>
      <c r="AR286">
        <v>9</v>
      </c>
      <c r="AS286">
        <v>5</v>
      </c>
      <c r="AT286">
        <v>13</v>
      </c>
      <c r="AU286">
        <v>3</v>
      </c>
      <c r="AV286">
        <v>17</v>
      </c>
      <c r="AW286">
        <v>6</v>
      </c>
      <c r="AX286">
        <v>15</v>
      </c>
      <c r="AY286">
        <v>12</v>
      </c>
      <c r="AZ286">
        <v>14</v>
      </c>
      <c r="BA286">
        <v>7</v>
      </c>
      <c r="BB286">
        <v>8</v>
      </c>
      <c r="BC286">
        <v>18</v>
      </c>
      <c r="BD286">
        <v>10</v>
      </c>
      <c r="BE286">
        <v>11</v>
      </c>
      <c r="BF286">
        <v>4</v>
      </c>
      <c r="BG286">
        <v>2</v>
      </c>
      <c r="BH286">
        <v>18</v>
      </c>
    </row>
    <row r="287" spans="1:60" x14ac:dyDescent="0.3">
      <c r="A287">
        <v>21891</v>
      </c>
      <c r="B287">
        <v>1</v>
      </c>
      <c r="C287">
        <v>1993</v>
      </c>
      <c r="D287" s="1">
        <v>44135.52847222222</v>
      </c>
      <c r="E287" t="s">
        <v>62</v>
      </c>
      <c r="F287">
        <v>1</v>
      </c>
      <c r="G287">
        <v>1</v>
      </c>
      <c r="H287">
        <v>3</v>
      </c>
      <c r="I287">
        <v>3</v>
      </c>
      <c r="J287">
        <v>2</v>
      </c>
      <c r="K287">
        <v>2</v>
      </c>
      <c r="L287">
        <v>2</v>
      </c>
      <c r="M287">
        <v>2</v>
      </c>
      <c r="N287">
        <v>2</v>
      </c>
      <c r="O287">
        <v>2</v>
      </c>
      <c r="P287">
        <v>3</v>
      </c>
      <c r="Q287">
        <v>2</v>
      </c>
      <c r="R287">
        <v>4</v>
      </c>
      <c r="S287">
        <v>1</v>
      </c>
      <c r="T287">
        <v>2</v>
      </c>
      <c r="U287">
        <v>1</v>
      </c>
      <c r="V287">
        <v>1</v>
      </c>
      <c r="W287">
        <v>3</v>
      </c>
      <c r="X287">
        <v>7</v>
      </c>
      <c r="Y287">
        <v>4</v>
      </c>
      <c r="Z287">
        <v>5</v>
      </c>
      <c r="AA287">
        <v>11</v>
      </c>
      <c r="AB287">
        <v>7</v>
      </c>
      <c r="AC287">
        <v>3</v>
      </c>
      <c r="AD287">
        <v>5</v>
      </c>
      <c r="AE287">
        <v>11</v>
      </c>
      <c r="AF287">
        <v>4</v>
      </c>
      <c r="AG287">
        <v>5</v>
      </c>
      <c r="AH287">
        <v>7</v>
      </c>
      <c r="AI287">
        <v>9</v>
      </c>
      <c r="AJ287">
        <v>23</v>
      </c>
      <c r="AK287">
        <v>7</v>
      </c>
      <c r="AL287">
        <v>5</v>
      </c>
      <c r="AM287">
        <v>3</v>
      </c>
      <c r="AN287">
        <v>4</v>
      </c>
      <c r="AO287">
        <v>3</v>
      </c>
      <c r="AP287">
        <v>2</v>
      </c>
      <c r="AQ287">
        <v>5</v>
      </c>
      <c r="AR287">
        <v>8</v>
      </c>
      <c r="AS287">
        <v>9</v>
      </c>
      <c r="AT287">
        <v>16</v>
      </c>
      <c r="AU287">
        <v>15</v>
      </c>
      <c r="AV287">
        <v>10</v>
      </c>
      <c r="AW287">
        <v>14</v>
      </c>
      <c r="AX287">
        <v>7</v>
      </c>
      <c r="AY287">
        <v>1</v>
      </c>
      <c r="AZ287">
        <v>13</v>
      </c>
      <c r="BA287">
        <v>17</v>
      </c>
      <c r="BB287">
        <v>3</v>
      </c>
      <c r="BC287">
        <v>6</v>
      </c>
      <c r="BD287">
        <v>11</v>
      </c>
      <c r="BE287">
        <v>4</v>
      </c>
      <c r="BF287">
        <v>18</v>
      </c>
      <c r="BG287">
        <v>12</v>
      </c>
      <c r="BH287">
        <v>-11</v>
      </c>
    </row>
    <row r="288" spans="1:60" x14ac:dyDescent="0.3">
      <c r="A288">
        <v>21911</v>
      </c>
      <c r="B288">
        <v>1</v>
      </c>
      <c r="C288">
        <v>1978</v>
      </c>
      <c r="D288" s="1">
        <v>44135.543055555558</v>
      </c>
      <c r="E288" t="s">
        <v>62</v>
      </c>
      <c r="F288">
        <v>2</v>
      </c>
      <c r="G288">
        <v>2</v>
      </c>
      <c r="H288">
        <v>2</v>
      </c>
      <c r="I288">
        <v>1</v>
      </c>
      <c r="J288">
        <v>2</v>
      </c>
      <c r="K288">
        <v>2</v>
      </c>
      <c r="L288">
        <v>1</v>
      </c>
      <c r="M288">
        <v>2</v>
      </c>
      <c r="N288">
        <v>4</v>
      </c>
      <c r="O288">
        <v>2</v>
      </c>
      <c r="P288">
        <v>2</v>
      </c>
      <c r="Q288">
        <v>2</v>
      </c>
      <c r="R288">
        <v>3</v>
      </c>
      <c r="S288">
        <v>1</v>
      </c>
      <c r="T288">
        <v>3</v>
      </c>
      <c r="U288">
        <v>1</v>
      </c>
      <c r="V288">
        <v>1</v>
      </c>
      <c r="W288">
        <v>3</v>
      </c>
      <c r="X288">
        <v>3</v>
      </c>
      <c r="Y288">
        <v>4</v>
      </c>
      <c r="Z288">
        <v>27</v>
      </c>
      <c r="AA288">
        <v>31</v>
      </c>
      <c r="AB288">
        <v>15</v>
      </c>
      <c r="AC288">
        <v>10</v>
      </c>
      <c r="AD288">
        <v>12</v>
      </c>
      <c r="AE288">
        <v>10</v>
      </c>
      <c r="AF288">
        <v>4</v>
      </c>
      <c r="AG288">
        <v>12</v>
      </c>
      <c r="AH288">
        <v>4</v>
      </c>
      <c r="AI288">
        <v>11</v>
      </c>
      <c r="AJ288">
        <v>4</v>
      </c>
      <c r="AK288">
        <v>11</v>
      </c>
      <c r="AL288">
        <v>30</v>
      </c>
      <c r="AM288">
        <v>7</v>
      </c>
      <c r="AN288">
        <v>8</v>
      </c>
      <c r="AO288">
        <v>17</v>
      </c>
      <c r="AP288">
        <v>17</v>
      </c>
      <c r="AQ288">
        <v>11</v>
      </c>
      <c r="AR288">
        <v>12</v>
      </c>
      <c r="AS288">
        <v>3</v>
      </c>
      <c r="AT288">
        <v>2</v>
      </c>
      <c r="AU288">
        <v>4</v>
      </c>
      <c r="AV288">
        <v>14</v>
      </c>
      <c r="AW288">
        <v>7</v>
      </c>
      <c r="AX288">
        <v>5</v>
      </c>
      <c r="AY288">
        <v>13</v>
      </c>
      <c r="AZ288">
        <v>18</v>
      </c>
      <c r="BA288">
        <v>15</v>
      </c>
      <c r="BB288">
        <v>16</v>
      </c>
      <c r="BC288">
        <v>8</v>
      </c>
      <c r="BD288">
        <v>6</v>
      </c>
      <c r="BE288">
        <v>9</v>
      </c>
      <c r="BF288">
        <v>10</v>
      </c>
      <c r="BG288">
        <v>1</v>
      </c>
      <c r="BH288">
        <v>24</v>
      </c>
    </row>
    <row r="289" spans="1:60" x14ac:dyDescent="0.3">
      <c r="A289">
        <v>21920</v>
      </c>
      <c r="B289">
        <v>0</v>
      </c>
      <c r="C289">
        <v>1990</v>
      </c>
      <c r="D289" s="1">
        <v>44135.552777777775</v>
      </c>
      <c r="E289" t="s">
        <v>62</v>
      </c>
      <c r="F289">
        <v>2</v>
      </c>
      <c r="G289">
        <v>1</v>
      </c>
      <c r="H289">
        <v>2</v>
      </c>
      <c r="I289">
        <v>1</v>
      </c>
      <c r="J289">
        <v>2</v>
      </c>
      <c r="K289">
        <v>2</v>
      </c>
      <c r="L289">
        <v>1</v>
      </c>
      <c r="M289">
        <v>3</v>
      </c>
      <c r="N289">
        <v>1</v>
      </c>
      <c r="O289">
        <v>2</v>
      </c>
      <c r="P289">
        <v>1</v>
      </c>
      <c r="Q289">
        <v>2</v>
      </c>
      <c r="R289">
        <v>4</v>
      </c>
      <c r="S289">
        <v>2</v>
      </c>
      <c r="T289">
        <v>2</v>
      </c>
      <c r="U289">
        <v>1</v>
      </c>
      <c r="V289">
        <v>2</v>
      </c>
      <c r="W289">
        <v>2</v>
      </c>
      <c r="X289">
        <v>7</v>
      </c>
      <c r="Y289">
        <v>14</v>
      </c>
      <c r="Z289">
        <v>26</v>
      </c>
      <c r="AA289">
        <v>6</v>
      </c>
      <c r="AB289">
        <v>15</v>
      </c>
      <c r="AC289">
        <v>10</v>
      </c>
      <c r="AD289">
        <v>7</v>
      </c>
      <c r="AE289">
        <v>8</v>
      </c>
      <c r="AF289">
        <v>6</v>
      </c>
      <c r="AG289">
        <v>6</v>
      </c>
      <c r="AH289">
        <v>9</v>
      </c>
      <c r="AI289">
        <v>6</v>
      </c>
      <c r="AJ289">
        <v>81</v>
      </c>
      <c r="AK289">
        <v>34</v>
      </c>
      <c r="AL289">
        <v>5</v>
      </c>
      <c r="AM289">
        <v>5</v>
      </c>
      <c r="AN289">
        <v>11</v>
      </c>
      <c r="AO289">
        <v>3</v>
      </c>
      <c r="AP289">
        <v>12</v>
      </c>
      <c r="AQ289">
        <v>4</v>
      </c>
      <c r="AR289">
        <v>1</v>
      </c>
      <c r="AS289">
        <v>17</v>
      </c>
      <c r="AT289">
        <v>7</v>
      </c>
      <c r="AU289">
        <v>9</v>
      </c>
      <c r="AV289">
        <v>14</v>
      </c>
      <c r="AW289">
        <v>5</v>
      </c>
      <c r="AX289">
        <v>6</v>
      </c>
      <c r="AY289">
        <v>8</v>
      </c>
      <c r="AZ289">
        <v>15</v>
      </c>
      <c r="BA289">
        <v>10</v>
      </c>
      <c r="BB289">
        <v>3</v>
      </c>
      <c r="BC289">
        <v>11</v>
      </c>
      <c r="BD289">
        <v>16</v>
      </c>
      <c r="BE289">
        <v>18</v>
      </c>
      <c r="BF289">
        <v>2</v>
      </c>
      <c r="BG289">
        <v>13</v>
      </c>
      <c r="BH289">
        <v>-23</v>
      </c>
    </row>
    <row r="290" spans="1:60" x14ac:dyDescent="0.3">
      <c r="A290">
        <v>21923</v>
      </c>
      <c r="B290">
        <v>0</v>
      </c>
      <c r="C290">
        <v>1978</v>
      </c>
      <c r="D290" s="1">
        <v>44135.554861111108</v>
      </c>
      <c r="E290" t="s">
        <v>62</v>
      </c>
      <c r="F290">
        <v>2</v>
      </c>
      <c r="G290">
        <v>1</v>
      </c>
      <c r="H290">
        <v>1</v>
      </c>
      <c r="I290">
        <v>1</v>
      </c>
      <c r="J290">
        <v>1</v>
      </c>
      <c r="K290">
        <v>2</v>
      </c>
      <c r="L290">
        <v>1</v>
      </c>
      <c r="M290">
        <v>2</v>
      </c>
      <c r="N290">
        <v>1</v>
      </c>
      <c r="O290">
        <v>2</v>
      </c>
      <c r="P290">
        <v>1</v>
      </c>
      <c r="Q290">
        <v>3</v>
      </c>
      <c r="R290">
        <v>1</v>
      </c>
      <c r="S290">
        <v>1</v>
      </c>
      <c r="T290">
        <v>1</v>
      </c>
      <c r="U290">
        <v>1</v>
      </c>
      <c r="V290">
        <v>2</v>
      </c>
      <c r="W290">
        <v>2</v>
      </c>
      <c r="X290">
        <v>9</v>
      </c>
      <c r="Y290">
        <v>4</v>
      </c>
      <c r="Z290">
        <v>4</v>
      </c>
      <c r="AA290">
        <v>5</v>
      </c>
      <c r="AB290">
        <v>16</v>
      </c>
      <c r="AC290">
        <v>13</v>
      </c>
      <c r="AD290">
        <v>14</v>
      </c>
      <c r="AE290">
        <v>7</v>
      </c>
      <c r="AF290">
        <v>13</v>
      </c>
      <c r="AG290">
        <v>17</v>
      </c>
      <c r="AH290">
        <v>5</v>
      </c>
      <c r="AI290">
        <v>16</v>
      </c>
      <c r="AJ290">
        <v>24</v>
      </c>
      <c r="AK290">
        <v>4</v>
      </c>
      <c r="AL290">
        <v>4</v>
      </c>
      <c r="AM290">
        <v>2</v>
      </c>
      <c r="AN290">
        <v>9</v>
      </c>
      <c r="AO290">
        <v>4</v>
      </c>
      <c r="AP290">
        <v>9</v>
      </c>
      <c r="AQ290">
        <v>11</v>
      </c>
      <c r="AR290">
        <v>14</v>
      </c>
      <c r="AS290">
        <v>16</v>
      </c>
      <c r="AT290">
        <v>4</v>
      </c>
      <c r="AU290">
        <v>17</v>
      </c>
      <c r="AV290">
        <v>5</v>
      </c>
      <c r="AW290">
        <v>7</v>
      </c>
      <c r="AX290">
        <v>10</v>
      </c>
      <c r="AY290">
        <v>8</v>
      </c>
      <c r="AZ290">
        <v>13</v>
      </c>
      <c r="BA290">
        <v>2</v>
      </c>
      <c r="BB290">
        <v>3</v>
      </c>
      <c r="BC290">
        <v>6</v>
      </c>
      <c r="BD290">
        <v>15</v>
      </c>
      <c r="BE290">
        <v>12</v>
      </c>
      <c r="BF290">
        <v>1</v>
      </c>
      <c r="BG290">
        <v>18</v>
      </c>
      <c r="BH290">
        <v>-23</v>
      </c>
    </row>
    <row r="291" spans="1:60" x14ac:dyDescent="0.3">
      <c r="A291">
        <v>21925</v>
      </c>
      <c r="B291">
        <v>1</v>
      </c>
      <c r="C291">
        <v>1987</v>
      </c>
      <c r="D291" s="1">
        <v>44135.555555555555</v>
      </c>
      <c r="E291" t="s">
        <v>62</v>
      </c>
      <c r="F291">
        <v>2</v>
      </c>
      <c r="G291">
        <v>2</v>
      </c>
      <c r="H291">
        <v>3</v>
      </c>
      <c r="I291">
        <v>2</v>
      </c>
      <c r="J291">
        <v>4</v>
      </c>
      <c r="K291">
        <v>2</v>
      </c>
      <c r="L291">
        <v>4</v>
      </c>
      <c r="M291">
        <v>2</v>
      </c>
      <c r="N291">
        <v>1</v>
      </c>
      <c r="O291">
        <v>3</v>
      </c>
      <c r="P291">
        <v>3</v>
      </c>
      <c r="Q291">
        <v>3</v>
      </c>
      <c r="R291">
        <v>3</v>
      </c>
      <c r="S291">
        <v>2</v>
      </c>
      <c r="T291">
        <v>3</v>
      </c>
      <c r="U291">
        <v>2</v>
      </c>
      <c r="V291">
        <v>3</v>
      </c>
      <c r="W291">
        <v>3</v>
      </c>
      <c r="X291">
        <v>5</v>
      </c>
      <c r="Y291">
        <v>5</v>
      </c>
      <c r="Z291">
        <v>6</v>
      </c>
      <c r="AA291">
        <v>8</v>
      </c>
      <c r="AB291">
        <v>8</v>
      </c>
      <c r="AC291">
        <v>4</v>
      </c>
      <c r="AD291">
        <v>8</v>
      </c>
      <c r="AE291">
        <v>7</v>
      </c>
      <c r="AF291">
        <v>6</v>
      </c>
      <c r="AG291">
        <v>5</v>
      </c>
      <c r="AH291">
        <v>14</v>
      </c>
      <c r="AI291">
        <v>8</v>
      </c>
      <c r="AJ291">
        <v>13</v>
      </c>
      <c r="AK291">
        <v>7</v>
      </c>
      <c r="AL291">
        <v>10</v>
      </c>
      <c r="AM291">
        <v>5</v>
      </c>
      <c r="AN291">
        <v>16</v>
      </c>
      <c r="AO291">
        <v>3</v>
      </c>
      <c r="AP291">
        <v>10</v>
      </c>
      <c r="AQ291">
        <v>16</v>
      </c>
      <c r="AR291">
        <v>3</v>
      </c>
      <c r="AS291">
        <v>17</v>
      </c>
      <c r="AT291">
        <v>7</v>
      </c>
      <c r="AU291">
        <v>18</v>
      </c>
      <c r="AV291">
        <v>15</v>
      </c>
      <c r="AW291">
        <v>4</v>
      </c>
      <c r="AX291">
        <v>9</v>
      </c>
      <c r="AY291">
        <v>11</v>
      </c>
      <c r="AZ291">
        <v>5</v>
      </c>
      <c r="BA291">
        <v>12</v>
      </c>
      <c r="BB291">
        <v>2</v>
      </c>
      <c r="BC291">
        <v>14</v>
      </c>
      <c r="BD291">
        <v>6</v>
      </c>
      <c r="BE291">
        <v>13</v>
      </c>
      <c r="BF291">
        <v>1</v>
      </c>
      <c r="BG291">
        <v>8</v>
      </c>
      <c r="BH291">
        <v>1</v>
      </c>
    </row>
    <row r="292" spans="1:60" x14ac:dyDescent="0.3">
      <c r="A292" s="6">
        <v>21964</v>
      </c>
      <c r="B292" s="6">
        <v>1</v>
      </c>
      <c r="C292" s="6">
        <v>1977</v>
      </c>
      <c r="D292" s="7">
        <v>44135.649305555555</v>
      </c>
      <c r="E292" s="6" t="s">
        <v>157</v>
      </c>
      <c r="F292" s="6">
        <v>2</v>
      </c>
      <c r="G292" s="6">
        <v>1</v>
      </c>
      <c r="H292" s="6">
        <v>1</v>
      </c>
      <c r="I292" s="6">
        <v>2</v>
      </c>
      <c r="J292" s="6">
        <v>2</v>
      </c>
      <c r="K292" s="6">
        <v>3</v>
      </c>
      <c r="L292" s="6">
        <v>2</v>
      </c>
      <c r="M292" s="6">
        <v>3</v>
      </c>
      <c r="N292" s="6">
        <v>2</v>
      </c>
      <c r="O292" s="6">
        <v>2</v>
      </c>
      <c r="P292" s="6">
        <v>2</v>
      </c>
      <c r="Q292" s="6">
        <v>2</v>
      </c>
      <c r="R292" s="6">
        <v>1</v>
      </c>
      <c r="S292" s="6">
        <v>2</v>
      </c>
      <c r="T292" s="6">
        <v>2</v>
      </c>
      <c r="U292" s="6">
        <v>2</v>
      </c>
      <c r="V292" s="6">
        <v>2</v>
      </c>
      <c r="W292" s="6">
        <v>2</v>
      </c>
      <c r="X292" s="6">
        <v>6</v>
      </c>
      <c r="Y292" s="6">
        <v>4</v>
      </c>
      <c r="Z292" s="6">
        <v>4</v>
      </c>
      <c r="AA292" s="6">
        <v>14</v>
      </c>
      <c r="AB292" s="6">
        <v>5</v>
      </c>
      <c r="AC292" s="6">
        <v>4</v>
      </c>
      <c r="AD292" s="6">
        <v>8</v>
      </c>
      <c r="AE292" s="6">
        <v>10</v>
      </c>
      <c r="AF292" s="6">
        <v>3</v>
      </c>
      <c r="AG292" s="6">
        <v>4</v>
      </c>
      <c r="AH292" s="6">
        <v>9</v>
      </c>
      <c r="AI292" s="6">
        <v>3</v>
      </c>
      <c r="AJ292" s="6">
        <v>5</v>
      </c>
      <c r="AK292" s="6">
        <v>5</v>
      </c>
      <c r="AL292" s="6">
        <v>7</v>
      </c>
      <c r="AM292" s="6">
        <v>6</v>
      </c>
      <c r="AN292" s="6">
        <v>3</v>
      </c>
      <c r="AO292" s="6">
        <v>3</v>
      </c>
      <c r="AP292" s="6">
        <v>2</v>
      </c>
      <c r="AQ292" s="6">
        <v>9</v>
      </c>
      <c r="AR292" s="6">
        <v>8</v>
      </c>
      <c r="AS292" s="6">
        <v>12</v>
      </c>
      <c r="AT292" s="6">
        <v>15</v>
      </c>
      <c r="AU292" s="6">
        <v>18</v>
      </c>
      <c r="AV292" s="6">
        <v>14</v>
      </c>
      <c r="AW292" s="6">
        <v>6</v>
      </c>
      <c r="AX292" s="6">
        <v>13</v>
      </c>
      <c r="AY292" s="6">
        <v>4</v>
      </c>
      <c r="AZ292" s="6">
        <v>10</v>
      </c>
      <c r="BA292" s="6">
        <v>17</v>
      </c>
      <c r="BB292" s="6">
        <v>16</v>
      </c>
      <c r="BC292" s="6">
        <v>11</v>
      </c>
      <c r="BD292" s="6">
        <v>7</v>
      </c>
      <c r="BE292" s="6">
        <v>1</v>
      </c>
      <c r="BF292" s="6">
        <v>3</v>
      </c>
      <c r="BG292" s="6">
        <v>5</v>
      </c>
      <c r="BH292" s="6">
        <v>-23</v>
      </c>
    </row>
    <row r="293" spans="1:60" x14ac:dyDescent="0.3">
      <c r="A293">
        <v>21982</v>
      </c>
      <c r="B293">
        <v>0</v>
      </c>
      <c r="C293">
        <v>1963</v>
      </c>
      <c r="D293" s="1">
        <v>44135.696527777778</v>
      </c>
      <c r="E293" t="s">
        <v>62</v>
      </c>
      <c r="F293">
        <v>2</v>
      </c>
      <c r="G293">
        <v>1</v>
      </c>
      <c r="H293">
        <v>2</v>
      </c>
      <c r="I293">
        <v>4</v>
      </c>
      <c r="J293">
        <v>1</v>
      </c>
      <c r="K293">
        <v>1</v>
      </c>
      <c r="L293">
        <v>1</v>
      </c>
      <c r="M293">
        <v>4</v>
      </c>
      <c r="N293">
        <v>1</v>
      </c>
      <c r="O293">
        <v>2</v>
      </c>
      <c r="P293">
        <v>1</v>
      </c>
      <c r="Q293">
        <v>1</v>
      </c>
      <c r="R293">
        <v>4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27</v>
      </c>
      <c r="Y293">
        <v>4</v>
      </c>
      <c r="Z293">
        <v>27</v>
      </c>
      <c r="AA293">
        <v>30</v>
      </c>
      <c r="AB293">
        <v>7</v>
      </c>
      <c r="AC293">
        <v>5</v>
      </c>
      <c r="AD293">
        <v>9</v>
      </c>
      <c r="AE293">
        <v>24</v>
      </c>
      <c r="AF293">
        <v>6</v>
      </c>
      <c r="AG293">
        <v>13</v>
      </c>
      <c r="AH293">
        <v>49</v>
      </c>
      <c r="AI293">
        <v>9</v>
      </c>
      <c r="AJ293">
        <v>29</v>
      </c>
      <c r="AK293">
        <v>4</v>
      </c>
      <c r="AL293">
        <v>15</v>
      </c>
      <c r="AM293">
        <v>4</v>
      </c>
      <c r="AN293">
        <v>4</v>
      </c>
      <c r="AO293">
        <v>9</v>
      </c>
      <c r="AP293">
        <v>4</v>
      </c>
      <c r="AQ293">
        <v>14</v>
      </c>
      <c r="AR293">
        <v>18</v>
      </c>
      <c r="AS293">
        <v>3</v>
      </c>
      <c r="AT293">
        <v>7</v>
      </c>
      <c r="AU293">
        <v>8</v>
      </c>
      <c r="AV293">
        <v>15</v>
      </c>
      <c r="AW293">
        <v>11</v>
      </c>
      <c r="AX293">
        <v>2</v>
      </c>
      <c r="AY293">
        <v>1</v>
      </c>
      <c r="AZ293">
        <v>17</v>
      </c>
      <c r="BA293">
        <v>10</v>
      </c>
      <c r="BB293">
        <v>9</v>
      </c>
      <c r="BC293">
        <v>16</v>
      </c>
      <c r="BD293">
        <v>12</v>
      </c>
      <c r="BE293">
        <v>6</v>
      </c>
      <c r="BF293">
        <v>13</v>
      </c>
      <c r="BG293">
        <v>5</v>
      </c>
      <c r="BH293">
        <v>26</v>
      </c>
    </row>
    <row r="294" spans="1:60" x14ac:dyDescent="0.3">
      <c r="A294">
        <v>21975</v>
      </c>
      <c r="B294">
        <v>0</v>
      </c>
      <c r="C294">
        <v>1963</v>
      </c>
      <c r="D294" s="1">
        <v>44135.709027777775</v>
      </c>
      <c r="E294" t="s">
        <v>62</v>
      </c>
      <c r="F294">
        <v>2</v>
      </c>
      <c r="G294">
        <v>1</v>
      </c>
      <c r="H294">
        <v>1</v>
      </c>
      <c r="I294">
        <v>2</v>
      </c>
      <c r="J294">
        <v>1</v>
      </c>
      <c r="K294">
        <v>2</v>
      </c>
      <c r="L294">
        <v>2</v>
      </c>
      <c r="M294">
        <v>3</v>
      </c>
      <c r="N294">
        <v>2</v>
      </c>
      <c r="O294">
        <v>2</v>
      </c>
      <c r="P294">
        <v>2</v>
      </c>
      <c r="Q294">
        <v>3</v>
      </c>
      <c r="R294">
        <v>1</v>
      </c>
      <c r="S294">
        <v>1</v>
      </c>
      <c r="T294">
        <v>1</v>
      </c>
      <c r="U294">
        <v>2</v>
      </c>
      <c r="V294">
        <v>2</v>
      </c>
      <c r="W294">
        <v>1</v>
      </c>
      <c r="X294">
        <v>5</v>
      </c>
      <c r="Y294">
        <v>3</v>
      </c>
      <c r="Z294">
        <v>5</v>
      </c>
      <c r="AA294">
        <v>6</v>
      </c>
      <c r="AB294">
        <v>8</v>
      </c>
      <c r="AC294">
        <v>9</v>
      </c>
      <c r="AD294">
        <v>10</v>
      </c>
      <c r="AE294">
        <v>6</v>
      </c>
      <c r="AF294">
        <v>7</v>
      </c>
      <c r="AG294">
        <v>5</v>
      </c>
      <c r="AH294">
        <v>5</v>
      </c>
      <c r="AI294">
        <v>7</v>
      </c>
      <c r="AJ294">
        <v>3</v>
      </c>
      <c r="AK294">
        <v>5</v>
      </c>
      <c r="AL294">
        <v>6</v>
      </c>
      <c r="AM294">
        <v>3</v>
      </c>
      <c r="AN294">
        <v>5</v>
      </c>
      <c r="AO294">
        <v>4</v>
      </c>
      <c r="AP294">
        <v>9</v>
      </c>
      <c r="AQ294">
        <v>18</v>
      </c>
      <c r="AR294">
        <v>6</v>
      </c>
      <c r="AS294">
        <v>3</v>
      </c>
      <c r="AT294">
        <v>8</v>
      </c>
      <c r="AU294">
        <v>2</v>
      </c>
      <c r="AV294">
        <v>12</v>
      </c>
      <c r="AW294">
        <v>10</v>
      </c>
      <c r="AX294">
        <v>11</v>
      </c>
      <c r="AY294">
        <v>13</v>
      </c>
      <c r="AZ294">
        <v>15</v>
      </c>
      <c r="BA294">
        <v>1</v>
      </c>
      <c r="BB294">
        <v>7</v>
      </c>
      <c r="BC294">
        <v>4</v>
      </c>
      <c r="BD294">
        <v>17</v>
      </c>
      <c r="BE294">
        <v>16</v>
      </c>
      <c r="BF294">
        <v>14</v>
      </c>
      <c r="BG294">
        <v>5</v>
      </c>
      <c r="BH294">
        <v>-12</v>
      </c>
    </row>
    <row r="295" spans="1:60" x14ac:dyDescent="0.3">
      <c r="A295">
        <v>21994</v>
      </c>
      <c r="B295">
        <v>0</v>
      </c>
      <c r="C295">
        <v>1999</v>
      </c>
      <c r="D295" s="1">
        <v>44135.731249999997</v>
      </c>
      <c r="E295" t="s">
        <v>62</v>
      </c>
      <c r="F295">
        <v>3</v>
      </c>
      <c r="G295">
        <v>1</v>
      </c>
      <c r="H295">
        <v>1</v>
      </c>
      <c r="I295">
        <v>1</v>
      </c>
      <c r="J295">
        <v>1</v>
      </c>
      <c r="K295">
        <v>2</v>
      </c>
      <c r="L295">
        <v>1</v>
      </c>
      <c r="M295">
        <v>1</v>
      </c>
      <c r="N295">
        <v>1</v>
      </c>
      <c r="O295">
        <v>1</v>
      </c>
      <c r="P295">
        <v>1</v>
      </c>
      <c r="Q295">
        <v>3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6</v>
      </c>
      <c r="Y295">
        <v>2</v>
      </c>
      <c r="Z295">
        <v>3</v>
      </c>
      <c r="AA295">
        <v>4</v>
      </c>
      <c r="AB295">
        <v>7</v>
      </c>
      <c r="AC295">
        <v>4</v>
      </c>
      <c r="AD295">
        <v>3</v>
      </c>
      <c r="AE295">
        <v>3</v>
      </c>
      <c r="AF295">
        <v>3</v>
      </c>
      <c r="AG295">
        <v>3</v>
      </c>
      <c r="AH295">
        <v>9</v>
      </c>
      <c r="AI295">
        <v>4</v>
      </c>
      <c r="AJ295">
        <v>6</v>
      </c>
      <c r="AK295">
        <v>3</v>
      </c>
      <c r="AL295">
        <v>5</v>
      </c>
      <c r="AM295">
        <v>3</v>
      </c>
      <c r="AN295">
        <v>3</v>
      </c>
      <c r="AO295">
        <v>2</v>
      </c>
      <c r="AP295">
        <v>13</v>
      </c>
      <c r="AQ295">
        <v>11</v>
      </c>
      <c r="AR295">
        <v>10</v>
      </c>
      <c r="AS295">
        <v>8</v>
      </c>
      <c r="AT295">
        <v>6</v>
      </c>
      <c r="AU295">
        <v>1</v>
      </c>
      <c r="AV295">
        <v>17</v>
      </c>
      <c r="AW295">
        <v>12</v>
      </c>
      <c r="AX295">
        <v>16</v>
      </c>
      <c r="AY295">
        <v>7</v>
      </c>
      <c r="AZ295">
        <v>2</v>
      </c>
      <c r="BA295">
        <v>18</v>
      </c>
      <c r="BB295">
        <v>15</v>
      </c>
      <c r="BC295">
        <v>14</v>
      </c>
      <c r="BD295">
        <v>4</v>
      </c>
      <c r="BE295">
        <v>3</v>
      </c>
      <c r="BF295">
        <v>5</v>
      </c>
      <c r="BG295">
        <v>9</v>
      </c>
      <c r="BH295">
        <v>-5</v>
      </c>
    </row>
    <row r="296" spans="1:60" x14ac:dyDescent="0.3">
      <c r="A296" s="6">
        <v>22001</v>
      </c>
      <c r="B296" s="6">
        <v>0</v>
      </c>
      <c r="C296" s="6">
        <v>2001</v>
      </c>
      <c r="D296" s="7">
        <v>44135.740277777775</v>
      </c>
      <c r="E296" s="6" t="s">
        <v>157</v>
      </c>
      <c r="F296" s="6">
        <v>3</v>
      </c>
      <c r="G296" s="6">
        <v>4</v>
      </c>
      <c r="H296" s="6">
        <v>2</v>
      </c>
      <c r="I296" s="6">
        <v>2</v>
      </c>
      <c r="J296" s="6">
        <v>3</v>
      </c>
      <c r="K296" s="6">
        <v>3</v>
      </c>
      <c r="L296" s="6">
        <v>3</v>
      </c>
      <c r="M296" s="6">
        <v>3</v>
      </c>
      <c r="N296" s="6">
        <v>2</v>
      </c>
      <c r="O296" s="6">
        <v>3</v>
      </c>
      <c r="P296" s="6">
        <v>2</v>
      </c>
      <c r="Q296" s="6">
        <v>3</v>
      </c>
      <c r="R296" s="6">
        <v>3</v>
      </c>
      <c r="S296" s="6">
        <v>3</v>
      </c>
      <c r="T296" s="6">
        <v>2</v>
      </c>
      <c r="U296" s="6">
        <v>3</v>
      </c>
      <c r="V296" s="6">
        <v>4</v>
      </c>
      <c r="W296" s="6">
        <v>3</v>
      </c>
      <c r="X296" s="6">
        <v>4</v>
      </c>
      <c r="Y296" s="6">
        <v>3</v>
      </c>
      <c r="Z296" s="6">
        <v>4</v>
      </c>
      <c r="AA296" s="6">
        <v>19</v>
      </c>
      <c r="AB296" s="6">
        <v>5</v>
      </c>
      <c r="AC296" s="6">
        <v>3</v>
      </c>
      <c r="AD296" s="6">
        <v>4</v>
      </c>
      <c r="AE296" s="6">
        <v>4</v>
      </c>
      <c r="AF296" s="6">
        <v>3</v>
      </c>
      <c r="AG296" s="6">
        <v>6</v>
      </c>
      <c r="AH296" s="6">
        <v>5</v>
      </c>
      <c r="AI296" s="6">
        <v>2</v>
      </c>
      <c r="AJ296" s="6">
        <v>6</v>
      </c>
      <c r="AK296" s="6">
        <v>9</v>
      </c>
      <c r="AL296" s="6">
        <v>4</v>
      </c>
      <c r="AM296" s="6">
        <v>2</v>
      </c>
      <c r="AN296" s="6">
        <v>2</v>
      </c>
      <c r="AO296" s="6">
        <v>1</v>
      </c>
      <c r="AP296" s="6">
        <v>6</v>
      </c>
      <c r="AQ296" s="6">
        <v>13</v>
      </c>
      <c r="AR296" s="6">
        <v>18</v>
      </c>
      <c r="AS296" s="6">
        <v>1</v>
      </c>
      <c r="AT296" s="6">
        <v>9</v>
      </c>
      <c r="AU296" s="6">
        <v>12</v>
      </c>
      <c r="AV296" s="6">
        <v>10</v>
      </c>
      <c r="AW296" s="6">
        <v>14</v>
      </c>
      <c r="AX296" s="6">
        <v>4</v>
      </c>
      <c r="AY296" s="6">
        <v>16</v>
      </c>
      <c r="AZ296" s="6">
        <v>3</v>
      </c>
      <c r="BA296" s="6">
        <v>11</v>
      </c>
      <c r="BB296" s="6">
        <v>17</v>
      </c>
      <c r="BC296" s="6">
        <v>2</v>
      </c>
      <c r="BD296" s="6">
        <v>15</v>
      </c>
      <c r="BE296" s="6">
        <v>7</v>
      </c>
      <c r="BF296" s="6">
        <v>5</v>
      </c>
      <c r="BG296" s="6">
        <v>8</v>
      </c>
      <c r="BH296" s="6">
        <v>-11</v>
      </c>
    </row>
    <row r="297" spans="1:60" x14ac:dyDescent="0.3">
      <c r="A297">
        <v>21998</v>
      </c>
      <c r="B297">
        <v>0</v>
      </c>
      <c r="C297">
        <v>2000</v>
      </c>
      <c r="D297" s="1">
        <v>44135.743055555555</v>
      </c>
      <c r="E297" t="s">
        <v>62</v>
      </c>
      <c r="F297">
        <v>4</v>
      </c>
      <c r="G297">
        <v>3</v>
      </c>
      <c r="H297">
        <v>2</v>
      </c>
      <c r="I297">
        <v>4</v>
      </c>
      <c r="J297">
        <v>1</v>
      </c>
      <c r="K297">
        <v>3</v>
      </c>
      <c r="L297">
        <v>3</v>
      </c>
      <c r="M297">
        <v>3</v>
      </c>
      <c r="N297">
        <v>1</v>
      </c>
      <c r="O297">
        <v>3</v>
      </c>
      <c r="P297">
        <v>2</v>
      </c>
      <c r="Q297">
        <v>4</v>
      </c>
      <c r="R297">
        <v>4</v>
      </c>
      <c r="S297">
        <v>2</v>
      </c>
      <c r="T297">
        <v>1</v>
      </c>
      <c r="U297">
        <v>2</v>
      </c>
      <c r="V297">
        <v>1</v>
      </c>
      <c r="W297">
        <v>3</v>
      </c>
      <c r="X297">
        <v>4</v>
      </c>
      <c r="Y297">
        <v>7</v>
      </c>
      <c r="Z297">
        <v>6</v>
      </c>
      <c r="AA297">
        <v>10</v>
      </c>
      <c r="AB297">
        <v>5</v>
      </c>
      <c r="AC297">
        <v>5</v>
      </c>
      <c r="AD297">
        <v>7</v>
      </c>
      <c r="AE297">
        <v>8</v>
      </c>
      <c r="AF297">
        <v>12</v>
      </c>
      <c r="AG297">
        <v>3</v>
      </c>
      <c r="AH297">
        <v>7</v>
      </c>
      <c r="AI297">
        <v>3</v>
      </c>
      <c r="AJ297">
        <v>17</v>
      </c>
      <c r="AK297">
        <v>9</v>
      </c>
      <c r="AL297">
        <v>8</v>
      </c>
      <c r="AM297">
        <v>14</v>
      </c>
      <c r="AN297">
        <v>3</v>
      </c>
      <c r="AO297">
        <v>3</v>
      </c>
      <c r="AP297">
        <v>9</v>
      </c>
      <c r="AQ297">
        <v>17</v>
      </c>
      <c r="AR297">
        <v>18</v>
      </c>
      <c r="AS297">
        <v>1</v>
      </c>
      <c r="AT297">
        <v>12</v>
      </c>
      <c r="AU297">
        <v>5</v>
      </c>
      <c r="AV297">
        <v>11</v>
      </c>
      <c r="AW297">
        <v>16</v>
      </c>
      <c r="AX297">
        <v>14</v>
      </c>
      <c r="AY297">
        <v>2</v>
      </c>
      <c r="AZ297">
        <v>6</v>
      </c>
      <c r="BA297">
        <v>10</v>
      </c>
      <c r="BB297">
        <v>15</v>
      </c>
      <c r="BC297">
        <v>3</v>
      </c>
      <c r="BD297">
        <v>7</v>
      </c>
      <c r="BE297">
        <v>13</v>
      </c>
      <c r="BF297">
        <v>8</v>
      </c>
      <c r="BG297">
        <v>4</v>
      </c>
      <c r="BH297">
        <v>21</v>
      </c>
    </row>
    <row r="298" spans="1:60" x14ac:dyDescent="0.3">
      <c r="A298">
        <v>22003</v>
      </c>
      <c r="B298">
        <v>0</v>
      </c>
      <c r="C298">
        <v>2000</v>
      </c>
      <c r="D298" s="1">
        <v>44135.746527777781</v>
      </c>
      <c r="E298" t="s">
        <v>60</v>
      </c>
      <c r="F298">
        <v>3</v>
      </c>
      <c r="G298">
        <v>1</v>
      </c>
      <c r="H298">
        <v>1</v>
      </c>
      <c r="I298">
        <v>2</v>
      </c>
      <c r="J298">
        <v>1</v>
      </c>
      <c r="K298">
        <v>3</v>
      </c>
      <c r="L298">
        <v>1</v>
      </c>
      <c r="M298">
        <v>2</v>
      </c>
      <c r="N298">
        <v>1</v>
      </c>
      <c r="O298">
        <v>3</v>
      </c>
      <c r="P298">
        <v>1</v>
      </c>
      <c r="Q298">
        <v>3</v>
      </c>
      <c r="R298">
        <v>2</v>
      </c>
      <c r="S298">
        <v>1</v>
      </c>
      <c r="T298">
        <v>1</v>
      </c>
      <c r="U298">
        <v>1</v>
      </c>
      <c r="V298">
        <v>1</v>
      </c>
      <c r="W298">
        <v>2</v>
      </c>
      <c r="X298">
        <v>5</v>
      </c>
      <c r="Y298">
        <v>4</v>
      </c>
      <c r="Z298">
        <v>7</v>
      </c>
      <c r="AA298">
        <v>17</v>
      </c>
      <c r="AB298">
        <v>4</v>
      </c>
      <c r="AC298">
        <v>3</v>
      </c>
      <c r="AD298">
        <v>5</v>
      </c>
      <c r="AE298">
        <v>2</v>
      </c>
      <c r="AF298">
        <v>3</v>
      </c>
      <c r="AG298">
        <v>5</v>
      </c>
      <c r="AH298">
        <v>17</v>
      </c>
      <c r="AI298">
        <v>2</v>
      </c>
      <c r="AJ298">
        <v>144</v>
      </c>
      <c r="AK298">
        <v>2</v>
      </c>
      <c r="AL298">
        <v>2</v>
      </c>
      <c r="AM298">
        <v>2</v>
      </c>
      <c r="AN298">
        <v>2</v>
      </c>
      <c r="AO298">
        <v>2</v>
      </c>
      <c r="AP298">
        <v>13</v>
      </c>
      <c r="AQ298">
        <v>14</v>
      </c>
      <c r="AR298">
        <v>17</v>
      </c>
      <c r="AS298">
        <v>8</v>
      </c>
      <c r="AT298">
        <v>1</v>
      </c>
      <c r="AU298">
        <v>16</v>
      </c>
      <c r="AV298">
        <v>11</v>
      </c>
      <c r="AW298">
        <v>3</v>
      </c>
      <c r="AX298">
        <v>2</v>
      </c>
      <c r="AY298">
        <v>18</v>
      </c>
      <c r="AZ298">
        <v>12</v>
      </c>
      <c r="BA298">
        <v>5</v>
      </c>
      <c r="BB298">
        <v>10</v>
      </c>
      <c r="BC298">
        <v>6</v>
      </c>
      <c r="BD298">
        <v>7</v>
      </c>
      <c r="BE298">
        <v>15</v>
      </c>
      <c r="BF298">
        <v>4</v>
      </c>
      <c r="BG298">
        <v>9</v>
      </c>
      <c r="BH298">
        <v>-19</v>
      </c>
    </row>
    <row r="299" spans="1:60" x14ac:dyDescent="0.3">
      <c r="A299">
        <v>21991</v>
      </c>
      <c r="B299">
        <v>0</v>
      </c>
      <c r="C299">
        <v>1962</v>
      </c>
      <c r="D299" s="1">
        <v>44135.754861111112</v>
      </c>
      <c r="E299" t="s">
        <v>62</v>
      </c>
      <c r="F299">
        <v>2</v>
      </c>
      <c r="G299">
        <v>1</v>
      </c>
      <c r="H299">
        <v>4</v>
      </c>
      <c r="I299">
        <v>4</v>
      </c>
      <c r="J299">
        <v>1</v>
      </c>
      <c r="K299">
        <v>4</v>
      </c>
      <c r="L299">
        <v>1</v>
      </c>
      <c r="M299">
        <v>4</v>
      </c>
      <c r="N299">
        <v>1</v>
      </c>
      <c r="O299">
        <v>1</v>
      </c>
      <c r="P299">
        <v>1</v>
      </c>
      <c r="Q299">
        <v>2</v>
      </c>
      <c r="R299">
        <v>4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31</v>
      </c>
      <c r="Y299">
        <v>4</v>
      </c>
      <c r="Z299">
        <v>6</v>
      </c>
      <c r="AA299">
        <v>74</v>
      </c>
      <c r="AB299">
        <v>4</v>
      </c>
      <c r="AC299">
        <v>5</v>
      </c>
      <c r="AD299">
        <v>8</v>
      </c>
      <c r="AE299">
        <v>7</v>
      </c>
      <c r="AF299">
        <v>6</v>
      </c>
      <c r="AG299">
        <v>6</v>
      </c>
      <c r="AH299">
        <v>10</v>
      </c>
      <c r="AI299">
        <v>10</v>
      </c>
      <c r="AJ299">
        <v>29</v>
      </c>
      <c r="AK299">
        <v>9</v>
      </c>
      <c r="AL299">
        <v>7</v>
      </c>
      <c r="AM299">
        <v>3</v>
      </c>
      <c r="AN299">
        <v>5</v>
      </c>
      <c r="AO299">
        <v>5</v>
      </c>
      <c r="AP299">
        <v>12</v>
      </c>
      <c r="AQ299">
        <v>7</v>
      </c>
      <c r="AR299">
        <v>14</v>
      </c>
      <c r="AS299">
        <v>4</v>
      </c>
      <c r="AT299">
        <v>18</v>
      </c>
      <c r="AU299">
        <v>10</v>
      </c>
      <c r="AV299">
        <v>11</v>
      </c>
      <c r="AW299">
        <v>5</v>
      </c>
      <c r="AX299">
        <v>8</v>
      </c>
      <c r="AY299">
        <v>9</v>
      </c>
      <c r="AZ299">
        <v>16</v>
      </c>
      <c r="BA299">
        <v>1</v>
      </c>
      <c r="BB299">
        <v>13</v>
      </c>
      <c r="BC299">
        <v>15</v>
      </c>
      <c r="BD299">
        <v>2</v>
      </c>
      <c r="BE299">
        <v>3</v>
      </c>
      <c r="BF299">
        <v>6</v>
      </c>
      <c r="BG299">
        <v>17</v>
      </c>
      <c r="BH299">
        <v>36</v>
      </c>
    </row>
    <row r="300" spans="1:60" x14ac:dyDescent="0.3">
      <c r="A300">
        <v>20360</v>
      </c>
      <c r="B300">
        <v>0</v>
      </c>
      <c r="C300">
        <v>2001</v>
      </c>
      <c r="D300" s="1">
        <v>44135.756944444445</v>
      </c>
      <c r="E300" t="s">
        <v>62</v>
      </c>
      <c r="F300">
        <v>3</v>
      </c>
      <c r="G300">
        <v>2</v>
      </c>
      <c r="H300">
        <v>3</v>
      </c>
      <c r="I300">
        <v>3</v>
      </c>
      <c r="J300">
        <v>3</v>
      </c>
      <c r="K300">
        <v>2</v>
      </c>
      <c r="L300">
        <v>3</v>
      </c>
      <c r="M300">
        <v>3</v>
      </c>
      <c r="N300">
        <v>2</v>
      </c>
      <c r="O300">
        <v>3</v>
      </c>
      <c r="P300">
        <v>2</v>
      </c>
      <c r="Q300">
        <v>3</v>
      </c>
      <c r="R300">
        <v>2</v>
      </c>
      <c r="S300">
        <v>3</v>
      </c>
      <c r="T300">
        <v>2</v>
      </c>
      <c r="U300">
        <v>2</v>
      </c>
      <c r="V300">
        <v>3</v>
      </c>
      <c r="W300">
        <v>2</v>
      </c>
      <c r="X300">
        <v>5</v>
      </c>
      <c r="Y300">
        <v>5</v>
      </c>
      <c r="Z300">
        <v>10</v>
      </c>
      <c r="AA300">
        <v>7</v>
      </c>
      <c r="AB300">
        <v>4</v>
      </c>
      <c r="AC300">
        <v>4</v>
      </c>
      <c r="AD300">
        <v>4</v>
      </c>
      <c r="AE300">
        <v>3</v>
      </c>
      <c r="AF300">
        <v>6</v>
      </c>
      <c r="AG300">
        <v>3</v>
      </c>
      <c r="AH300">
        <v>6</v>
      </c>
      <c r="AI300">
        <v>3</v>
      </c>
      <c r="AJ300">
        <v>3</v>
      </c>
      <c r="AK300">
        <v>6</v>
      </c>
      <c r="AL300">
        <v>4</v>
      </c>
      <c r="AM300">
        <v>3</v>
      </c>
      <c r="AN300">
        <v>3</v>
      </c>
      <c r="AO300">
        <v>4</v>
      </c>
      <c r="AP300">
        <v>9</v>
      </c>
      <c r="AQ300">
        <v>6</v>
      </c>
      <c r="AR300">
        <v>10</v>
      </c>
      <c r="AS300">
        <v>18</v>
      </c>
      <c r="AT300">
        <v>15</v>
      </c>
      <c r="AU300">
        <v>3</v>
      </c>
      <c r="AV300">
        <v>17</v>
      </c>
      <c r="AW300">
        <v>12</v>
      </c>
      <c r="AX300">
        <v>2</v>
      </c>
      <c r="AY300">
        <v>5</v>
      </c>
      <c r="AZ300">
        <v>11</v>
      </c>
      <c r="BA300">
        <v>4</v>
      </c>
      <c r="BB300">
        <v>16</v>
      </c>
      <c r="BC300">
        <v>1</v>
      </c>
      <c r="BD300">
        <v>14</v>
      </c>
      <c r="BE300">
        <v>13</v>
      </c>
      <c r="BF300">
        <v>8</v>
      </c>
      <c r="BG300">
        <v>7</v>
      </c>
      <c r="BH300">
        <v>-20</v>
      </c>
    </row>
    <row r="301" spans="1:60" x14ac:dyDescent="0.3">
      <c r="A301">
        <v>22017</v>
      </c>
      <c r="B301">
        <v>1</v>
      </c>
      <c r="C301">
        <v>1999</v>
      </c>
      <c r="D301" s="1">
        <v>44135.767361111109</v>
      </c>
      <c r="E301" t="s">
        <v>61</v>
      </c>
      <c r="F301">
        <v>2</v>
      </c>
      <c r="G301">
        <v>2</v>
      </c>
      <c r="H301">
        <v>1</v>
      </c>
      <c r="I301">
        <v>1</v>
      </c>
      <c r="J301">
        <v>3</v>
      </c>
      <c r="K301">
        <v>1</v>
      </c>
      <c r="L301">
        <v>4</v>
      </c>
      <c r="M301">
        <v>3</v>
      </c>
      <c r="N301">
        <v>1</v>
      </c>
      <c r="O301">
        <v>3</v>
      </c>
      <c r="P301">
        <v>1</v>
      </c>
      <c r="Q301">
        <v>1</v>
      </c>
      <c r="R301">
        <v>1</v>
      </c>
      <c r="S301">
        <v>3</v>
      </c>
      <c r="T301">
        <v>4</v>
      </c>
      <c r="U301">
        <v>2</v>
      </c>
      <c r="V301">
        <v>3</v>
      </c>
      <c r="W301">
        <v>1</v>
      </c>
      <c r="X301">
        <v>21</v>
      </c>
      <c r="Y301">
        <v>35</v>
      </c>
      <c r="Z301">
        <v>5</v>
      </c>
      <c r="AA301">
        <v>7</v>
      </c>
      <c r="AB301">
        <v>19</v>
      </c>
      <c r="AC301">
        <v>11</v>
      </c>
      <c r="AD301">
        <v>22</v>
      </c>
      <c r="AE301">
        <v>10</v>
      </c>
      <c r="AF301">
        <v>6</v>
      </c>
      <c r="AG301">
        <v>11</v>
      </c>
      <c r="AH301">
        <v>7</v>
      </c>
      <c r="AI301">
        <v>4</v>
      </c>
      <c r="AJ301">
        <v>13</v>
      </c>
      <c r="AK301">
        <v>20</v>
      </c>
      <c r="AL301">
        <v>6</v>
      </c>
      <c r="AM301">
        <v>10</v>
      </c>
      <c r="AN301">
        <v>11</v>
      </c>
      <c r="AO301">
        <v>7</v>
      </c>
      <c r="AP301">
        <v>5</v>
      </c>
      <c r="AQ301">
        <v>1</v>
      </c>
      <c r="AR301">
        <v>11</v>
      </c>
      <c r="AS301">
        <v>14</v>
      </c>
      <c r="AT301">
        <v>18</v>
      </c>
      <c r="AU301">
        <v>7</v>
      </c>
      <c r="AV301">
        <v>2</v>
      </c>
      <c r="AW301">
        <v>4</v>
      </c>
      <c r="AX301">
        <v>9</v>
      </c>
      <c r="AY301">
        <v>16</v>
      </c>
      <c r="AZ301">
        <v>13</v>
      </c>
      <c r="BA301">
        <v>17</v>
      </c>
      <c r="BB301">
        <v>6</v>
      </c>
      <c r="BC301">
        <v>3</v>
      </c>
      <c r="BD301">
        <v>8</v>
      </c>
      <c r="BE301">
        <v>15</v>
      </c>
      <c r="BF301">
        <v>12</v>
      </c>
      <c r="BG301">
        <v>10</v>
      </c>
      <c r="BH301">
        <v>48</v>
      </c>
    </row>
    <row r="302" spans="1:60" x14ac:dyDescent="0.3">
      <c r="A302" s="6">
        <v>22023</v>
      </c>
      <c r="B302" s="6">
        <v>0</v>
      </c>
      <c r="C302" s="6">
        <v>1998</v>
      </c>
      <c r="D302" s="7">
        <v>44135.797222222223</v>
      </c>
      <c r="E302" s="6" t="s">
        <v>157</v>
      </c>
      <c r="F302" s="6">
        <v>3</v>
      </c>
      <c r="G302" s="6">
        <v>1</v>
      </c>
      <c r="H302" s="6">
        <v>2</v>
      </c>
      <c r="I302" s="6">
        <v>2</v>
      </c>
      <c r="J302" s="6">
        <v>1</v>
      </c>
      <c r="K302" s="6">
        <v>2</v>
      </c>
      <c r="L302" s="6">
        <v>3</v>
      </c>
      <c r="M302" s="6">
        <v>2</v>
      </c>
      <c r="N302" s="6">
        <v>2</v>
      </c>
      <c r="O302" s="6">
        <v>3</v>
      </c>
      <c r="P302" s="6">
        <v>2</v>
      </c>
      <c r="Q302" s="6">
        <v>2</v>
      </c>
      <c r="R302" s="6">
        <v>1</v>
      </c>
      <c r="S302" s="6">
        <v>2</v>
      </c>
      <c r="T302" s="6">
        <v>3</v>
      </c>
      <c r="U302" s="6">
        <v>3</v>
      </c>
      <c r="V302" s="6">
        <v>2</v>
      </c>
      <c r="W302" s="6">
        <v>2</v>
      </c>
      <c r="X302" s="6">
        <v>7</v>
      </c>
      <c r="Y302" s="6">
        <v>3</v>
      </c>
      <c r="Z302" s="6">
        <v>4</v>
      </c>
      <c r="AA302" s="6">
        <v>4</v>
      </c>
      <c r="AB302" s="6">
        <v>5</v>
      </c>
      <c r="AC302" s="6">
        <v>5</v>
      </c>
      <c r="AD302" s="6">
        <v>5</v>
      </c>
      <c r="AE302" s="6">
        <v>4</v>
      </c>
      <c r="AF302" s="6">
        <v>3</v>
      </c>
      <c r="AG302" s="6">
        <v>3</v>
      </c>
      <c r="AH302" s="6">
        <v>5</v>
      </c>
      <c r="AI302" s="6">
        <v>3</v>
      </c>
      <c r="AJ302" s="6">
        <v>3</v>
      </c>
      <c r="AK302" s="6">
        <v>6</v>
      </c>
      <c r="AL302" s="6">
        <v>11</v>
      </c>
      <c r="AM302" s="6">
        <v>2</v>
      </c>
      <c r="AN302" s="6">
        <v>3</v>
      </c>
      <c r="AO302" s="6">
        <v>4</v>
      </c>
      <c r="AP302" s="6">
        <v>9</v>
      </c>
      <c r="AQ302" s="6">
        <v>15</v>
      </c>
      <c r="AR302" s="6">
        <v>12</v>
      </c>
      <c r="AS302" s="6">
        <v>10</v>
      </c>
      <c r="AT302" s="6">
        <v>7</v>
      </c>
      <c r="AU302" s="6">
        <v>4</v>
      </c>
      <c r="AV302" s="6">
        <v>3</v>
      </c>
      <c r="AW302" s="6">
        <v>6</v>
      </c>
      <c r="AX302" s="6">
        <v>11</v>
      </c>
      <c r="AY302" s="6">
        <v>17</v>
      </c>
      <c r="AZ302" s="6">
        <v>18</v>
      </c>
      <c r="BA302" s="6">
        <v>2</v>
      </c>
      <c r="BB302" s="6">
        <v>13</v>
      </c>
      <c r="BC302" s="6">
        <v>8</v>
      </c>
      <c r="BD302" s="6">
        <v>1</v>
      </c>
      <c r="BE302" s="6">
        <v>5</v>
      </c>
      <c r="BF302" s="6">
        <v>16</v>
      </c>
      <c r="BG302" s="6">
        <v>14</v>
      </c>
      <c r="BH302" s="6">
        <v>-10</v>
      </c>
    </row>
    <row r="303" spans="1:60" x14ac:dyDescent="0.3">
      <c r="A303" s="6">
        <v>21988</v>
      </c>
      <c r="B303" s="6">
        <v>1</v>
      </c>
      <c r="C303" s="6">
        <v>2001</v>
      </c>
      <c r="D303" s="7">
        <v>44135.831250000003</v>
      </c>
      <c r="E303" s="6" t="s">
        <v>157</v>
      </c>
      <c r="F303" s="6">
        <v>3</v>
      </c>
      <c r="G303" s="6">
        <v>3</v>
      </c>
      <c r="H303" s="6">
        <v>4</v>
      </c>
      <c r="I303" s="6">
        <v>2</v>
      </c>
      <c r="J303" s="6">
        <v>3</v>
      </c>
      <c r="K303" s="6">
        <v>3</v>
      </c>
      <c r="L303" s="6">
        <v>3</v>
      </c>
      <c r="M303" s="6">
        <v>4</v>
      </c>
      <c r="N303" s="6">
        <v>3</v>
      </c>
      <c r="O303" s="6">
        <v>3</v>
      </c>
      <c r="P303" s="6">
        <v>3</v>
      </c>
      <c r="Q303" s="6">
        <v>3</v>
      </c>
      <c r="R303" s="6">
        <v>2</v>
      </c>
      <c r="S303" s="6">
        <v>3</v>
      </c>
      <c r="T303" s="6">
        <v>3</v>
      </c>
      <c r="U303" s="6">
        <v>3</v>
      </c>
      <c r="V303" s="6">
        <v>3</v>
      </c>
      <c r="W303" s="6">
        <v>3</v>
      </c>
      <c r="X303" s="6">
        <v>2</v>
      </c>
      <c r="Y303" s="6">
        <v>3</v>
      </c>
      <c r="Z303" s="6">
        <v>125</v>
      </c>
      <c r="AA303" s="6">
        <v>4</v>
      </c>
      <c r="AB303" s="6">
        <v>8</v>
      </c>
      <c r="AC303" s="6">
        <v>2</v>
      </c>
      <c r="AD303" s="6">
        <v>5</v>
      </c>
      <c r="AE303" s="6">
        <v>26</v>
      </c>
      <c r="AF303" s="6">
        <v>4</v>
      </c>
      <c r="AG303" s="6">
        <v>3</v>
      </c>
      <c r="AH303" s="6">
        <v>4</v>
      </c>
      <c r="AI303" s="6">
        <v>2</v>
      </c>
      <c r="AJ303" s="6">
        <v>3</v>
      </c>
      <c r="AK303" s="6">
        <v>4</v>
      </c>
      <c r="AL303" s="6">
        <v>5</v>
      </c>
      <c r="AM303" s="6">
        <v>3</v>
      </c>
      <c r="AN303" s="6">
        <v>4</v>
      </c>
      <c r="AO303" s="6">
        <v>2</v>
      </c>
      <c r="AP303" s="6">
        <v>13</v>
      </c>
      <c r="AQ303" s="6">
        <v>15</v>
      </c>
      <c r="AR303" s="6">
        <v>14</v>
      </c>
      <c r="AS303" s="6">
        <v>4</v>
      </c>
      <c r="AT303" s="6">
        <v>9</v>
      </c>
      <c r="AU303" s="6">
        <v>6</v>
      </c>
      <c r="AV303" s="6">
        <v>12</v>
      </c>
      <c r="AW303" s="6">
        <v>1</v>
      </c>
      <c r="AX303" s="6">
        <v>2</v>
      </c>
      <c r="AY303" s="6">
        <v>18</v>
      </c>
      <c r="AZ303" s="6">
        <v>17</v>
      </c>
      <c r="BA303" s="6">
        <v>11</v>
      </c>
      <c r="BB303" s="6">
        <v>7</v>
      </c>
      <c r="BC303" s="6">
        <v>5</v>
      </c>
      <c r="BD303" s="6">
        <v>8</v>
      </c>
      <c r="BE303" s="6">
        <v>3</v>
      </c>
      <c r="BF303" s="6">
        <v>16</v>
      </c>
      <c r="BG303" s="6">
        <v>10</v>
      </c>
      <c r="BH303" s="6">
        <v>-20</v>
      </c>
    </row>
    <row r="304" spans="1:60" x14ac:dyDescent="0.3">
      <c r="A304" s="6">
        <v>22038</v>
      </c>
      <c r="B304" s="6">
        <v>0</v>
      </c>
      <c r="C304" s="6">
        <v>1998</v>
      </c>
      <c r="D304" s="7">
        <v>44135.833333333336</v>
      </c>
      <c r="E304" s="6" t="s">
        <v>157</v>
      </c>
      <c r="F304" s="6">
        <v>3</v>
      </c>
      <c r="G304" s="6">
        <v>1</v>
      </c>
      <c r="H304" s="6">
        <v>3</v>
      </c>
      <c r="I304" s="6">
        <v>2</v>
      </c>
      <c r="J304" s="6">
        <v>3</v>
      </c>
      <c r="K304" s="6">
        <v>2</v>
      </c>
      <c r="L304" s="6">
        <v>3</v>
      </c>
      <c r="M304" s="6">
        <v>3</v>
      </c>
      <c r="N304" s="6">
        <v>2</v>
      </c>
      <c r="O304" s="6">
        <v>3</v>
      </c>
      <c r="P304" s="6">
        <v>3</v>
      </c>
      <c r="Q304" s="6">
        <v>3</v>
      </c>
      <c r="R304" s="6">
        <v>2</v>
      </c>
      <c r="S304" s="6">
        <v>3</v>
      </c>
      <c r="T304" s="6">
        <v>3</v>
      </c>
      <c r="U304" s="6">
        <v>2</v>
      </c>
      <c r="V304" s="6">
        <v>2</v>
      </c>
      <c r="W304" s="6">
        <v>4</v>
      </c>
      <c r="X304" s="6">
        <v>3</v>
      </c>
      <c r="Y304" s="6">
        <v>4</v>
      </c>
      <c r="Z304" s="6">
        <v>5</v>
      </c>
      <c r="AA304" s="6">
        <v>4</v>
      </c>
      <c r="AB304" s="6">
        <v>10</v>
      </c>
      <c r="AC304" s="6">
        <v>4</v>
      </c>
      <c r="AD304" s="6">
        <v>6</v>
      </c>
      <c r="AE304" s="6">
        <v>3</v>
      </c>
      <c r="AF304" s="6">
        <v>4</v>
      </c>
      <c r="AG304" s="6">
        <v>5</v>
      </c>
      <c r="AH304" s="6">
        <v>8</v>
      </c>
      <c r="AI304" s="6">
        <v>3</v>
      </c>
      <c r="AJ304" s="6">
        <v>10</v>
      </c>
      <c r="AK304" s="6">
        <v>6</v>
      </c>
      <c r="AL304" s="6">
        <v>7</v>
      </c>
      <c r="AM304" s="6">
        <v>4</v>
      </c>
      <c r="AN304" s="6">
        <v>3</v>
      </c>
      <c r="AO304" s="6">
        <v>2</v>
      </c>
      <c r="AP304" s="6">
        <v>4</v>
      </c>
      <c r="AQ304" s="6">
        <v>8</v>
      </c>
      <c r="AR304" s="6">
        <v>2</v>
      </c>
      <c r="AS304" s="6">
        <v>18</v>
      </c>
      <c r="AT304" s="6">
        <v>6</v>
      </c>
      <c r="AU304" s="6">
        <v>14</v>
      </c>
      <c r="AV304" s="6">
        <v>7</v>
      </c>
      <c r="AW304" s="6">
        <v>16</v>
      </c>
      <c r="AX304" s="6">
        <v>15</v>
      </c>
      <c r="AY304" s="6">
        <v>3</v>
      </c>
      <c r="AZ304" s="6">
        <v>17</v>
      </c>
      <c r="BA304" s="6">
        <v>13</v>
      </c>
      <c r="BB304" s="6">
        <v>11</v>
      </c>
      <c r="BC304" s="6">
        <v>1</v>
      </c>
      <c r="BD304" s="6">
        <v>9</v>
      </c>
      <c r="BE304" s="6">
        <v>12</v>
      </c>
      <c r="BF304" s="6">
        <v>5</v>
      </c>
      <c r="BG304" s="6">
        <v>10</v>
      </c>
      <c r="BH304" s="6">
        <v>-12</v>
      </c>
    </row>
    <row r="305" spans="1:60" x14ac:dyDescent="0.3">
      <c r="A305">
        <v>22039</v>
      </c>
      <c r="B305">
        <v>0</v>
      </c>
      <c r="C305">
        <v>1996</v>
      </c>
      <c r="D305" s="1">
        <v>44135.835416666669</v>
      </c>
      <c r="E305" t="s">
        <v>62</v>
      </c>
      <c r="F305">
        <v>3</v>
      </c>
      <c r="G305">
        <v>2</v>
      </c>
      <c r="H305">
        <v>2</v>
      </c>
      <c r="I305">
        <v>1</v>
      </c>
      <c r="J305">
        <v>1</v>
      </c>
      <c r="K305">
        <v>3</v>
      </c>
      <c r="L305">
        <v>1</v>
      </c>
      <c r="M305">
        <v>2</v>
      </c>
      <c r="N305">
        <v>2</v>
      </c>
      <c r="O305">
        <v>3</v>
      </c>
      <c r="P305">
        <v>1</v>
      </c>
      <c r="Q305">
        <v>3</v>
      </c>
      <c r="R305">
        <v>2</v>
      </c>
      <c r="S305">
        <v>2</v>
      </c>
      <c r="T305">
        <v>3</v>
      </c>
      <c r="U305">
        <v>2</v>
      </c>
      <c r="V305">
        <v>3</v>
      </c>
      <c r="W305">
        <v>3</v>
      </c>
      <c r="X305">
        <v>2</v>
      </c>
      <c r="Y305">
        <v>37</v>
      </c>
      <c r="Z305">
        <v>5</v>
      </c>
      <c r="AA305">
        <v>4</v>
      </c>
      <c r="AB305">
        <v>7</v>
      </c>
      <c r="AC305">
        <v>4</v>
      </c>
      <c r="AD305">
        <v>6</v>
      </c>
      <c r="AE305">
        <v>5</v>
      </c>
      <c r="AF305">
        <v>4</v>
      </c>
      <c r="AG305">
        <v>3</v>
      </c>
      <c r="AH305">
        <v>8</v>
      </c>
      <c r="AI305">
        <v>4</v>
      </c>
      <c r="AJ305">
        <v>6</v>
      </c>
      <c r="AK305">
        <v>5</v>
      </c>
      <c r="AL305">
        <v>4</v>
      </c>
      <c r="AM305">
        <v>3</v>
      </c>
      <c r="AN305">
        <v>3</v>
      </c>
      <c r="AO305">
        <v>2</v>
      </c>
      <c r="AP305">
        <v>15</v>
      </c>
      <c r="AQ305">
        <v>3</v>
      </c>
      <c r="AR305">
        <v>13</v>
      </c>
      <c r="AS305">
        <v>16</v>
      </c>
      <c r="AT305">
        <v>4</v>
      </c>
      <c r="AU305">
        <v>12</v>
      </c>
      <c r="AV305">
        <v>17</v>
      </c>
      <c r="AW305">
        <v>18</v>
      </c>
      <c r="AX305">
        <v>6</v>
      </c>
      <c r="AY305">
        <v>8</v>
      </c>
      <c r="AZ305">
        <v>14</v>
      </c>
      <c r="BA305">
        <v>11</v>
      </c>
      <c r="BB305">
        <v>9</v>
      </c>
      <c r="BC305">
        <v>10</v>
      </c>
      <c r="BD305">
        <v>2</v>
      </c>
      <c r="BE305">
        <v>7</v>
      </c>
      <c r="BF305">
        <v>1</v>
      </c>
      <c r="BG305">
        <v>5</v>
      </c>
      <c r="BH305">
        <v>-4</v>
      </c>
    </row>
    <row r="306" spans="1:60" x14ac:dyDescent="0.3">
      <c r="A306">
        <v>22040</v>
      </c>
      <c r="B306">
        <v>0</v>
      </c>
      <c r="C306">
        <v>2003</v>
      </c>
      <c r="D306" s="1">
        <v>44135.84375</v>
      </c>
      <c r="E306" t="s">
        <v>62</v>
      </c>
      <c r="F306">
        <v>4</v>
      </c>
      <c r="G306">
        <v>1</v>
      </c>
      <c r="H306">
        <v>3</v>
      </c>
      <c r="I306">
        <v>4</v>
      </c>
      <c r="J306">
        <v>4</v>
      </c>
      <c r="K306">
        <v>4</v>
      </c>
      <c r="L306">
        <v>3</v>
      </c>
      <c r="M306">
        <v>4</v>
      </c>
      <c r="N306">
        <v>1</v>
      </c>
      <c r="O306">
        <v>3</v>
      </c>
      <c r="P306">
        <v>2</v>
      </c>
      <c r="Q306">
        <v>4</v>
      </c>
      <c r="R306">
        <v>1</v>
      </c>
      <c r="S306">
        <v>2</v>
      </c>
      <c r="T306">
        <v>1</v>
      </c>
      <c r="U306">
        <v>1</v>
      </c>
      <c r="V306">
        <v>2</v>
      </c>
      <c r="W306">
        <v>2</v>
      </c>
      <c r="X306">
        <v>3</v>
      </c>
      <c r="Y306">
        <v>7</v>
      </c>
      <c r="Z306">
        <v>4</v>
      </c>
      <c r="AA306">
        <v>8</v>
      </c>
      <c r="AB306">
        <v>6</v>
      </c>
      <c r="AC306">
        <v>4</v>
      </c>
      <c r="AD306">
        <v>17</v>
      </c>
      <c r="AE306">
        <v>5</v>
      </c>
      <c r="AF306">
        <v>6</v>
      </c>
      <c r="AG306">
        <v>7</v>
      </c>
      <c r="AH306">
        <v>10</v>
      </c>
      <c r="AI306">
        <v>6</v>
      </c>
      <c r="AJ306">
        <v>8</v>
      </c>
      <c r="AK306">
        <v>6</v>
      </c>
      <c r="AL306">
        <v>5</v>
      </c>
      <c r="AM306">
        <v>2</v>
      </c>
      <c r="AN306">
        <v>4</v>
      </c>
      <c r="AO306">
        <v>4</v>
      </c>
      <c r="AP306">
        <v>18</v>
      </c>
      <c r="AQ306">
        <v>2</v>
      </c>
      <c r="AR306">
        <v>13</v>
      </c>
      <c r="AS306">
        <v>14</v>
      </c>
      <c r="AT306">
        <v>12</v>
      </c>
      <c r="AU306">
        <v>16</v>
      </c>
      <c r="AV306">
        <v>3</v>
      </c>
      <c r="AW306">
        <v>11</v>
      </c>
      <c r="AX306">
        <v>4</v>
      </c>
      <c r="AY306">
        <v>7</v>
      </c>
      <c r="AZ306">
        <v>5</v>
      </c>
      <c r="BA306">
        <v>1</v>
      </c>
      <c r="BB306">
        <v>10</v>
      </c>
      <c r="BC306">
        <v>9</v>
      </c>
      <c r="BD306">
        <v>15</v>
      </c>
      <c r="BE306">
        <v>6</v>
      </c>
      <c r="BF306">
        <v>8</v>
      </c>
      <c r="BG306">
        <v>17</v>
      </c>
      <c r="BH306">
        <v>42</v>
      </c>
    </row>
    <row r="307" spans="1:60" x14ac:dyDescent="0.3">
      <c r="A307">
        <v>22050</v>
      </c>
      <c r="B307">
        <v>0</v>
      </c>
      <c r="C307">
        <v>1977</v>
      </c>
      <c r="D307" s="1">
        <v>44135.897222222222</v>
      </c>
      <c r="E307" t="s">
        <v>62</v>
      </c>
      <c r="F307">
        <v>2</v>
      </c>
      <c r="G307">
        <v>1</v>
      </c>
      <c r="H307">
        <v>3</v>
      </c>
      <c r="I307">
        <v>4</v>
      </c>
      <c r="J307">
        <v>2</v>
      </c>
      <c r="K307">
        <v>3</v>
      </c>
      <c r="L307">
        <v>2</v>
      </c>
      <c r="M307">
        <v>3</v>
      </c>
      <c r="N307">
        <v>1</v>
      </c>
      <c r="O307">
        <v>3</v>
      </c>
      <c r="P307">
        <v>3</v>
      </c>
      <c r="Q307">
        <v>3</v>
      </c>
      <c r="R307">
        <v>4</v>
      </c>
      <c r="S307">
        <v>2</v>
      </c>
      <c r="T307">
        <v>2</v>
      </c>
      <c r="U307">
        <v>1</v>
      </c>
      <c r="V307">
        <v>1</v>
      </c>
      <c r="W307">
        <v>3</v>
      </c>
      <c r="X307">
        <v>3</v>
      </c>
      <c r="Y307">
        <v>3</v>
      </c>
      <c r="Z307">
        <v>6</v>
      </c>
      <c r="AA307">
        <v>5</v>
      </c>
      <c r="AB307">
        <v>8</v>
      </c>
      <c r="AC307">
        <v>5</v>
      </c>
      <c r="AD307">
        <v>4</v>
      </c>
      <c r="AE307">
        <v>3</v>
      </c>
      <c r="AF307">
        <v>4</v>
      </c>
      <c r="AG307">
        <v>5</v>
      </c>
      <c r="AH307">
        <v>7</v>
      </c>
      <c r="AI307">
        <v>4</v>
      </c>
      <c r="AJ307">
        <v>5</v>
      </c>
      <c r="AK307">
        <v>3</v>
      </c>
      <c r="AL307">
        <v>13</v>
      </c>
      <c r="AM307">
        <v>3</v>
      </c>
      <c r="AN307">
        <v>3</v>
      </c>
      <c r="AO307">
        <v>2</v>
      </c>
      <c r="AP307">
        <v>3</v>
      </c>
      <c r="AQ307">
        <v>10</v>
      </c>
      <c r="AR307">
        <v>11</v>
      </c>
      <c r="AS307">
        <v>16</v>
      </c>
      <c r="AT307">
        <v>14</v>
      </c>
      <c r="AU307">
        <v>1</v>
      </c>
      <c r="AV307">
        <v>8</v>
      </c>
      <c r="AW307">
        <v>2</v>
      </c>
      <c r="AX307">
        <v>13</v>
      </c>
      <c r="AY307">
        <v>12</v>
      </c>
      <c r="AZ307">
        <v>7</v>
      </c>
      <c r="BA307">
        <v>4</v>
      </c>
      <c r="BB307">
        <v>15</v>
      </c>
      <c r="BC307">
        <v>6</v>
      </c>
      <c r="BD307">
        <v>18</v>
      </c>
      <c r="BE307">
        <v>17</v>
      </c>
      <c r="BF307">
        <v>9</v>
      </c>
      <c r="BG307">
        <v>5</v>
      </c>
      <c r="BH307">
        <v>9</v>
      </c>
    </row>
    <row r="308" spans="1:60" x14ac:dyDescent="0.3">
      <c r="A308">
        <v>22046</v>
      </c>
      <c r="B308">
        <v>0</v>
      </c>
      <c r="C308">
        <v>1988</v>
      </c>
      <c r="D308" s="1">
        <v>44135.909722222219</v>
      </c>
      <c r="E308" t="s">
        <v>62</v>
      </c>
      <c r="F308">
        <v>1</v>
      </c>
      <c r="G308">
        <v>2</v>
      </c>
      <c r="H308">
        <v>1</v>
      </c>
      <c r="I308">
        <v>1</v>
      </c>
      <c r="J308">
        <v>1</v>
      </c>
      <c r="K308">
        <v>3</v>
      </c>
      <c r="L308">
        <v>3</v>
      </c>
      <c r="M308">
        <v>1</v>
      </c>
      <c r="N308">
        <v>1</v>
      </c>
      <c r="O308">
        <v>4</v>
      </c>
      <c r="P308">
        <v>1</v>
      </c>
      <c r="Q308">
        <v>1</v>
      </c>
      <c r="R308">
        <v>2</v>
      </c>
      <c r="S308">
        <v>3</v>
      </c>
      <c r="T308">
        <v>1</v>
      </c>
      <c r="U308">
        <v>1</v>
      </c>
      <c r="V308">
        <v>1</v>
      </c>
      <c r="W308">
        <v>2</v>
      </c>
      <c r="X308">
        <v>4</v>
      </c>
      <c r="Y308">
        <v>6</v>
      </c>
      <c r="Z308">
        <v>6</v>
      </c>
      <c r="AA308">
        <v>6</v>
      </c>
      <c r="AB308">
        <v>7</v>
      </c>
      <c r="AC308">
        <v>6</v>
      </c>
      <c r="AD308">
        <v>12</v>
      </c>
      <c r="AE308">
        <v>11</v>
      </c>
      <c r="AF308">
        <v>5</v>
      </c>
      <c r="AG308">
        <v>6</v>
      </c>
      <c r="AH308">
        <v>9</v>
      </c>
      <c r="AI308">
        <v>4</v>
      </c>
      <c r="AJ308">
        <v>6</v>
      </c>
      <c r="AK308">
        <v>10</v>
      </c>
      <c r="AL308">
        <v>6</v>
      </c>
      <c r="AM308">
        <v>4</v>
      </c>
      <c r="AN308">
        <v>7</v>
      </c>
      <c r="AO308">
        <v>9</v>
      </c>
      <c r="AP308">
        <v>8</v>
      </c>
      <c r="AQ308">
        <v>6</v>
      </c>
      <c r="AR308">
        <v>3</v>
      </c>
      <c r="AS308">
        <v>4</v>
      </c>
      <c r="AT308">
        <v>10</v>
      </c>
      <c r="AU308">
        <v>17</v>
      </c>
      <c r="AV308">
        <v>18</v>
      </c>
      <c r="AW308">
        <v>16</v>
      </c>
      <c r="AX308">
        <v>9</v>
      </c>
      <c r="AY308">
        <v>1</v>
      </c>
      <c r="AZ308">
        <v>15</v>
      </c>
      <c r="BA308">
        <v>14</v>
      </c>
      <c r="BB308">
        <v>11</v>
      </c>
      <c r="BC308">
        <v>12</v>
      </c>
      <c r="BD308">
        <v>7</v>
      </c>
      <c r="BE308">
        <v>5</v>
      </c>
      <c r="BF308">
        <v>2</v>
      </c>
      <c r="BG308">
        <v>13</v>
      </c>
      <c r="BH308">
        <v>54</v>
      </c>
    </row>
    <row r="309" spans="1:60" x14ac:dyDescent="0.3">
      <c r="A309">
        <v>22057</v>
      </c>
      <c r="B309">
        <v>0</v>
      </c>
      <c r="C309">
        <v>2001</v>
      </c>
      <c r="D309" s="1">
        <v>44135.914583333331</v>
      </c>
      <c r="E309" t="s">
        <v>60</v>
      </c>
      <c r="F309">
        <v>3</v>
      </c>
      <c r="G309">
        <v>2</v>
      </c>
      <c r="H309">
        <v>2</v>
      </c>
      <c r="I309">
        <v>3</v>
      </c>
      <c r="J309">
        <v>2</v>
      </c>
      <c r="K309">
        <v>2</v>
      </c>
      <c r="L309">
        <v>3</v>
      </c>
      <c r="M309">
        <v>3</v>
      </c>
      <c r="N309">
        <v>2</v>
      </c>
      <c r="O309">
        <v>3</v>
      </c>
      <c r="P309">
        <v>4</v>
      </c>
      <c r="Q309">
        <v>3</v>
      </c>
      <c r="R309">
        <v>4</v>
      </c>
      <c r="S309">
        <v>1</v>
      </c>
      <c r="T309">
        <v>2</v>
      </c>
      <c r="U309">
        <v>3</v>
      </c>
      <c r="V309">
        <v>2</v>
      </c>
      <c r="W309">
        <v>3</v>
      </c>
      <c r="X309">
        <v>9</v>
      </c>
      <c r="Y309">
        <v>6</v>
      </c>
      <c r="Z309">
        <v>4</v>
      </c>
      <c r="AA309">
        <v>5</v>
      </c>
      <c r="AB309">
        <v>13</v>
      </c>
      <c r="AC309">
        <v>7</v>
      </c>
      <c r="AD309">
        <v>5</v>
      </c>
      <c r="AE309">
        <v>6</v>
      </c>
      <c r="AF309">
        <v>2</v>
      </c>
      <c r="AG309">
        <v>5</v>
      </c>
      <c r="AH309">
        <v>4</v>
      </c>
      <c r="AI309">
        <v>2</v>
      </c>
      <c r="AJ309">
        <v>6</v>
      </c>
      <c r="AK309">
        <v>4</v>
      </c>
      <c r="AL309">
        <v>3</v>
      </c>
      <c r="AM309">
        <v>3</v>
      </c>
      <c r="AN309">
        <v>4</v>
      </c>
      <c r="AO309">
        <v>3</v>
      </c>
      <c r="AP309">
        <v>11</v>
      </c>
      <c r="AQ309">
        <v>9</v>
      </c>
      <c r="AR309">
        <v>13</v>
      </c>
      <c r="AS309">
        <v>6</v>
      </c>
      <c r="AT309">
        <v>18</v>
      </c>
      <c r="AU309">
        <v>3</v>
      </c>
      <c r="AV309">
        <v>15</v>
      </c>
      <c r="AW309">
        <v>17</v>
      </c>
      <c r="AX309">
        <v>16</v>
      </c>
      <c r="AY309">
        <v>14</v>
      </c>
      <c r="AZ309">
        <v>7</v>
      </c>
      <c r="BA309">
        <v>5</v>
      </c>
      <c r="BB309">
        <v>1</v>
      </c>
      <c r="BC309">
        <v>8</v>
      </c>
      <c r="BD309">
        <v>2</v>
      </c>
      <c r="BE309">
        <v>4</v>
      </c>
      <c r="BF309">
        <v>12</v>
      </c>
      <c r="BG309">
        <v>10</v>
      </c>
      <c r="BH309">
        <v>-9</v>
      </c>
    </row>
    <row r="310" spans="1:60" x14ac:dyDescent="0.3">
      <c r="A310">
        <v>22059</v>
      </c>
      <c r="B310">
        <v>1</v>
      </c>
      <c r="C310">
        <v>1998</v>
      </c>
      <c r="D310" s="1">
        <v>44135.920138888891</v>
      </c>
      <c r="E310" t="s">
        <v>60</v>
      </c>
      <c r="F310">
        <v>2</v>
      </c>
      <c r="G310">
        <v>1</v>
      </c>
      <c r="H310">
        <v>2</v>
      </c>
      <c r="I310">
        <v>4</v>
      </c>
      <c r="J310">
        <v>1</v>
      </c>
      <c r="K310">
        <v>2</v>
      </c>
      <c r="L310">
        <v>2</v>
      </c>
      <c r="M310">
        <v>2</v>
      </c>
      <c r="N310">
        <v>1</v>
      </c>
      <c r="O310">
        <v>1</v>
      </c>
      <c r="P310">
        <v>1</v>
      </c>
      <c r="Q310">
        <v>2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2</v>
      </c>
      <c r="X310">
        <v>12</v>
      </c>
      <c r="Y310">
        <v>5</v>
      </c>
      <c r="Z310">
        <v>14</v>
      </c>
      <c r="AA310">
        <v>20</v>
      </c>
      <c r="AB310">
        <v>12</v>
      </c>
      <c r="AC310">
        <v>19</v>
      </c>
      <c r="AD310">
        <v>18</v>
      </c>
      <c r="AE310">
        <v>11</v>
      </c>
      <c r="AF310">
        <v>9</v>
      </c>
      <c r="AG310">
        <v>6</v>
      </c>
      <c r="AH310">
        <v>12</v>
      </c>
      <c r="AI310">
        <v>15</v>
      </c>
      <c r="AJ310">
        <v>85</v>
      </c>
      <c r="AK310">
        <v>9</v>
      </c>
      <c r="AL310">
        <v>13</v>
      </c>
      <c r="AM310">
        <v>5</v>
      </c>
      <c r="AN310">
        <v>11</v>
      </c>
      <c r="AO310">
        <v>10</v>
      </c>
      <c r="AP310">
        <v>3</v>
      </c>
      <c r="AQ310">
        <v>13</v>
      </c>
      <c r="AR310">
        <v>1</v>
      </c>
      <c r="AS310">
        <v>7</v>
      </c>
      <c r="AT310">
        <v>4</v>
      </c>
      <c r="AU310">
        <v>16</v>
      </c>
      <c r="AV310">
        <v>9</v>
      </c>
      <c r="AW310">
        <v>12</v>
      </c>
      <c r="AX310">
        <v>18</v>
      </c>
      <c r="AY310">
        <v>14</v>
      </c>
      <c r="AZ310">
        <v>15</v>
      </c>
      <c r="BA310">
        <v>10</v>
      </c>
      <c r="BB310">
        <v>11</v>
      </c>
      <c r="BC310">
        <v>6</v>
      </c>
      <c r="BD310">
        <v>8</v>
      </c>
      <c r="BE310">
        <v>17</v>
      </c>
      <c r="BF310">
        <v>2</v>
      </c>
      <c r="BG310">
        <v>5</v>
      </c>
      <c r="BH310">
        <v>-9</v>
      </c>
    </row>
    <row r="311" spans="1:60" x14ac:dyDescent="0.3">
      <c r="A311">
        <v>21669</v>
      </c>
      <c r="B311">
        <v>0</v>
      </c>
      <c r="C311">
        <v>1995</v>
      </c>
      <c r="D311" s="1">
        <v>44135.930555555555</v>
      </c>
      <c r="E311" t="s">
        <v>62</v>
      </c>
      <c r="F311">
        <v>4</v>
      </c>
      <c r="G311">
        <v>1</v>
      </c>
      <c r="H311">
        <v>2</v>
      </c>
      <c r="I311">
        <v>1</v>
      </c>
      <c r="J311">
        <v>2</v>
      </c>
      <c r="K311">
        <v>4</v>
      </c>
      <c r="L311">
        <v>1</v>
      </c>
      <c r="M311">
        <v>3</v>
      </c>
      <c r="N311">
        <v>1</v>
      </c>
      <c r="O311">
        <v>3</v>
      </c>
      <c r="P311">
        <v>1</v>
      </c>
      <c r="Q311">
        <v>3</v>
      </c>
      <c r="R311">
        <v>4</v>
      </c>
      <c r="S311">
        <v>3</v>
      </c>
      <c r="T311">
        <v>3</v>
      </c>
      <c r="U311">
        <v>2</v>
      </c>
      <c r="V311">
        <v>3</v>
      </c>
      <c r="W311">
        <v>3</v>
      </c>
      <c r="X311">
        <v>4</v>
      </c>
      <c r="Y311">
        <v>20</v>
      </c>
      <c r="Z311">
        <v>14</v>
      </c>
      <c r="AA311">
        <v>10</v>
      </c>
      <c r="AB311">
        <v>9</v>
      </c>
      <c r="AC311">
        <v>6</v>
      </c>
      <c r="AD311">
        <v>5</v>
      </c>
      <c r="AE311">
        <v>4</v>
      </c>
      <c r="AF311">
        <v>3</v>
      </c>
      <c r="AG311">
        <v>11</v>
      </c>
      <c r="AH311">
        <v>4</v>
      </c>
      <c r="AI311">
        <v>6</v>
      </c>
      <c r="AJ311">
        <v>46</v>
      </c>
      <c r="AK311">
        <v>6</v>
      </c>
      <c r="AL311">
        <v>5</v>
      </c>
      <c r="AM311">
        <v>3</v>
      </c>
      <c r="AN311">
        <v>8</v>
      </c>
      <c r="AO311">
        <v>14</v>
      </c>
      <c r="AP311">
        <v>17</v>
      </c>
      <c r="AQ311">
        <v>10</v>
      </c>
      <c r="AR311">
        <v>9</v>
      </c>
      <c r="AS311">
        <v>16</v>
      </c>
      <c r="AT311">
        <v>18</v>
      </c>
      <c r="AU311">
        <v>3</v>
      </c>
      <c r="AV311">
        <v>5</v>
      </c>
      <c r="AW311">
        <v>12</v>
      </c>
      <c r="AX311">
        <v>6</v>
      </c>
      <c r="AY311">
        <v>1</v>
      </c>
      <c r="AZ311">
        <v>11</v>
      </c>
      <c r="BA311">
        <v>7</v>
      </c>
      <c r="BB311">
        <v>8</v>
      </c>
      <c r="BC311">
        <v>4</v>
      </c>
      <c r="BD311">
        <v>2</v>
      </c>
      <c r="BE311">
        <v>15</v>
      </c>
      <c r="BF311">
        <v>13</v>
      </c>
      <c r="BG311">
        <v>14</v>
      </c>
      <c r="BH311">
        <v>6</v>
      </c>
    </row>
    <row r="312" spans="1:60" x14ac:dyDescent="0.3">
      <c r="A312" s="6">
        <v>22073</v>
      </c>
      <c r="B312" s="6">
        <v>0</v>
      </c>
      <c r="C312" s="6">
        <v>1980</v>
      </c>
      <c r="D312" s="7">
        <v>44135.95208333333</v>
      </c>
      <c r="E312" s="6" t="s">
        <v>157</v>
      </c>
      <c r="F312" s="6">
        <v>3</v>
      </c>
      <c r="G312" s="6">
        <v>3</v>
      </c>
      <c r="H312" s="6">
        <v>2</v>
      </c>
      <c r="I312" s="6">
        <v>4</v>
      </c>
      <c r="J312" s="6">
        <v>3</v>
      </c>
      <c r="K312" s="6">
        <v>3</v>
      </c>
      <c r="L312" s="6">
        <v>3</v>
      </c>
      <c r="M312" s="6">
        <v>3</v>
      </c>
      <c r="N312" s="6">
        <v>2</v>
      </c>
      <c r="O312" s="6">
        <v>3</v>
      </c>
      <c r="P312" s="6">
        <v>2</v>
      </c>
      <c r="Q312" s="6">
        <v>3</v>
      </c>
      <c r="R312" s="6">
        <v>2</v>
      </c>
      <c r="S312" s="6">
        <v>3</v>
      </c>
      <c r="T312" s="6">
        <v>3</v>
      </c>
      <c r="U312" s="6">
        <v>2</v>
      </c>
      <c r="V312" s="6">
        <v>3</v>
      </c>
      <c r="W312" s="6">
        <v>3</v>
      </c>
      <c r="X312" s="6">
        <v>4</v>
      </c>
      <c r="Y312" s="6">
        <v>7</v>
      </c>
      <c r="Z312" s="6">
        <v>12</v>
      </c>
      <c r="AA312" s="6">
        <v>9</v>
      </c>
      <c r="AB312" s="6">
        <v>14</v>
      </c>
      <c r="AC312" s="6">
        <v>8</v>
      </c>
      <c r="AD312" s="6">
        <v>10</v>
      </c>
      <c r="AE312" s="6">
        <v>5</v>
      </c>
      <c r="AF312" s="6">
        <v>11</v>
      </c>
      <c r="AG312" s="6">
        <v>6</v>
      </c>
      <c r="AH312" s="6">
        <v>19</v>
      </c>
      <c r="AI312" s="6">
        <v>5</v>
      </c>
      <c r="AJ312" s="6">
        <v>12</v>
      </c>
      <c r="AK312" s="6">
        <v>11</v>
      </c>
      <c r="AL312" s="6">
        <v>7</v>
      </c>
      <c r="AM312" s="6">
        <v>10</v>
      </c>
      <c r="AN312" s="6">
        <v>7</v>
      </c>
      <c r="AO312" s="6">
        <v>3</v>
      </c>
      <c r="AP312" s="6">
        <v>9</v>
      </c>
      <c r="AQ312" s="6">
        <v>15</v>
      </c>
      <c r="AR312" s="6">
        <v>5</v>
      </c>
      <c r="AS312" s="6">
        <v>4</v>
      </c>
      <c r="AT312" s="6">
        <v>12</v>
      </c>
      <c r="AU312" s="6">
        <v>3</v>
      </c>
      <c r="AV312" s="6">
        <v>11</v>
      </c>
      <c r="AW312" s="6">
        <v>18</v>
      </c>
      <c r="AX312" s="6">
        <v>13</v>
      </c>
      <c r="AY312" s="6">
        <v>17</v>
      </c>
      <c r="AZ312" s="6">
        <v>1</v>
      </c>
      <c r="BA312" s="6">
        <v>8</v>
      </c>
      <c r="BB312" s="6">
        <v>14</v>
      </c>
      <c r="BC312" s="6">
        <v>6</v>
      </c>
      <c r="BD312" s="6">
        <v>7</v>
      </c>
      <c r="BE312" s="6">
        <v>2</v>
      </c>
      <c r="BF312" s="6">
        <v>16</v>
      </c>
      <c r="BG312" s="6">
        <v>10</v>
      </c>
      <c r="BH312" s="6">
        <v>-20</v>
      </c>
    </row>
    <row r="313" spans="1:60" x14ac:dyDescent="0.3">
      <c r="A313" s="6">
        <v>22066</v>
      </c>
      <c r="B313" s="6">
        <v>1</v>
      </c>
      <c r="C313" s="6">
        <v>1941</v>
      </c>
      <c r="D313" s="7">
        <v>44135.955555555556</v>
      </c>
      <c r="E313" s="6" t="s">
        <v>157</v>
      </c>
      <c r="F313" s="6">
        <v>2</v>
      </c>
      <c r="G313" s="6">
        <v>1</v>
      </c>
      <c r="H313" s="6">
        <v>3</v>
      </c>
      <c r="I313" s="6">
        <v>4</v>
      </c>
      <c r="J313" s="6">
        <v>1</v>
      </c>
      <c r="K313" s="6">
        <v>3</v>
      </c>
      <c r="L313" s="6">
        <v>1</v>
      </c>
      <c r="M313" s="6">
        <v>2</v>
      </c>
      <c r="N313" s="6">
        <v>4</v>
      </c>
      <c r="O313" s="6">
        <v>1</v>
      </c>
      <c r="P313" s="6">
        <v>1</v>
      </c>
      <c r="Q313" s="6">
        <v>1</v>
      </c>
      <c r="R313" s="6">
        <v>4</v>
      </c>
      <c r="S313" s="6">
        <v>1</v>
      </c>
      <c r="T313" s="6">
        <v>1</v>
      </c>
      <c r="U313" s="6">
        <v>1</v>
      </c>
      <c r="V313" s="6">
        <v>1</v>
      </c>
      <c r="W313" s="6">
        <v>2</v>
      </c>
      <c r="X313" s="6">
        <v>9</v>
      </c>
      <c r="Y313" s="6">
        <v>10</v>
      </c>
      <c r="Z313" s="6">
        <v>52</v>
      </c>
      <c r="AA313" s="6">
        <v>26</v>
      </c>
      <c r="AB313" s="6">
        <v>10</v>
      </c>
      <c r="AC313" s="6">
        <v>8</v>
      </c>
      <c r="AD313" s="6">
        <v>20</v>
      </c>
      <c r="AE313" s="6">
        <v>15</v>
      </c>
      <c r="AF313" s="6">
        <v>5</v>
      </c>
      <c r="AG313" s="6">
        <v>14</v>
      </c>
      <c r="AH313" s="6">
        <v>8</v>
      </c>
      <c r="AI313" s="6">
        <v>6</v>
      </c>
      <c r="AJ313" s="6">
        <v>8</v>
      </c>
      <c r="AK313" s="6">
        <v>36</v>
      </c>
      <c r="AL313" s="6">
        <v>3</v>
      </c>
      <c r="AM313" s="6">
        <v>4</v>
      </c>
      <c r="AN313" s="6">
        <v>4</v>
      </c>
      <c r="AO313" s="6">
        <v>7</v>
      </c>
      <c r="AP313" s="6">
        <v>15</v>
      </c>
      <c r="AQ313" s="6">
        <v>12</v>
      </c>
      <c r="AR313" s="6">
        <v>3</v>
      </c>
      <c r="AS313" s="6">
        <v>2</v>
      </c>
      <c r="AT313" s="6">
        <v>16</v>
      </c>
      <c r="AU313" s="6">
        <v>14</v>
      </c>
      <c r="AV313" s="6">
        <v>7</v>
      </c>
      <c r="AW313" s="6">
        <v>10</v>
      </c>
      <c r="AX313" s="6">
        <v>5</v>
      </c>
      <c r="AY313" s="6">
        <v>1</v>
      </c>
      <c r="AZ313" s="6">
        <v>9</v>
      </c>
      <c r="BA313" s="6">
        <v>11</v>
      </c>
      <c r="BB313" s="6">
        <v>4</v>
      </c>
      <c r="BC313" s="6">
        <v>8</v>
      </c>
      <c r="BD313" s="6">
        <v>18</v>
      </c>
      <c r="BE313" s="6">
        <v>13</v>
      </c>
      <c r="BF313" s="6">
        <v>17</v>
      </c>
      <c r="BG313" s="6">
        <v>6</v>
      </c>
      <c r="BH313" s="6">
        <v>26</v>
      </c>
    </row>
    <row r="314" spans="1:60" x14ac:dyDescent="0.3">
      <c r="A314">
        <v>22079</v>
      </c>
      <c r="B314">
        <v>0</v>
      </c>
      <c r="C314">
        <v>1998</v>
      </c>
      <c r="D314" s="1">
        <v>44135.995138888888</v>
      </c>
      <c r="E314" t="s">
        <v>60</v>
      </c>
      <c r="F314">
        <v>2</v>
      </c>
      <c r="G314">
        <v>1</v>
      </c>
      <c r="H314">
        <v>3</v>
      </c>
      <c r="I314">
        <v>1</v>
      </c>
      <c r="J314">
        <v>3</v>
      </c>
      <c r="K314">
        <v>2</v>
      </c>
      <c r="L314">
        <v>2</v>
      </c>
      <c r="M314">
        <v>4</v>
      </c>
      <c r="N314">
        <v>2</v>
      </c>
      <c r="O314">
        <v>3</v>
      </c>
      <c r="P314">
        <v>1</v>
      </c>
      <c r="Q314">
        <v>3</v>
      </c>
      <c r="R314">
        <v>3</v>
      </c>
      <c r="S314">
        <v>2</v>
      </c>
      <c r="T314">
        <v>2</v>
      </c>
      <c r="U314">
        <v>2</v>
      </c>
      <c r="V314">
        <v>3</v>
      </c>
      <c r="W314">
        <v>2</v>
      </c>
      <c r="X314">
        <v>61</v>
      </c>
      <c r="Y314">
        <v>6</v>
      </c>
      <c r="Z314">
        <v>16</v>
      </c>
      <c r="AA314">
        <v>9</v>
      </c>
      <c r="AB314">
        <v>44</v>
      </c>
      <c r="AC314">
        <v>5</v>
      </c>
      <c r="AD314">
        <v>166</v>
      </c>
      <c r="AE314">
        <v>16</v>
      </c>
      <c r="AF314">
        <v>9</v>
      </c>
      <c r="AG314">
        <v>94</v>
      </c>
      <c r="AH314">
        <v>16</v>
      </c>
      <c r="AI314">
        <v>8</v>
      </c>
      <c r="AJ314">
        <v>9</v>
      </c>
      <c r="AK314">
        <v>9</v>
      </c>
      <c r="AL314">
        <v>17</v>
      </c>
      <c r="AM314">
        <v>3</v>
      </c>
      <c r="AN314">
        <v>27</v>
      </c>
      <c r="AO314">
        <v>8</v>
      </c>
      <c r="AP314">
        <v>3</v>
      </c>
      <c r="AQ314">
        <v>13</v>
      </c>
      <c r="AR314">
        <v>14</v>
      </c>
      <c r="AS314">
        <v>12</v>
      </c>
      <c r="AT314">
        <v>1</v>
      </c>
      <c r="AU314">
        <v>17</v>
      </c>
      <c r="AV314">
        <v>11</v>
      </c>
      <c r="AW314">
        <v>8</v>
      </c>
      <c r="AX314">
        <v>18</v>
      </c>
      <c r="AY314">
        <v>2</v>
      </c>
      <c r="AZ314">
        <v>5</v>
      </c>
      <c r="BA314">
        <v>6</v>
      </c>
      <c r="BB314">
        <v>15</v>
      </c>
      <c r="BC314">
        <v>7</v>
      </c>
      <c r="BD314">
        <v>10</v>
      </c>
      <c r="BE314">
        <v>16</v>
      </c>
      <c r="BF314">
        <v>9</v>
      </c>
      <c r="BG314">
        <v>4</v>
      </c>
      <c r="BH314">
        <v>-1</v>
      </c>
    </row>
    <row r="315" spans="1:60" x14ac:dyDescent="0.3">
      <c r="A315">
        <v>22080</v>
      </c>
      <c r="B315">
        <v>1</v>
      </c>
      <c r="C315">
        <v>1975</v>
      </c>
      <c r="D315" s="1">
        <v>44136.114583333336</v>
      </c>
      <c r="E315" t="s">
        <v>62</v>
      </c>
      <c r="F315">
        <v>1</v>
      </c>
      <c r="G315">
        <v>1</v>
      </c>
      <c r="H315">
        <v>1</v>
      </c>
      <c r="I315">
        <v>1</v>
      </c>
      <c r="J315">
        <v>1</v>
      </c>
      <c r="K315">
        <v>2</v>
      </c>
      <c r="L315">
        <v>1</v>
      </c>
      <c r="M315">
        <v>1</v>
      </c>
      <c r="N315">
        <v>1</v>
      </c>
      <c r="O315">
        <v>1</v>
      </c>
      <c r="P315">
        <v>1</v>
      </c>
      <c r="Q315">
        <v>1</v>
      </c>
      <c r="R315">
        <v>4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9</v>
      </c>
      <c r="Y315">
        <v>5</v>
      </c>
      <c r="Z315">
        <v>11</v>
      </c>
      <c r="AA315">
        <v>23</v>
      </c>
      <c r="AB315">
        <v>7</v>
      </c>
      <c r="AC315">
        <v>16</v>
      </c>
      <c r="AD315">
        <v>8</v>
      </c>
      <c r="AE315">
        <v>3</v>
      </c>
      <c r="AF315">
        <v>12</v>
      </c>
      <c r="AG315">
        <v>4</v>
      </c>
      <c r="AH315">
        <v>10</v>
      </c>
      <c r="AI315">
        <v>8</v>
      </c>
      <c r="AJ315">
        <v>16</v>
      </c>
      <c r="AK315">
        <v>24</v>
      </c>
      <c r="AL315">
        <v>7</v>
      </c>
      <c r="AM315">
        <v>6</v>
      </c>
      <c r="AN315">
        <v>6</v>
      </c>
      <c r="AO315">
        <v>3</v>
      </c>
      <c r="AP315">
        <v>8</v>
      </c>
      <c r="AQ315">
        <v>6</v>
      </c>
      <c r="AR315">
        <v>5</v>
      </c>
      <c r="AS315">
        <v>10</v>
      </c>
      <c r="AT315">
        <v>3</v>
      </c>
      <c r="AU315">
        <v>17</v>
      </c>
      <c r="AV315">
        <v>1</v>
      </c>
      <c r="AW315">
        <v>9</v>
      </c>
      <c r="AX315">
        <v>12</v>
      </c>
      <c r="AY315">
        <v>16</v>
      </c>
      <c r="AZ315">
        <v>18</v>
      </c>
      <c r="BA315">
        <v>4</v>
      </c>
      <c r="BB315">
        <v>14</v>
      </c>
      <c r="BC315">
        <v>15</v>
      </c>
      <c r="BD315">
        <v>11</v>
      </c>
      <c r="BE315">
        <v>2</v>
      </c>
      <c r="BF315">
        <v>7</v>
      </c>
      <c r="BG315">
        <v>13</v>
      </c>
      <c r="BH315">
        <v>-24</v>
      </c>
    </row>
    <row r="316" spans="1:60" x14ac:dyDescent="0.3">
      <c r="A316">
        <v>22088</v>
      </c>
      <c r="B316">
        <v>0</v>
      </c>
      <c r="C316">
        <v>1970</v>
      </c>
      <c r="D316" s="1">
        <v>44136.363888888889</v>
      </c>
      <c r="E316" t="s">
        <v>62</v>
      </c>
      <c r="F316">
        <v>1</v>
      </c>
      <c r="G316">
        <v>1</v>
      </c>
      <c r="H316">
        <v>1</v>
      </c>
      <c r="I316">
        <v>1</v>
      </c>
      <c r="J316">
        <v>1</v>
      </c>
      <c r="K316">
        <v>2</v>
      </c>
      <c r="L316">
        <v>1</v>
      </c>
      <c r="M316">
        <v>1</v>
      </c>
      <c r="N316">
        <v>1</v>
      </c>
      <c r="O316">
        <v>1</v>
      </c>
      <c r="P316">
        <v>1</v>
      </c>
      <c r="Q316">
        <v>1</v>
      </c>
      <c r="R316">
        <v>4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4</v>
      </c>
      <c r="Y316">
        <v>3</v>
      </c>
      <c r="Z316">
        <v>5</v>
      </c>
      <c r="AA316">
        <v>12</v>
      </c>
      <c r="AB316">
        <v>5</v>
      </c>
      <c r="AC316">
        <v>6</v>
      </c>
      <c r="AD316">
        <v>5</v>
      </c>
      <c r="AE316">
        <v>9</v>
      </c>
      <c r="AF316">
        <v>7</v>
      </c>
      <c r="AG316">
        <v>5</v>
      </c>
      <c r="AH316">
        <v>8</v>
      </c>
      <c r="AI316">
        <v>5</v>
      </c>
      <c r="AJ316">
        <v>12</v>
      </c>
      <c r="AK316">
        <v>5</v>
      </c>
      <c r="AL316">
        <v>7</v>
      </c>
      <c r="AM316">
        <v>3</v>
      </c>
      <c r="AN316">
        <v>3</v>
      </c>
      <c r="AO316">
        <v>2</v>
      </c>
      <c r="AP316">
        <v>15</v>
      </c>
      <c r="AQ316">
        <v>10</v>
      </c>
      <c r="AR316">
        <v>13</v>
      </c>
      <c r="AS316">
        <v>16</v>
      </c>
      <c r="AT316">
        <v>5</v>
      </c>
      <c r="AU316">
        <v>12</v>
      </c>
      <c r="AV316">
        <v>8</v>
      </c>
      <c r="AW316">
        <v>17</v>
      </c>
      <c r="AX316">
        <v>9</v>
      </c>
      <c r="AY316">
        <v>7</v>
      </c>
      <c r="AZ316">
        <v>4</v>
      </c>
      <c r="BA316">
        <v>2</v>
      </c>
      <c r="BB316">
        <v>18</v>
      </c>
      <c r="BC316">
        <v>3</v>
      </c>
      <c r="BD316">
        <v>1</v>
      </c>
      <c r="BE316">
        <v>14</v>
      </c>
      <c r="BF316">
        <v>11</v>
      </c>
      <c r="BG316">
        <v>6</v>
      </c>
      <c r="BH316">
        <v>-24</v>
      </c>
    </row>
    <row r="317" spans="1:60" x14ac:dyDescent="0.3">
      <c r="A317">
        <v>22093</v>
      </c>
      <c r="B317">
        <v>1</v>
      </c>
      <c r="C317">
        <v>1979</v>
      </c>
      <c r="D317" s="1">
        <v>44136.395138888889</v>
      </c>
      <c r="E317" t="s">
        <v>62</v>
      </c>
      <c r="F317">
        <v>2</v>
      </c>
      <c r="G317">
        <v>2</v>
      </c>
      <c r="H317">
        <v>2</v>
      </c>
      <c r="I317">
        <v>2</v>
      </c>
      <c r="J317">
        <v>2</v>
      </c>
      <c r="K317">
        <v>2</v>
      </c>
      <c r="L317">
        <v>2</v>
      </c>
      <c r="M317">
        <v>2</v>
      </c>
      <c r="N317">
        <v>2</v>
      </c>
      <c r="O317">
        <v>2</v>
      </c>
      <c r="P317">
        <v>2</v>
      </c>
      <c r="Q317">
        <v>2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2</v>
      </c>
      <c r="X317">
        <v>15</v>
      </c>
      <c r="Y317">
        <v>21</v>
      </c>
      <c r="Z317">
        <v>12</v>
      </c>
      <c r="AA317">
        <v>13</v>
      </c>
      <c r="AB317">
        <v>12</v>
      </c>
      <c r="AC317">
        <v>12</v>
      </c>
      <c r="AD317">
        <v>13</v>
      </c>
      <c r="AE317">
        <v>13</v>
      </c>
      <c r="AF317">
        <v>9</v>
      </c>
      <c r="AG317">
        <v>10</v>
      </c>
      <c r="AH317">
        <v>22</v>
      </c>
      <c r="AI317">
        <v>7</v>
      </c>
      <c r="AJ317">
        <v>22</v>
      </c>
      <c r="AK317">
        <v>14</v>
      </c>
      <c r="AL317">
        <v>12</v>
      </c>
      <c r="AM317">
        <v>7</v>
      </c>
      <c r="AN317">
        <v>6</v>
      </c>
      <c r="AO317">
        <v>8</v>
      </c>
      <c r="AP317">
        <v>15</v>
      </c>
      <c r="AQ317">
        <v>5</v>
      </c>
      <c r="AR317">
        <v>4</v>
      </c>
      <c r="AS317">
        <v>3</v>
      </c>
      <c r="AT317">
        <v>1</v>
      </c>
      <c r="AU317">
        <v>11</v>
      </c>
      <c r="AV317">
        <v>17</v>
      </c>
      <c r="AW317">
        <v>7</v>
      </c>
      <c r="AX317">
        <v>2</v>
      </c>
      <c r="AY317">
        <v>18</v>
      </c>
      <c r="AZ317">
        <v>10</v>
      </c>
      <c r="BA317">
        <v>16</v>
      </c>
      <c r="BB317">
        <v>8</v>
      </c>
      <c r="BC317">
        <v>6</v>
      </c>
      <c r="BD317">
        <v>12</v>
      </c>
      <c r="BE317">
        <v>9</v>
      </c>
      <c r="BF317">
        <v>13</v>
      </c>
      <c r="BG317">
        <v>14</v>
      </c>
      <c r="BH317">
        <v>-31</v>
      </c>
    </row>
    <row r="318" spans="1:60" x14ac:dyDescent="0.3">
      <c r="A318">
        <v>22091</v>
      </c>
      <c r="B318">
        <v>1</v>
      </c>
      <c r="C318">
        <v>1974</v>
      </c>
      <c r="D318" s="1">
        <v>44136.405555555553</v>
      </c>
      <c r="E318" t="s">
        <v>62</v>
      </c>
      <c r="F318">
        <v>2</v>
      </c>
      <c r="G318">
        <v>1</v>
      </c>
      <c r="H318">
        <v>2</v>
      </c>
      <c r="I318">
        <v>1</v>
      </c>
      <c r="J318">
        <v>1</v>
      </c>
      <c r="K318">
        <v>2</v>
      </c>
      <c r="L318">
        <v>2</v>
      </c>
      <c r="M318">
        <v>3</v>
      </c>
      <c r="N318">
        <v>1</v>
      </c>
      <c r="O318">
        <v>3</v>
      </c>
      <c r="P318">
        <v>1</v>
      </c>
      <c r="Q318">
        <v>2</v>
      </c>
      <c r="R318">
        <v>1</v>
      </c>
      <c r="S318">
        <v>1</v>
      </c>
      <c r="T318">
        <v>1</v>
      </c>
      <c r="U318">
        <v>2</v>
      </c>
      <c r="V318">
        <v>1</v>
      </c>
      <c r="W318">
        <v>2</v>
      </c>
      <c r="X318">
        <v>4</v>
      </c>
      <c r="Y318">
        <v>5</v>
      </c>
      <c r="Z318">
        <v>5</v>
      </c>
      <c r="AA318">
        <v>7</v>
      </c>
      <c r="AB318">
        <v>9</v>
      </c>
      <c r="AC318">
        <v>11</v>
      </c>
      <c r="AD318">
        <v>22</v>
      </c>
      <c r="AE318">
        <v>23</v>
      </c>
      <c r="AF318">
        <v>10</v>
      </c>
      <c r="AG318">
        <v>14</v>
      </c>
      <c r="AH318">
        <v>21</v>
      </c>
      <c r="AI318">
        <v>9</v>
      </c>
      <c r="AJ318">
        <v>17</v>
      </c>
      <c r="AK318">
        <v>6</v>
      </c>
      <c r="AL318">
        <v>8</v>
      </c>
      <c r="AM318">
        <v>6</v>
      </c>
      <c r="AN318">
        <v>6</v>
      </c>
      <c r="AO318">
        <v>11</v>
      </c>
      <c r="AP318">
        <v>7</v>
      </c>
      <c r="AQ318">
        <v>16</v>
      </c>
      <c r="AR318">
        <v>9</v>
      </c>
      <c r="AS318">
        <v>13</v>
      </c>
      <c r="AT318">
        <v>15</v>
      </c>
      <c r="AU318">
        <v>5</v>
      </c>
      <c r="AV318">
        <v>11</v>
      </c>
      <c r="AW318">
        <v>3</v>
      </c>
      <c r="AX318">
        <v>18</v>
      </c>
      <c r="AY318">
        <v>8</v>
      </c>
      <c r="AZ318">
        <v>4</v>
      </c>
      <c r="BA318">
        <v>14</v>
      </c>
      <c r="BB318">
        <v>17</v>
      </c>
      <c r="BC318">
        <v>12</v>
      </c>
      <c r="BD318">
        <v>1</v>
      </c>
      <c r="BE318">
        <v>10</v>
      </c>
      <c r="BF318">
        <v>2</v>
      </c>
      <c r="BG318">
        <v>6</v>
      </c>
      <c r="BH318">
        <v>-17</v>
      </c>
    </row>
    <row r="319" spans="1:60" x14ac:dyDescent="0.3">
      <c r="A319">
        <v>22140</v>
      </c>
      <c r="B319">
        <v>0</v>
      </c>
      <c r="C319">
        <v>2001</v>
      </c>
      <c r="D319" s="1">
        <v>44136.633333333331</v>
      </c>
      <c r="E319" t="s">
        <v>63</v>
      </c>
      <c r="F319">
        <v>3</v>
      </c>
      <c r="G319">
        <v>2</v>
      </c>
      <c r="H319">
        <v>3</v>
      </c>
      <c r="I319">
        <v>3</v>
      </c>
      <c r="J319">
        <v>3</v>
      </c>
      <c r="K319">
        <v>3</v>
      </c>
      <c r="L319">
        <v>3</v>
      </c>
      <c r="M319">
        <v>3</v>
      </c>
      <c r="N319">
        <v>3</v>
      </c>
      <c r="O319">
        <v>2</v>
      </c>
      <c r="P319">
        <v>3</v>
      </c>
      <c r="Q319">
        <v>3</v>
      </c>
      <c r="R319">
        <v>3</v>
      </c>
      <c r="S319">
        <v>3</v>
      </c>
      <c r="T319">
        <v>2</v>
      </c>
      <c r="U319">
        <v>2</v>
      </c>
      <c r="V319">
        <v>2</v>
      </c>
      <c r="W319">
        <v>3</v>
      </c>
      <c r="X319">
        <v>8</v>
      </c>
      <c r="Y319">
        <v>8</v>
      </c>
      <c r="Z319">
        <v>3</v>
      </c>
      <c r="AA319">
        <v>14</v>
      </c>
      <c r="AB319">
        <v>7</v>
      </c>
      <c r="AC319">
        <v>11</v>
      </c>
      <c r="AD319">
        <v>5</v>
      </c>
      <c r="AE319">
        <v>4</v>
      </c>
      <c r="AF319">
        <v>4</v>
      </c>
      <c r="AG319">
        <v>8</v>
      </c>
      <c r="AH319">
        <v>5</v>
      </c>
      <c r="AI319">
        <v>5</v>
      </c>
      <c r="AJ319">
        <v>7</v>
      </c>
      <c r="AK319">
        <v>9</v>
      </c>
      <c r="AL319">
        <v>8</v>
      </c>
      <c r="AM319">
        <v>7</v>
      </c>
      <c r="AN319">
        <v>6</v>
      </c>
      <c r="AO319">
        <v>2</v>
      </c>
      <c r="AP319">
        <v>8</v>
      </c>
      <c r="AQ319">
        <v>7</v>
      </c>
      <c r="AR319">
        <v>12</v>
      </c>
      <c r="AS319">
        <v>2</v>
      </c>
      <c r="AT319">
        <v>3</v>
      </c>
      <c r="AU319">
        <v>1</v>
      </c>
      <c r="AV319">
        <v>9</v>
      </c>
      <c r="AW319">
        <v>18</v>
      </c>
      <c r="AX319">
        <v>13</v>
      </c>
      <c r="AY319">
        <v>10</v>
      </c>
      <c r="AZ319">
        <v>4</v>
      </c>
      <c r="BA319">
        <v>17</v>
      </c>
      <c r="BB319">
        <v>16</v>
      </c>
      <c r="BC319">
        <v>11</v>
      </c>
      <c r="BD319">
        <v>6</v>
      </c>
      <c r="BE319">
        <v>15</v>
      </c>
      <c r="BF319">
        <v>5</v>
      </c>
      <c r="BG319">
        <v>14</v>
      </c>
      <c r="BH319">
        <v>-24</v>
      </c>
    </row>
    <row r="320" spans="1:60" x14ac:dyDescent="0.3">
      <c r="A320" s="6">
        <v>22212</v>
      </c>
      <c r="B320" s="6">
        <v>1</v>
      </c>
      <c r="C320" s="6">
        <v>1991</v>
      </c>
      <c r="D320" s="7">
        <v>44137.380555555559</v>
      </c>
      <c r="E320" s="6" t="s">
        <v>157</v>
      </c>
      <c r="F320" s="6">
        <v>1</v>
      </c>
      <c r="G320" s="6">
        <v>1</v>
      </c>
      <c r="H320" s="6">
        <v>1</v>
      </c>
      <c r="I320" s="6">
        <v>2</v>
      </c>
      <c r="J320" s="6">
        <v>2</v>
      </c>
      <c r="K320" s="6">
        <v>1</v>
      </c>
      <c r="L320" s="6">
        <v>2</v>
      </c>
      <c r="M320" s="6">
        <v>1</v>
      </c>
      <c r="N320" s="6">
        <v>1</v>
      </c>
      <c r="O320" s="6">
        <v>1</v>
      </c>
      <c r="P320" s="6">
        <v>1</v>
      </c>
      <c r="Q320" s="6">
        <v>1</v>
      </c>
      <c r="R320" s="6">
        <v>1</v>
      </c>
      <c r="S320" s="6">
        <v>1</v>
      </c>
      <c r="T320" s="6">
        <v>1</v>
      </c>
      <c r="U320" s="6">
        <v>2</v>
      </c>
      <c r="V320" s="6">
        <v>2</v>
      </c>
      <c r="W320" s="6">
        <v>2</v>
      </c>
      <c r="X320" s="6">
        <v>4</v>
      </c>
      <c r="Y320" s="6">
        <v>5</v>
      </c>
      <c r="Z320" s="6">
        <v>5</v>
      </c>
      <c r="AA320" s="6">
        <v>20</v>
      </c>
      <c r="AB320" s="6">
        <v>6</v>
      </c>
      <c r="AC320" s="6">
        <v>4</v>
      </c>
      <c r="AD320" s="6">
        <v>8</v>
      </c>
      <c r="AE320" s="6">
        <v>5</v>
      </c>
      <c r="AF320" s="6">
        <v>6</v>
      </c>
      <c r="AG320" s="6">
        <v>8</v>
      </c>
      <c r="AH320" s="6">
        <v>7</v>
      </c>
      <c r="AI320" s="6">
        <v>4</v>
      </c>
      <c r="AJ320" s="6">
        <v>59</v>
      </c>
      <c r="AK320" s="6">
        <v>6</v>
      </c>
      <c r="AL320" s="6">
        <v>3</v>
      </c>
      <c r="AM320" s="6">
        <v>4</v>
      </c>
      <c r="AN320" s="6">
        <v>6</v>
      </c>
      <c r="AO320" s="6">
        <v>11</v>
      </c>
      <c r="AP320" s="6">
        <v>15</v>
      </c>
      <c r="AQ320" s="6">
        <v>18</v>
      </c>
      <c r="AR320" s="6">
        <v>17</v>
      </c>
      <c r="AS320" s="6">
        <v>2</v>
      </c>
      <c r="AT320" s="6">
        <v>4</v>
      </c>
      <c r="AU320" s="6">
        <v>14</v>
      </c>
      <c r="AV320" s="6">
        <v>5</v>
      </c>
      <c r="AW320" s="6">
        <v>7</v>
      </c>
      <c r="AX320" s="6">
        <v>16</v>
      </c>
      <c r="AY320" s="6">
        <v>8</v>
      </c>
      <c r="AZ320" s="6">
        <v>12</v>
      </c>
      <c r="BA320" s="6">
        <v>10</v>
      </c>
      <c r="BB320" s="6">
        <v>9</v>
      </c>
      <c r="BC320" s="6">
        <v>13</v>
      </c>
      <c r="BD320" s="6">
        <v>11</v>
      </c>
      <c r="BE320" s="6">
        <v>6</v>
      </c>
      <c r="BF320" s="6">
        <v>3</v>
      </c>
      <c r="BG320" s="6">
        <v>1</v>
      </c>
      <c r="BH320" s="6">
        <v>-7</v>
      </c>
    </row>
    <row r="321" spans="1:60" x14ac:dyDescent="0.3">
      <c r="A321">
        <v>22217</v>
      </c>
      <c r="B321">
        <v>0</v>
      </c>
      <c r="C321">
        <v>1997</v>
      </c>
      <c r="D321" s="1">
        <v>44137.395138888889</v>
      </c>
      <c r="E321" t="s">
        <v>60</v>
      </c>
      <c r="F321">
        <v>3</v>
      </c>
      <c r="G321">
        <v>1</v>
      </c>
      <c r="H321">
        <v>3</v>
      </c>
      <c r="I321">
        <v>2</v>
      </c>
      <c r="J321">
        <v>3</v>
      </c>
      <c r="K321">
        <v>3</v>
      </c>
      <c r="L321">
        <v>2</v>
      </c>
      <c r="M321">
        <v>3</v>
      </c>
      <c r="N321">
        <v>3</v>
      </c>
      <c r="O321">
        <v>3</v>
      </c>
      <c r="P321">
        <v>3</v>
      </c>
      <c r="Q321">
        <v>3</v>
      </c>
      <c r="R321">
        <v>1</v>
      </c>
      <c r="S321">
        <v>2</v>
      </c>
      <c r="T321">
        <v>2</v>
      </c>
      <c r="U321">
        <v>3</v>
      </c>
      <c r="V321">
        <v>2</v>
      </c>
      <c r="W321">
        <v>3</v>
      </c>
      <c r="X321">
        <v>6</v>
      </c>
      <c r="Y321">
        <v>4</v>
      </c>
      <c r="Z321">
        <v>4</v>
      </c>
      <c r="AA321">
        <v>14</v>
      </c>
      <c r="AB321">
        <v>11</v>
      </c>
      <c r="AC321">
        <v>13</v>
      </c>
      <c r="AD321">
        <v>5</v>
      </c>
      <c r="AE321">
        <v>7</v>
      </c>
      <c r="AF321">
        <v>5</v>
      </c>
      <c r="AG321">
        <v>3</v>
      </c>
      <c r="AH321">
        <v>8</v>
      </c>
      <c r="AI321">
        <v>5</v>
      </c>
      <c r="AJ321">
        <v>61</v>
      </c>
      <c r="AK321">
        <v>11</v>
      </c>
      <c r="AL321">
        <v>16</v>
      </c>
      <c r="AM321">
        <v>4</v>
      </c>
      <c r="AN321">
        <v>8</v>
      </c>
      <c r="AO321">
        <v>3</v>
      </c>
      <c r="AP321">
        <v>3</v>
      </c>
      <c r="AQ321">
        <v>5</v>
      </c>
      <c r="AR321">
        <v>17</v>
      </c>
      <c r="AS321">
        <v>9</v>
      </c>
      <c r="AT321">
        <v>13</v>
      </c>
      <c r="AU321">
        <v>2</v>
      </c>
      <c r="AV321">
        <v>10</v>
      </c>
      <c r="AW321">
        <v>14</v>
      </c>
      <c r="AX321">
        <v>16</v>
      </c>
      <c r="AY321">
        <v>15</v>
      </c>
      <c r="AZ321">
        <v>8</v>
      </c>
      <c r="BA321">
        <v>11</v>
      </c>
      <c r="BB321">
        <v>1</v>
      </c>
      <c r="BC321">
        <v>6</v>
      </c>
      <c r="BD321">
        <v>18</v>
      </c>
      <c r="BE321">
        <v>4</v>
      </c>
      <c r="BF321">
        <v>12</v>
      </c>
      <c r="BG321">
        <v>7</v>
      </c>
      <c r="BH321">
        <v>-6</v>
      </c>
    </row>
    <row r="322" spans="1:60" x14ac:dyDescent="0.3">
      <c r="A322">
        <v>22221</v>
      </c>
      <c r="B322">
        <v>1</v>
      </c>
      <c r="C322">
        <v>1955</v>
      </c>
      <c r="D322" s="1">
        <v>44137.409722222219</v>
      </c>
      <c r="E322" t="s">
        <v>60</v>
      </c>
      <c r="F322">
        <v>1</v>
      </c>
      <c r="G322">
        <v>2</v>
      </c>
      <c r="H322">
        <v>2</v>
      </c>
      <c r="I322">
        <v>4</v>
      </c>
      <c r="J322">
        <v>2</v>
      </c>
      <c r="K322">
        <v>2</v>
      </c>
      <c r="L322">
        <v>1</v>
      </c>
      <c r="M322">
        <v>2</v>
      </c>
      <c r="N322">
        <v>1</v>
      </c>
      <c r="O322">
        <v>2</v>
      </c>
      <c r="P322">
        <v>1</v>
      </c>
      <c r="Q322">
        <v>1</v>
      </c>
      <c r="R322">
        <v>4</v>
      </c>
      <c r="S322">
        <v>1</v>
      </c>
      <c r="T322">
        <v>1</v>
      </c>
      <c r="U322">
        <v>1</v>
      </c>
      <c r="V322">
        <v>1</v>
      </c>
      <c r="W322">
        <v>2</v>
      </c>
      <c r="X322">
        <v>5</v>
      </c>
      <c r="Y322">
        <v>8</v>
      </c>
      <c r="Z322">
        <v>8</v>
      </c>
      <c r="AA322">
        <v>15</v>
      </c>
      <c r="AB322">
        <v>17</v>
      </c>
      <c r="AC322">
        <v>8</v>
      </c>
      <c r="AD322">
        <v>6</v>
      </c>
      <c r="AE322">
        <v>10</v>
      </c>
      <c r="AF322">
        <v>7</v>
      </c>
      <c r="AG322">
        <v>8</v>
      </c>
      <c r="AH322">
        <v>21</v>
      </c>
      <c r="AI322">
        <v>5</v>
      </c>
      <c r="AJ322">
        <v>11</v>
      </c>
      <c r="AK322">
        <v>7</v>
      </c>
      <c r="AL322">
        <v>8</v>
      </c>
      <c r="AM322">
        <v>4</v>
      </c>
      <c r="AN322">
        <v>5</v>
      </c>
      <c r="AO322">
        <v>6</v>
      </c>
      <c r="AP322">
        <v>17</v>
      </c>
      <c r="AQ322">
        <v>4</v>
      </c>
      <c r="AR322">
        <v>3</v>
      </c>
      <c r="AS322">
        <v>2</v>
      </c>
      <c r="AT322">
        <v>1</v>
      </c>
      <c r="AU322">
        <v>18</v>
      </c>
      <c r="AV322">
        <v>10</v>
      </c>
      <c r="AW322">
        <v>8</v>
      </c>
      <c r="AX322">
        <v>9</v>
      </c>
      <c r="AY322">
        <v>13</v>
      </c>
      <c r="AZ322">
        <v>7</v>
      </c>
      <c r="BA322">
        <v>11</v>
      </c>
      <c r="BB322">
        <v>5</v>
      </c>
      <c r="BC322">
        <v>14</v>
      </c>
      <c r="BD322">
        <v>6</v>
      </c>
      <c r="BE322">
        <v>15</v>
      </c>
      <c r="BF322">
        <v>12</v>
      </c>
      <c r="BG322">
        <v>16</v>
      </c>
      <c r="BH322">
        <v>1</v>
      </c>
    </row>
    <row r="323" spans="1:60" x14ac:dyDescent="0.3">
      <c r="A323">
        <v>22218</v>
      </c>
      <c r="B323">
        <v>0</v>
      </c>
      <c r="C323">
        <v>1998</v>
      </c>
      <c r="D323" s="1">
        <v>44137.426388888889</v>
      </c>
      <c r="E323" t="s">
        <v>63</v>
      </c>
      <c r="F323">
        <v>3</v>
      </c>
      <c r="G323">
        <v>3</v>
      </c>
      <c r="H323">
        <v>3</v>
      </c>
      <c r="I323">
        <v>2</v>
      </c>
      <c r="J323">
        <v>2</v>
      </c>
      <c r="K323">
        <v>2</v>
      </c>
      <c r="L323">
        <v>3</v>
      </c>
      <c r="M323">
        <v>2</v>
      </c>
      <c r="N323">
        <v>2</v>
      </c>
      <c r="O323">
        <v>3</v>
      </c>
      <c r="P323">
        <v>2</v>
      </c>
      <c r="Q323">
        <v>2</v>
      </c>
      <c r="R323">
        <v>3</v>
      </c>
      <c r="S323">
        <v>2</v>
      </c>
      <c r="T323">
        <v>3</v>
      </c>
      <c r="U323">
        <v>3</v>
      </c>
      <c r="V323">
        <v>3</v>
      </c>
      <c r="W323">
        <v>2</v>
      </c>
      <c r="X323">
        <v>4</v>
      </c>
      <c r="Y323">
        <v>24</v>
      </c>
      <c r="Z323">
        <v>15</v>
      </c>
      <c r="AA323">
        <v>34</v>
      </c>
      <c r="AB323">
        <v>190</v>
      </c>
      <c r="AC323">
        <v>2</v>
      </c>
      <c r="AD323">
        <v>53</v>
      </c>
      <c r="AE323">
        <v>3</v>
      </c>
      <c r="AF323">
        <v>3</v>
      </c>
      <c r="AG323">
        <v>115</v>
      </c>
      <c r="AH323">
        <v>4</v>
      </c>
      <c r="AI323">
        <v>5</v>
      </c>
      <c r="AJ323">
        <v>5</v>
      </c>
      <c r="AK323">
        <v>6</v>
      </c>
      <c r="AL323">
        <v>6</v>
      </c>
      <c r="AM323">
        <v>2</v>
      </c>
      <c r="AN323">
        <v>3</v>
      </c>
      <c r="AO323">
        <v>2</v>
      </c>
      <c r="AP323">
        <v>15</v>
      </c>
      <c r="AQ323">
        <v>6</v>
      </c>
      <c r="AR323">
        <v>11</v>
      </c>
      <c r="AS323">
        <v>1</v>
      </c>
      <c r="AT323">
        <v>9</v>
      </c>
      <c r="AU323">
        <v>4</v>
      </c>
      <c r="AV323">
        <v>13</v>
      </c>
      <c r="AW323">
        <v>14</v>
      </c>
      <c r="AX323">
        <v>3</v>
      </c>
      <c r="AY323">
        <v>16</v>
      </c>
      <c r="AZ323">
        <v>8</v>
      </c>
      <c r="BA323">
        <v>12</v>
      </c>
      <c r="BB323">
        <v>17</v>
      </c>
      <c r="BC323">
        <v>18</v>
      </c>
      <c r="BD323">
        <v>10</v>
      </c>
      <c r="BE323">
        <v>7</v>
      </c>
      <c r="BF323">
        <v>5</v>
      </c>
      <c r="BG323">
        <v>2</v>
      </c>
      <c r="BH323">
        <v>-15</v>
      </c>
    </row>
    <row r="324" spans="1:60" x14ac:dyDescent="0.3">
      <c r="A324">
        <v>19228</v>
      </c>
      <c r="B324">
        <v>0</v>
      </c>
      <c r="C324">
        <v>1999</v>
      </c>
      <c r="D324" s="1">
        <v>44137.428472222222</v>
      </c>
      <c r="E324" t="s">
        <v>63</v>
      </c>
      <c r="F324">
        <v>2</v>
      </c>
      <c r="G324">
        <v>3</v>
      </c>
      <c r="H324">
        <v>1</v>
      </c>
      <c r="I324">
        <v>1</v>
      </c>
      <c r="J324">
        <v>3</v>
      </c>
      <c r="K324">
        <v>2</v>
      </c>
      <c r="L324">
        <v>3</v>
      </c>
      <c r="M324">
        <v>3</v>
      </c>
      <c r="N324">
        <v>1</v>
      </c>
      <c r="O324">
        <v>3</v>
      </c>
      <c r="P324">
        <v>1</v>
      </c>
      <c r="Q324">
        <v>3</v>
      </c>
      <c r="R324">
        <v>2</v>
      </c>
      <c r="S324">
        <v>3</v>
      </c>
      <c r="T324">
        <v>3</v>
      </c>
      <c r="U324">
        <v>2</v>
      </c>
      <c r="V324">
        <v>4</v>
      </c>
      <c r="W324">
        <v>2</v>
      </c>
      <c r="X324">
        <v>5</v>
      </c>
      <c r="Y324">
        <v>6</v>
      </c>
      <c r="Z324">
        <v>5</v>
      </c>
      <c r="AA324">
        <v>7</v>
      </c>
      <c r="AB324">
        <v>6</v>
      </c>
      <c r="AC324">
        <v>4</v>
      </c>
      <c r="AD324">
        <v>7</v>
      </c>
      <c r="AE324">
        <v>6</v>
      </c>
      <c r="AF324">
        <v>5</v>
      </c>
      <c r="AG324">
        <v>5</v>
      </c>
      <c r="AH324">
        <v>8</v>
      </c>
      <c r="AI324">
        <v>6</v>
      </c>
      <c r="AJ324">
        <v>4</v>
      </c>
      <c r="AK324">
        <v>6</v>
      </c>
      <c r="AL324">
        <v>5</v>
      </c>
      <c r="AM324">
        <v>5</v>
      </c>
      <c r="AN324">
        <v>5</v>
      </c>
      <c r="AO324">
        <v>4</v>
      </c>
      <c r="AP324">
        <v>15</v>
      </c>
      <c r="AQ324">
        <v>14</v>
      </c>
      <c r="AR324">
        <v>11</v>
      </c>
      <c r="AS324">
        <v>16</v>
      </c>
      <c r="AT324">
        <v>18</v>
      </c>
      <c r="AU324">
        <v>2</v>
      </c>
      <c r="AV324">
        <v>12</v>
      </c>
      <c r="AW324">
        <v>9</v>
      </c>
      <c r="AX324">
        <v>1</v>
      </c>
      <c r="AY324">
        <v>8</v>
      </c>
      <c r="AZ324">
        <v>5</v>
      </c>
      <c r="BA324">
        <v>4</v>
      </c>
      <c r="BB324">
        <v>3</v>
      </c>
      <c r="BC324">
        <v>7</v>
      </c>
      <c r="BD324">
        <v>13</v>
      </c>
      <c r="BE324">
        <v>17</v>
      </c>
      <c r="BF324">
        <v>6</v>
      </c>
      <c r="BG324">
        <v>10</v>
      </c>
      <c r="BH324">
        <v>-1</v>
      </c>
    </row>
    <row r="325" spans="1:60" x14ac:dyDescent="0.3">
      <c r="A325">
        <v>20210</v>
      </c>
      <c r="B325">
        <v>0</v>
      </c>
      <c r="C325">
        <v>2001</v>
      </c>
      <c r="D325" s="1">
        <v>44137.521527777775</v>
      </c>
      <c r="E325" t="s">
        <v>60</v>
      </c>
      <c r="F325">
        <v>2</v>
      </c>
      <c r="G325">
        <v>3</v>
      </c>
      <c r="H325">
        <v>2</v>
      </c>
      <c r="I325">
        <v>2</v>
      </c>
      <c r="J325">
        <v>1</v>
      </c>
      <c r="K325">
        <v>2</v>
      </c>
      <c r="L325">
        <v>3</v>
      </c>
      <c r="M325">
        <v>4</v>
      </c>
      <c r="N325">
        <v>2</v>
      </c>
      <c r="O325">
        <v>2</v>
      </c>
      <c r="P325">
        <v>1</v>
      </c>
      <c r="Q325">
        <v>3</v>
      </c>
      <c r="R325">
        <v>1</v>
      </c>
      <c r="S325">
        <v>1</v>
      </c>
      <c r="T325">
        <v>2</v>
      </c>
      <c r="U325">
        <v>1</v>
      </c>
      <c r="V325">
        <v>3</v>
      </c>
      <c r="W325">
        <v>3</v>
      </c>
      <c r="X325">
        <v>2</v>
      </c>
      <c r="Y325">
        <v>6</v>
      </c>
      <c r="Z325">
        <v>5</v>
      </c>
      <c r="AA325">
        <v>5</v>
      </c>
      <c r="AB325">
        <v>4</v>
      </c>
      <c r="AC325">
        <v>5</v>
      </c>
      <c r="AD325">
        <v>4</v>
      </c>
      <c r="AE325">
        <v>4</v>
      </c>
      <c r="AF325">
        <v>3</v>
      </c>
      <c r="AG325">
        <v>4</v>
      </c>
      <c r="AH325">
        <v>4</v>
      </c>
      <c r="AI325">
        <v>3</v>
      </c>
      <c r="AJ325">
        <v>4</v>
      </c>
      <c r="AK325">
        <v>7</v>
      </c>
      <c r="AL325">
        <v>6</v>
      </c>
      <c r="AM325">
        <v>2</v>
      </c>
      <c r="AN325">
        <v>5</v>
      </c>
      <c r="AO325">
        <v>7</v>
      </c>
      <c r="AP325">
        <v>11</v>
      </c>
      <c r="AQ325">
        <v>4</v>
      </c>
      <c r="AR325">
        <v>12</v>
      </c>
      <c r="AS325">
        <v>9</v>
      </c>
      <c r="AT325">
        <v>6</v>
      </c>
      <c r="AU325">
        <v>5</v>
      </c>
      <c r="AV325">
        <v>2</v>
      </c>
      <c r="AW325">
        <v>15</v>
      </c>
      <c r="AX325">
        <v>3</v>
      </c>
      <c r="AY325">
        <v>16</v>
      </c>
      <c r="AZ325">
        <v>18</v>
      </c>
      <c r="BA325">
        <v>10</v>
      </c>
      <c r="BB325">
        <v>7</v>
      </c>
      <c r="BC325">
        <v>14</v>
      </c>
      <c r="BD325">
        <v>8</v>
      </c>
      <c r="BE325">
        <v>17</v>
      </c>
      <c r="BF325">
        <v>13</v>
      </c>
      <c r="BG325">
        <v>1</v>
      </c>
      <c r="BH325">
        <v>12</v>
      </c>
    </row>
    <row r="326" spans="1:60" x14ac:dyDescent="0.3">
      <c r="A326">
        <v>22267</v>
      </c>
      <c r="B326">
        <v>1</v>
      </c>
      <c r="C326">
        <v>1997</v>
      </c>
      <c r="D326" s="1">
        <v>44137.621527777781</v>
      </c>
      <c r="E326" t="s">
        <v>62</v>
      </c>
      <c r="F326">
        <v>2</v>
      </c>
      <c r="G326">
        <v>1</v>
      </c>
      <c r="H326">
        <v>1</v>
      </c>
      <c r="I326">
        <v>2</v>
      </c>
      <c r="J326">
        <v>1</v>
      </c>
      <c r="K326">
        <v>2</v>
      </c>
      <c r="L326">
        <v>3</v>
      </c>
      <c r="M326">
        <v>2</v>
      </c>
      <c r="N326">
        <v>1</v>
      </c>
      <c r="O326">
        <v>3</v>
      </c>
      <c r="P326">
        <v>2</v>
      </c>
      <c r="Q326">
        <v>2</v>
      </c>
      <c r="R326">
        <v>1</v>
      </c>
      <c r="S326">
        <v>2</v>
      </c>
      <c r="T326">
        <v>3</v>
      </c>
      <c r="U326">
        <v>1</v>
      </c>
      <c r="V326">
        <v>2</v>
      </c>
      <c r="W326">
        <v>2</v>
      </c>
      <c r="X326">
        <v>5</v>
      </c>
      <c r="Y326">
        <v>3</v>
      </c>
      <c r="Z326">
        <v>8</v>
      </c>
      <c r="AA326">
        <v>4</v>
      </c>
      <c r="AB326">
        <v>6</v>
      </c>
      <c r="AC326">
        <v>4</v>
      </c>
      <c r="AD326">
        <v>8</v>
      </c>
      <c r="AE326">
        <v>4</v>
      </c>
      <c r="AF326">
        <v>5</v>
      </c>
      <c r="AG326">
        <v>4</v>
      </c>
      <c r="AH326">
        <v>8</v>
      </c>
      <c r="AI326">
        <v>3</v>
      </c>
      <c r="AJ326">
        <v>5</v>
      </c>
      <c r="AK326">
        <v>7</v>
      </c>
      <c r="AL326">
        <v>11</v>
      </c>
      <c r="AM326">
        <v>3</v>
      </c>
      <c r="AN326">
        <v>3</v>
      </c>
      <c r="AO326">
        <v>2</v>
      </c>
      <c r="AP326">
        <v>12</v>
      </c>
      <c r="AQ326">
        <v>11</v>
      </c>
      <c r="AR326">
        <v>1</v>
      </c>
      <c r="AS326">
        <v>15</v>
      </c>
      <c r="AT326">
        <v>7</v>
      </c>
      <c r="AU326">
        <v>9</v>
      </c>
      <c r="AV326">
        <v>8</v>
      </c>
      <c r="AW326">
        <v>10</v>
      </c>
      <c r="AX326">
        <v>6</v>
      </c>
      <c r="AY326">
        <v>17</v>
      </c>
      <c r="AZ326">
        <v>2</v>
      </c>
      <c r="BA326">
        <v>3</v>
      </c>
      <c r="BB326">
        <v>4</v>
      </c>
      <c r="BC326">
        <v>13</v>
      </c>
      <c r="BD326">
        <v>16</v>
      </c>
      <c r="BE326">
        <v>14</v>
      </c>
      <c r="BF326">
        <v>5</v>
      </c>
      <c r="BG326">
        <v>18</v>
      </c>
      <c r="BH326">
        <v>-5</v>
      </c>
    </row>
    <row r="327" spans="1:60" x14ac:dyDescent="0.3">
      <c r="A327">
        <v>22289</v>
      </c>
      <c r="B327">
        <v>0</v>
      </c>
      <c r="C327">
        <v>2000</v>
      </c>
      <c r="D327" s="1">
        <v>44137.662499999999</v>
      </c>
      <c r="E327" t="s">
        <v>60</v>
      </c>
      <c r="F327">
        <v>3</v>
      </c>
      <c r="G327">
        <v>2</v>
      </c>
      <c r="H327">
        <v>4</v>
      </c>
      <c r="I327">
        <v>3</v>
      </c>
      <c r="J327">
        <v>2</v>
      </c>
      <c r="K327">
        <v>3</v>
      </c>
      <c r="L327">
        <v>4</v>
      </c>
      <c r="M327">
        <v>3</v>
      </c>
      <c r="N327">
        <v>3</v>
      </c>
      <c r="O327">
        <v>3</v>
      </c>
      <c r="P327">
        <v>3</v>
      </c>
      <c r="Q327">
        <v>4</v>
      </c>
      <c r="R327">
        <v>4</v>
      </c>
      <c r="S327">
        <v>1</v>
      </c>
      <c r="T327">
        <v>3</v>
      </c>
      <c r="U327">
        <v>2</v>
      </c>
      <c r="V327">
        <v>3</v>
      </c>
      <c r="W327">
        <v>4</v>
      </c>
      <c r="X327">
        <v>6</v>
      </c>
      <c r="Y327">
        <v>6</v>
      </c>
      <c r="Z327">
        <v>3</v>
      </c>
      <c r="AA327">
        <v>6</v>
      </c>
      <c r="AB327">
        <v>12</v>
      </c>
      <c r="AC327">
        <v>4</v>
      </c>
      <c r="AD327">
        <v>7</v>
      </c>
      <c r="AE327">
        <v>6</v>
      </c>
      <c r="AF327">
        <v>5</v>
      </c>
      <c r="AG327">
        <v>8</v>
      </c>
      <c r="AH327">
        <v>8</v>
      </c>
      <c r="AI327">
        <v>4</v>
      </c>
      <c r="AJ327">
        <v>13</v>
      </c>
      <c r="AK327">
        <v>7</v>
      </c>
      <c r="AL327">
        <v>7</v>
      </c>
      <c r="AM327">
        <v>3</v>
      </c>
      <c r="AN327">
        <v>5</v>
      </c>
      <c r="AO327">
        <v>2</v>
      </c>
      <c r="AP327">
        <v>5</v>
      </c>
      <c r="AQ327">
        <v>15</v>
      </c>
      <c r="AR327">
        <v>4</v>
      </c>
      <c r="AS327">
        <v>12</v>
      </c>
      <c r="AT327">
        <v>14</v>
      </c>
      <c r="AU327">
        <v>17</v>
      </c>
      <c r="AV327">
        <v>13</v>
      </c>
      <c r="AW327">
        <v>8</v>
      </c>
      <c r="AX327">
        <v>11</v>
      </c>
      <c r="AY327">
        <v>3</v>
      </c>
      <c r="AZ327">
        <v>18</v>
      </c>
      <c r="BA327">
        <v>1</v>
      </c>
      <c r="BB327">
        <v>9</v>
      </c>
      <c r="BC327">
        <v>6</v>
      </c>
      <c r="BD327">
        <v>2</v>
      </c>
      <c r="BE327">
        <v>16</v>
      </c>
      <c r="BF327">
        <v>10</v>
      </c>
      <c r="BG327">
        <v>7</v>
      </c>
      <c r="BH327">
        <v>4</v>
      </c>
    </row>
    <row r="328" spans="1:60" x14ac:dyDescent="0.3">
      <c r="A328">
        <v>22290</v>
      </c>
      <c r="B328">
        <v>1</v>
      </c>
      <c r="C328">
        <v>1998</v>
      </c>
      <c r="D328" s="1">
        <v>44137.669444444444</v>
      </c>
      <c r="E328" t="s">
        <v>60</v>
      </c>
      <c r="F328">
        <v>1</v>
      </c>
      <c r="G328">
        <v>2</v>
      </c>
      <c r="H328">
        <v>1</v>
      </c>
      <c r="I328">
        <v>1</v>
      </c>
      <c r="J328">
        <v>1</v>
      </c>
      <c r="K328">
        <v>2</v>
      </c>
      <c r="L328">
        <v>1</v>
      </c>
      <c r="M328">
        <v>2</v>
      </c>
      <c r="N328">
        <v>1</v>
      </c>
      <c r="O328">
        <v>1</v>
      </c>
      <c r="P328">
        <v>2</v>
      </c>
      <c r="Q328">
        <v>1</v>
      </c>
      <c r="R328">
        <v>1</v>
      </c>
      <c r="S328">
        <v>1</v>
      </c>
      <c r="T328">
        <v>1</v>
      </c>
      <c r="U328">
        <v>2</v>
      </c>
      <c r="V328">
        <v>1</v>
      </c>
      <c r="W328">
        <v>3</v>
      </c>
      <c r="X328">
        <v>4</v>
      </c>
      <c r="Y328">
        <v>3</v>
      </c>
      <c r="Z328">
        <v>4</v>
      </c>
      <c r="AA328">
        <v>5</v>
      </c>
      <c r="AB328">
        <v>44</v>
      </c>
      <c r="AC328">
        <v>6</v>
      </c>
      <c r="AD328">
        <v>7</v>
      </c>
      <c r="AE328">
        <v>51</v>
      </c>
      <c r="AF328">
        <v>3</v>
      </c>
      <c r="AG328">
        <v>5</v>
      </c>
      <c r="AH328">
        <v>22</v>
      </c>
      <c r="AI328">
        <v>12</v>
      </c>
      <c r="AJ328">
        <v>16</v>
      </c>
      <c r="AK328">
        <v>135</v>
      </c>
      <c r="AL328">
        <v>6</v>
      </c>
      <c r="AM328">
        <v>45</v>
      </c>
      <c r="AN328">
        <v>6</v>
      </c>
      <c r="AO328">
        <v>8</v>
      </c>
      <c r="AP328">
        <v>11</v>
      </c>
      <c r="AQ328">
        <v>7</v>
      </c>
      <c r="AR328">
        <v>14</v>
      </c>
      <c r="AS328">
        <v>16</v>
      </c>
      <c r="AT328">
        <v>2</v>
      </c>
      <c r="AU328">
        <v>18</v>
      </c>
      <c r="AV328">
        <v>5</v>
      </c>
      <c r="AW328">
        <v>6</v>
      </c>
      <c r="AX328">
        <v>12</v>
      </c>
      <c r="AY328">
        <v>8</v>
      </c>
      <c r="AZ328">
        <v>3</v>
      </c>
      <c r="BA328">
        <v>10</v>
      </c>
      <c r="BB328">
        <v>13</v>
      </c>
      <c r="BC328">
        <v>9</v>
      </c>
      <c r="BD328">
        <v>15</v>
      </c>
      <c r="BE328">
        <v>1</v>
      </c>
      <c r="BF328">
        <v>17</v>
      </c>
      <c r="BG328">
        <v>4</v>
      </c>
      <c r="BH328">
        <v>0</v>
      </c>
    </row>
    <row r="329" spans="1:60" x14ac:dyDescent="0.3">
      <c r="A329">
        <v>22386</v>
      </c>
      <c r="B329">
        <v>0</v>
      </c>
      <c r="C329">
        <v>1997</v>
      </c>
      <c r="D329" s="1">
        <v>44138.01458333333</v>
      </c>
      <c r="E329" t="s">
        <v>63</v>
      </c>
      <c r="F329">
        <v>3</v>
      </c>
      <c r="G329">
        <v>3</v>
      </c>
      <c r="H329">
        <v>2</v>
      </c>
      <c r="I329">
        <v>2</v>
      </c>
      <c r="J329">
        <v>2</v>
      </c>
      <c r="K329">
        <v>3</v>
      </c>
      <c r="L329">
        <v>2</v>
      </c>
      <c r="M329">
        <v>2</v>
      </c>
      <c r="N329">
        <v>2</v>
      </c>
      <c r="O329">
        <v>3</v>
      </c>
      <c r="P329">
        <v>2</v>
      </c>
      <c r="Q329">
        <v>2</v>
      </c>
      <c r="R329">
        <v>2</v>
      </c>
      <c r="S329">
        <v>3</v>
      </c>
      <c r="T329">
        <v>2</v>
      </c>
      <c r="U329">
        <v>3</v>
      </c>
      <c r="V329">
        <v>3</v>
      </c>
      <c r="W329">
        <v>2</v>
      </c>
      <c r="X329">
        <v>5</v>
      </c>
      <c r="Y329">
        <v>4</v>
      </c>
      <c r="Z329">
        <v>3</v>
      </c>
      <c r="AA329">
        <v>7</v>
      </c>
      <c r="AB329">
        <v>15</v>
      </c>
      <c r="AC329">
        <v>4</v>
      </c>
      <c r="AD329">
        <v>4</v>
      </c>
      <c r="AE329">
        <v>8</v>
      </c>
      <c r="AF329">
        <v>3</v>
      </c>
      <c r="AG329">
        <v>5</v>
      </c>
      <c r="AH329">
        <v>8</v>
      </c>
      <c r="AI329">
        <v>3</v>
      </c>
      <c r="AJ329">
        <v>13</v>
      </c>
      <c r="AK329">
        <v>7</v>
      </c>
      <c r="AL329">
        <v>5</v>
      </c>
      <c r="AM329">
        <v>3</v>
      </c>
      <c r="AN329">
        <v>4</v>
      </c>
      <c r="AO329">
        <v>5</v>
      </c>
      <c r="AP329">
        <v>3</v>
      </c>
      <c r="AQ329">
        <v>8</v>
      </c>
      <c r="AR329">
        <v>13</v>
      </c>
      <c r="AS329">
        <v>12</v>
      </c>
      <c r="AT329">
        <v>1</v>
      </c>
      <c r="AU329">
        <v>11</v>
      </c>
      <c r="AV329">
        <v>14</v>
      </c>
      <c r="AW329">
        <v>6</v>
      </c>
      <c r="AX329">
        <v>18</v>
      </c>
      <c r="AY329">
        <v>15</v>
      </c>
      <c r="AZ329">
        <v>9</v>
      </c>
      <c r="BA329">
        <v>7</v>
      </c>
      <c r="BB329">
        <v>5</v>
      </c>
      <c r="BC329">
        <v>16</v>
      </c>
      <c r="BD329">
        <v>4</v>
      </c>
      <c r="BE329">
        <v>10</v>
      </c>
      <c r="BF329">
        <v>17</v>
      </c>
      <c r="BG329">
        <v>2</v>
      </c>
      <c r="BH329">
        <v>-18</v>
      </c>
    </row>
    <row r="330" spans="1:60" x14ac:dyDescent="0.3">
      <c r="A330">
        <v>22389</v>
      </c>
      <c r="B330">
        <v>0</v>
      </c>
      <c r="C330">
        <v>1999</v>
      </c>
      <c r="D330" s="1">
        <v>44138.05</v>
      </c>
      <c r="E330" t="s">
        <v>63</v>
      </c>
      <c r="F330">
        <v>2</v>
      </c>
      <c r="G330">
        <v>1</v>
      </c>
      <c r="H330">
        <v>4</v>
      </c>
      <c r="I330">
        <v>4</v>
      </c>
      <c r="J330">
        <v>3</v>
      </c>
      <c r="K330">
        <v>1</v>
      </c>
      <c r="L330">
        <v>3</v>
      </c>
      <c r="M330">
        <v>2</v>
      </c>
      <c r="N330">
        <v>3</v>
      </c>
      <c r="O330">
        <v>3</v>
      </c>
      <c r="P330">
        <v>2</v>
      </c>
      <c r="Q330">
        <v>2</v>
      </c>
      <c r="R330">
        <v>4</v>
      </c>
      <c r="S330">
        <v>1</v>
      </c>
      <c r="T330">
        <v>3</v>
      </c>
      <c r="U330">
        <v>3</v>
      </c>
      <c r="V330">
        <v>1</v>
      </c>
      <c r="W330">
        <v>4</v>
      </c>
      <c r="X330">
        <v>12</v>
      </c>
      <c r="Y330">
        <v>6</v>
      </c>
      <c r="Z330">
        <v>6</v>
      </c>
      <c r="AA330">
        <v>13</v>
      </c>
      <c r="AB330">
        <v>14</v>
      </c>
      <c r="AC330">
        <v>4</v>
      </c>
      <c r="AD330">
        <v>10</v>
      </c>
      <c r="AE330">
        <v>11</v>
      </c>
      <c r="AF330">
        <v>10</v>
      </c>
      <c r="AG330">
        <v>7</v>
      </c>
      <c r="AH330">
        <v>12</v>
      </c>
      <c r="AI330">
        <v>10</v>
      </c>
      <c r="AJ330">
        <v>16</v>
      </c>
      <c r="AK330">
        <v>8</v>
      </c>
      <c r="AL330">
        <v>8</v>
      </c>
      <c r="AM330">
        <v>8</v>
      </c>
      <c r="AN330">
        <v>5</v>
      </c>
      <c r="AO330">
        <v>3</v>
      </c>
      <c r="AP330">
        <v>3</v>
      </c>
      <c r="AQ330">
        <v>13</v>
      </c>
      <c r="AR330">
        <v>14</v>
      </c>
      <c r="AS330">
        <v>6</v>
      </c>
      <c r="AT330">
        <v>8</v>
      </c>
      <c r="AU330">
        <v>9</v>
      </c>
      <c r="AV330">
        <v>5</v>
      </c>
      <c r="AW330">
        <v>10</v>
      </c>
      <c r="AX330">
        <v>2</v>
      </c>
      <c r="AY330">
        <v>1</v>
      </c>
      <c r="AZ330">
        <v>16</v>
      </c>
      <c r="BA330">
        <v>7</v>
      </c>
      <c r="BB330">
        <v>17</v>
      </c>
      <c r="BC330">
        <v>12</v>
      </c>
      <c r="BD330">
        <v>18</v>
      </c>
      <c r="BE330">
        <v>4</v>
      </c>
      <c r="BF330">
        <v>15</v>
      </c>
      <c r="BG330">
        <v>11</v>
      </c>
      <c r="BH330">
        <v>24</v>
      </c>
    </row>
    <row r="331" spans="1:60" x14ac:dyDescent="0.3">
      <c r="A331">
        <v>22394</v>
      </c>
      <c r="B331">
        <v>0</v>
      </c>
      <c r="C331">
        <v>1997</v>
      </c>
      <c r="D331" s="1">
        <v>44138.364583333336</v>
      </c>
      <c r="E331" t="s">
        <v>62</v>
      </c>
      <c r="F331">
        <v>2</v>
      </c>
      <c r="G331">
        <v>1</v>
      </c>
      <c r="H331">
        <v>1</v>
      </c>
      <c r="I331">
        <v>4</v>
      </c>
      <c r="J331">
        <v>1</v>
      </c>
      <c r="K331">
        <v>2</v>
      </c>
      <c r="L331">
        <v>1</v>
      </c>
      <c r="M331">
        <v>2</v>
      </c>
      <c r="N331">
        <v>1</v>
      </c>
      <c r="O331">
        <v>1</v>
      </c>
      <c r="P331">
        <v>1</v>
      </c>
      <c r="Q331">
        <v>1</v>
      </c>
      <c r="R331">
        <v>4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10</v>
      </c>
      <c r="Y331">
        <v>4</v>
      </c>
      <c r="Z331">
        <v>6</v>
      </c>
      <c r="AA331">
        <v>36</v>
      </c>
      <c r="AB331">
        <v>7</v>
      </c>
      <c r="AC331">
        <v>13</v>
      </c>
      <c r="AD331">
        <v>6</v>
      </c>
      <c r="AE331">
        <v>6</v>
      </c>
      <c r="AF331">
        <v>9</v>
      </c>
      <c r="AG331">
        <v>6</v>
      </c>
      <c r="AH331">
        <v>7</v>
      </c>
      <c r="AI331">
        <v>4</v>
      </c>
      <c r="AJ331">
        <v>7</v>
      </c>
      <c r="AK331">
        <v>5</v>
      </c>
      <c r="AL331">
        <v>5</v>
      </c>
      <c r="AM331">
        <v>6</v>
      </c>
      <c r="AN331">
        <v>3</v>
      </c>
      <c r="AO331">
        <v>4</v>
      </c>
      <c r="AP331">
        <v>14</v>
      </c>
      <c r="AQ331">
        <v>17</v>
      </c>
      <c r="AR331">
        <v>12</v>
      </c>
      <c r="AS331">
        <v>1</v>
      </c>
      <c r="AT331">
        <v>5</v>
      </c>
      <c r="AU331">
        <v>9</v>
      </c>
      <c r="AV331">
        <v>7</v>
      </c>
      <c r="AW331">
        <v>15</v>
      </c>
      <c r="AX331">
        <v>10</v>
      </c>
      <c r="AY331">
        <v>4</v>
      </c>
      <c r="AZ331">
        <v>18</v>
      </c>
      <c r="BA331">
        <v>13</v>
      </c>
      <c r="BB331">
        <v>6</v>
      </c>
      <c r="BC331">
        <v>11</v>
      </c>
      <c r="BD331">
        <v>16</v>
      </c>
      <c r="BE331">
        <v>2</v>
      </c>
      <c r="BF331">
        <v>8</v>
      </c>
      <c r="BG331">
        <v>3</v>
      </c>
      <c r="BH331">
        <v>-6</v>
      </c>
    </row>
    <row r="332" spans="1:60" x14ac:dyDescent="0.3">
      <c r="A332" s="6">
        <v>22409</v>
      </c>
      <c r="B332" s="6">
        <v>0</v>
      </c>
      <c r="C332" s="6">
        <v>1998</v>
      </c>
      <c r="D332" s="7">
        <v>44138.467361111114</v>
      </c>
      <c r="E332" s="6" t="s">
        <v>157</v>
      </c>
      <c r="F332" s="6">
        <v>4</v>
      </c>
      <c r="G332" s="6">
        <v>2</v>
      </c>
      <c r="H332" s="6">
        <v>3</v>
      </c>
      <c r="I332" s="6">
        <v>2</v>
      </c>
      <c r="J332" s="6">
        <v>4</v>
      </c>
      <c r="K332" s="6">
        <v>1</v>
      </c>
      <c r="L332" s="6">
        <v>4</v>
      </c>
      <c r="M332" s="6">
        <v>4</v>
      </c>
      <c r="N332" s="6">
        <v>2</v>
      </c>
      <c r="O332" s="6">
        <v>4</v>
      </c>
      <c r="P332" s="6">
        <v>3</v>
      </c>
      <c r="Q332" s="6">
        <v>4</v>
      </c>
      <c r="R332" s="6">
        <v>2</v>
      </c>
      <c r="S332" s="6">
        <v>2</v>
      </c>
      <c r="T332" s="6">
        <v>4</v>
      </c>
      <c r="U332" s="6">
        <v>4</v>
      </c>
      <c r="V332" s="6">
        <v>4</v>
      </c>
      <c r="W332" s="6">
        <v>4</v>
      </c>
      <c r="X332" s="6">
        <v>5</v>
      </c>
      <c r="Y332" s="6">
        <v>4</v>
      </c>
      <c r="Z332" s="6">
        <v>4</v>
      </c>
      <c r="AA332" s="6">
        <v>4</v>
      </c>
      <c r="AB332" s="6">
        <v>4</v>
      </c>
      <c r="AC332" s="6">
        <v>5</v>
      </c>
      <c r="AD332" s="6">
        <v>7</v>
      </c>
      <c r="AE332" s="6">
        <v>6</v>
      </c>
      <c r="AF332" s="6">
        <v>6</v>
      </c>
      <c r="AG332" s="6">
        <v>5</v>
      </c>
      <c r="AH332" s="6">
        <v>9</v>
      </c>
      <c r="AI332" s="6">
        <v>8</v>
      </c>
      <c r="AJ332" s="6">
        <v>8</v>
      </c>
      <c r="AK332" s="6">
        <v>5</v>
      </c>
      <c r="AL332" s="6">
        <v>5</v>
      </c>
      <c r="AM332" s="6">
        <v>6</v>
      </c>
      <c r="AN332" s="6">
        <v>5</v>
      </c>
      <c r="AO332" s="6">
        <v>2</v>
      </c>
      <c r="AP332" s="6">
        <v>18</v>
      </c>
      <c r="AQ332" s="6">
        <v>14</v>
      </c>
      <c r="AR332" s="6">
        <v>11</v>
      </c>
      <c r="AS332" s="6">
        <v>4</v>
      </c>
      <c r="AT332" s="6">
        <v>17</v>
      </c>
      <c r="AU332" s="6">
        <v>16</v>
      </c>
      <c r="AV332" s="6">
        <v>13</v>
      </c>
      <c r="AW332" s="6">
        <v>10</v>
      </c>
      <c r="AX332" s="6">
        <v>2</v>
      </c>
      <c r="AY332" s="6">
        <v>12</v>
      </c>
      <c r="AZ332" s="6">
        <v>5</v>
      </c>
      <c r="BA332" s="6">
        <v>1</v>
      </c>
      <c r="BB332" s="6">
        <v>3</v>
      </c>
      <c r="BC332" s="6">
        <v>6</v>
      </c>
      <c r="BD332" s="6">
        <v>9</v>
      </c>
      <c r="BE332" s="6">
        <v>7</v>
      </c>
      <c r="BF332" s="6">
        <v>8</v>
      </c>
      <c r="BG332" s="6">
        <v>15</v>
      </c>
      <c r="BH332" s="6">
        <v>11</v>
      </c>
    </row>
    <row r="333" spans="1:60" x14ac:dyDescent="0.3">
      <c r="A333" s="6">
        <v>22410</v>
      </c>
      <c r="B333" s="6">
        <v>0</v>
      </c>
      <c r="C333" s="6">
        <v>1977</v>
      </c>
      <c r="D333" s="7">
        <v>44138.472916666666</v>
      </c>
      <c r="E333" s="6" t="s">
        <v>157</v>
      </c>
      <c r="F333" s="6">
        <v>3</v>
      </c>
      <c r="G333" s="6">
        <v>1</v>
      </c>
      <c r="H333" s="6">
        <v>1</v>
      </c>
      <c r="I333" s="6">
        <v>1</v>
      </c>
      <c r="J333" s="6">
        <v>1</v>
      </c>
      <c r="K333" s="6">
        <v>3</v>
      </c>
      <c r="L333" s="6">
        <v>1</v>
      </c>
      <c r="M333" s="6">
        <v>3</v>
      </c>
      <c r="N333" s="6">
        <v>1</v>
      </c>
      <c r="O333" s="6">
        <v>1</v>
      </c>
      <c r="P333" s="6">
        <v>1</v>
      </c>
      <c r="Q333" s="6">
        <v>1</v>
      </c>
      <c r="R333" s="6">
        <v>4</v>
      </c>
      <c r="S333" s="6">
        <v>1</v>
      </c>
      <c r="T333" s="6">
        <v>1</v>
      </c>
      <c r="U333" s="6">
        <v>1</v>
      </c>
      <c r="V333" s="6">
        <v>1</v>
      </c>
      <c r="W333" s="6">
        <v>1</v>
      </c>
      <c r="X333" s="6">
        <v>3</v>
      </c>
      <c r="Y333" s="6">
        <v>3</v>
      </c>
      <c r="Z333" s="6">
        <v>4</v>
      </c>
      <c r="AA333" s="6">
        <v>3</v>
      </c>
      <c r="AB333" s="6">
        <v>4</v>
      </c>
      <c r="AC333" s="6">
        <v>5</v>
      </c>
      <c r="AD333" s="6">
        <v>4</v>
      </c>
      <c r="AE333" s="6">
        <v>6</v>
      </c>
      <c r="AF333" s="6">
        <v>2</v>
      </c>
      <c r="AG333" s="6">
        <v>3</v>
      </c>
      <c r="AH333" s="6">
        <v>4</v>
      </c>
      <c r="AI333" s="6">
        <v>4</v>
      </c>
      <c r="AJ333" s="6">
        <v>5</v>
      </c>
      <c r="AK333" s="6">
        <v>3</v>
      </c>
      <c r="AL333" s="6">
        <v>3</v>
      </c>
      <c r="AM333" s="6">
        <v>3</v>
      </c>
      <c r="AN333" s="6">
        <v>3</v>
      </c>
      <c r="AO333" s="6">
        <v>4</v>
      </c>
      <c r="AP333" s="6">
        <v>2</v>
      </c>
      <c r="AQ333" s="6">
        <v>10</v>
      </c>
      <c r="AR333" s="6">
        <v>16</v>
      </c>
      <c r="AS333" s="6">
        <v>9</v>
      </c>
      <c r="AT333" s="6">
        <v>7</v>
      </c>
      <c r="AU333" s="6">
        <v>5</v>
      </c>
      <c r="AV333" s="6">
        <v>6</v>
      </c>
      <c r="AW333" s="6">
        <v>1</v>
      </c>
      <c r="AX333" s="6">
        <v>12</v>
      </c>
      <c r="AY333" s="6">
        <v>14</v>
      </c>
      <c r="AZ333" s="6">
        <v>15</v>
      </c>
      <c r="BA333" s="6">
        <v>11</v>
      </c>
      <c r="BB333" s="6">
        <v>3</v>
      </c>
      <c r="BC333" s="6">
        <v>8</v>
      </c>
      <c r="BD333" s="6">
        <v>17</v>
      </c>
      <c r="BE333" s="6">
        <v>4</v>
      </c>
      <c r="BF333" s="6">
        <v>13</v>
      </c>
      <c r="BG333" s="6">
        <v>18</v>
      </c>
      <c r="BH333" s="6">
        <v>-13</v>
      </c>
    </row>
    <row r="334" spans="1:60" x14ac:dyDescent="0.3">
      <c r="A334" s="6">
        <v>22435</v>
      </c>
      <c r="B334" s="6">
        <v>0</v>
      </c>
      <c r="C334" s="6">
        <v>2000</v>
      </c>
      <c r="D334" s="7">
        <v>44138.584027777775</v>
      </c>
      <c r="E334" s="6" t="s">
        <v>157</v>
      </c>
      <c r="F334" s="6">
        <v>3</v>
      </c>
      <c r="G334" s="6">
        <v>3</v>
      </c>
      <c r="H334" s="6">
        <v>2</v>
      </c>
      <c r="I334" s="6">
        <v>2</v>
      </c>
      <c r="J334" s="6">
        <v>3</v>
      </c>
      <c r="K334" s="6">
        <v>1</v>
      </c>
      <c r="L334" s="6">
        <v>3</v>
      </c>
      <c r="M334" s="6">
        <v>2</v>
      </c>
      <c r="N334" s="6">
        <v>2</v>
      </c>
      <c r="O334" s="6">
        <v>3</v>
      </c>
      <c r="P334" s="6">
        <v>4</v>
      </c>
      <c r="Q334" s="6">
        <v>3</v>
      </c>
      <c r="R334" s="6">
        <v>2</v>
      </c>
      <c r="S334" s="6">
        <v>4</v>
      </c>
      <c r="T334" s="6">
        <v>2</v>
      </c>
      <c r="U334" s="6">
        <v>3</v>
      </c>
      <c r="V334" s="6">
        <v>3</v>
      </c>
      <c r="W334" s="6">
        <v>4</v>
      </c>
      <c r="X334" s="6">
        <v>6</v>
      </c>
      <c r="Y334" s="6">
        <v>3</v>
      </c>
      <c r="Z334" s="6">
        <v>4</v>
      </c>
      <c r="AA334" s="6">
        <v>7</v>
      </c>
      <c r="AB334" s="6">
        <v>4</v>
      </c>
      <c r="AC334" s="6">
        <v>6</v>
      </c>
      <c r="AD334" s="6">
        <v>6</v>
      </c>
      <c r="AE334" s="6">
        <v>22</v>
      </c>
      <c r="AF334" s="6">
        <v>7</v>
      </c>
      <c r="AG334" s="6">
        <v>3</v>
      </c>
      <c r="AH334" s="6">
        <v>5</v>
      </c>
      <c r="AI334" s="6">
        <v>2</v>
      </c>
      <c r="AJ334" s="6">
        <v>3</v>
      </c>
      <c r="AK334" s="6">
        <v>7</v>
      </c>
      <c r="AL334" s="6">
        <v>5</v>
      </c>
      <c r="AM334" s="6">
        <v>2</v>
      </c>
      <c r="AN334" s="6">
        <v>3</v>
      </c>
      <c r="AO334" s="6">
        <v>3</v>
      </c>
      <c r="AP334" s="6">
        <v>1</v>
      </c>
      <c r="AQ334" s="6">
        <v>14</v>
      </c>
      <c r="AR334" s="6">
        <v>18</v>
      </c>
      <c r="AS334" s="6">
        <v>8</v>
      </c>
      <c r="AT334" s="6">
        <v>15</v>
      </c>
      <c r="AU334" s="6">
        <v>2</v>
      </c>
      <c r="AV334" s="6">
        <v>12</v>
      </c>
      <c r="AW334" s="6">
        <v>10</v>
      </c>
      <c r="AX334" s="6">
        <v>3</v>
      </c>
      <c r="AY334" s="6">
        <v>16</v>
      </c>
      <c r="AZ334" s="6">
        <v>5</v>
      </c>
      <c r="BA334" s="6">
        <v>13</v>
      </c>
      <c r="BB334" s="6">
        <v>17</v>
      </c>
      <c r="BC334" s="6">
        <v>4</v>
      </c>
      <c r="BD334" s="6">
        <v>9</v>
      </c>
      <c r="BE334" s="6">
        <v>7</v>
      </c>
      <c r="BF334" s="6">
        <v>6</v>
      </c>
      <c r="BG334" s="6">
        <v>11</v>
      </c>
      <c r="BH334" s="6">
        <v>4</v>
      </c>
    </row>
    <row r="335" spans="1:60" x14ac:dyDescent="0.3">
      <c r="A335" s="6">
        <v>22432</v>
      </c>
      <c r="B335" s="6">
        <v>0</v>
      </c>
      <c r="C335" s="6">
        <v>1998</v>
      </c>
      <c r="D335" s="7">
        <v>44138.584722222222</v>
      </c>
      <c r="E335" s="6" t="s">
        <v>157</v>
      </c>
      <c r="F335" s="6">
        <v>2</v>
      </c>
      <c r="G335" s="6">
        <v>3</v>
      </c>
      <c r="H335" s="6">
        <v>2</v>
      </c>
      <c r="I335" s="6">
        <v>2</v>
      </c>
      <c r="J335" s="6">
        <v>1</v>
      </c>
      <c r="K335" s="6">
        <v>2</v>
      </c>
      <c r="L335" s="6">
        <v>3</v>
      </c>
      <c r="M335" s="6">
        <v>3</v>
      </c>
      <c r="N335" s="6">
        <v>2</v>
      </c>
      <c r="O335" s="6">
        <v>2</v>
      </c>
      <c r="P335" s="6">
        <v>2</v>
      </c>
      <c r="Q335" s="6">
        <v>3</v>
      </c>
      <c r="R335" s="6">
        <v>1</v>
      </c>
      <c r="S335" s="6">
        <v>2</v>
      </c>
      <c r="T335" s="6">
        <v>2</v>
      </c>
      <c r="U335" s="6">
        <v>1</v>
      </c>
      <c r="V335" s="6">
        <v>2</v>
      </c>
      <c r="W335" s="6">
        <v>3</v>
      </c>
      <c r="X335" s="6">
        <v>5</v>
      </c>
      <c r="Y335" s="6">
        <v>5</v>
      </c>
      <c r="Z335" s="6">
        <v>5</v>
      </c>
      <c r="AA335" s="6">
        <v>4</v>
      </c>
      <c r="AB335" s="6">
        <v>6</v>
      </c>
      <c r="AC335" s="6">
        <v>3</v>
      </c>
      <c r="AD335" s="6">
        <v>5</v>
      </c>
      <c r="AE335" s="6">
        <v>3</v>
      </c>
      <c r="AF335" s="6">
        <v>4</v>
      </c>
      <c r="AG335" s="6">
        <v>3</v>
      </c>
      <c r="AH335" s="6">
        <v>6</v>
      </c>
      <c r="AI335" s="6">
        <v>3</v>
      </c>
      <c r="AJ335" s="6">
        <v>6</v>
      </c>
      <c r="AK335" s="6">
        <v>5</v>
      </c>
      <c r="AL335" s="6">
        <v>5</v>
      </c>
      <c r="AM335" s="6">
        <v>5</v>
      </c>
      <c r="AN335" s="6">
        <v>5</v>
      </c>
      <c r="AO335" s="6">
        <v>4</v>
      </c>
      <c r="AP335" s="6">
        <v>14</v>
      </c>
      <c r="AQ335" s="6">
        <v>6</v>
      </c>
      <c r="AR335" s="6">
        <v>9</v>
      </c>
      <c r="AS335" s="6">
        <v>5</v>
      </c>
      <c r="AT335" s="6">
        <v>15</v>
      </c>
      <c r="AU335" s="6">
        <v>17</v>
      </c>
      <c r="AV335" s="6">
        <v>13</v>
      </c>
      <c r="AW335" s="6">
        <v>8</v>
      </c>
      <c r="AX335" s="6">
        <v>16</v>
      </c>
      <c r="AY335" s="6">
        <v>12</v>
      </c>
      <c r="AZ335" s="6">
        <v>18</v>
      </c>
      <c r="BA335" s="6">
        <v>2</v>
      </c>
      <c r="BB335" s="6">
        <v>7</v>
      </c>
      <c r="BC335" s="6">
        <v>10</v>
      </c>
      <c r="BD335" s="6">
        <v>4</v>
      </c>
      <c r="BE335" s="6">
        <v>11</v>
      </c>
      <c r="BF335" s="6">
        <v>3</v>
      </c>
      <c r="BG335" s="6">
        <v>1</v>
      </c>
      <c r="BH335" s="6">
        <v>-15</v>
      </c>
    </row>
    <row r="336" spans="1:60" x14ac:dyDescent="0.3">
      <c r="A336" s="6">
        <v>22444</v>
      </c>
      <c r="B336" s="6">
        <v>0</v>
      </c>
      <c r="C336" s="6">
        <v>1999</v>
      </c>
      <c r="D336" s="7">
        <v>44138.595833333333</v>
      </c>
      <c r="E336" s="6" t="s">
        <v>157</v>
      </c>
      <c r="F336" s="6">
        <v>3</v>
      </c>
      <c r="G336" s="6">
        <v>3</v>
      </c>
      <c r="H336" s="6">
        <v>2</v>
      </c>
      <c r="I336" s="6">
        <v>2</v>
      </c>
      <c r="J336" s="6">
        <v>3</v>
      </c>
      <c r="K336" s="6">
        <v>3</v>
      </c>
      <c r="L336" s="6">
        <v>2</v>
      </c>
      <c r="M336" s="6">
        <v>4</v>
      </c>
      <c r="N336" s="6">
        <v>2</v>
      </c>
      <c r="O336" s="6">
        <v>3</v>
      </c>
      <c r="P336" s="6">
        <v>1</v>
      </c>
      <c r="Q336" s="6">
        <v>3</v>
      </c>
      <c r="R336" s="6">
        <v>2</v>
      </c>
      <c r="S336" s="6">
        <v>2</v>
      </c>
      <c r="T336" s="6">
        <v>3</v>
      </c>
      <c r="U336" s="6">
        <v>2</v>
      </c>
      <c r="V336" s="6">
        <v>3</v>
      </c>
      <c r="W336" s="6">
        <v>3</v>
      </c>
      <c r="X336" s="6">
        <v>4</v>
      </c>
      <c r="Y336" s="6">
        <v>4</v>
      </c>
      <c r="Z336" s="6">
        <v>4</v>
      </c>
      <c r="AA336" s="6">
        <v>6</v>
      </c>
      <c r="AB336" s="6">
        <v>8</v>
      </c>
      <c r="AC336" s="6">
        <v>5</v>
      </c>
      <c r="AD336" s="6">
        <v>7</v>
      </c>
      <c r="AE336" s="6">
        <v>7</v>
      </c>
      <c r="AF336" s="6">
        <v>4</v>
      </c>
      <c r="AG336" s="6">
        <v>7</v>
      </c>
      <c r="AH336" s="6">
        <v>9</v>
      </c>
      <c r="AI336" s="6">
        <v>3</v>
      </c>
      <c r="AJ336" s="6">
        <v>8</v>
      </c>
      <c r="AK336" s="6">
        <v>5</v>
      </c>
      <c r="AL336" s="6">
        <v>17</v>
      </c>
      <c r="AM336" s="6">
        <v>4</v>
      </c>
      <c r="AN336" s="6">
        <v>3</v>
      </c>
      <c r="AO336" s="6">
        <v>7</v>
      </c>
      <c r="AP336" s="6">
        <v>11</v>
      </c>
      <c r="AQ336" s="6">
        <v>12</v>
      </c>
      <c r="AR336" s="6">
        <v>16</v>
      </c>
      <c r="AS336" s="6">
        <v>4</v>
      </c>
      <c r="AT336" s="6">
        <v>3</v>
      </c>
      <c r="AU336" s="6">
        <v>6</v>
      </c>
      <c r="AV336" s="6">
        <v>14</v>
      </c>
      <c r="AW336" s="6">
        <v>10</v>
      </c>
      <c r="AX336" s="6">
        <v>15</v>
      </c>
      <c r="AY336" s="6">
        <v>18</v>
      </c>
      <c r="AZ336" s="6">
        <v>5</v>
      </c>
      <c r="BA336" s="6">
        <v>7</v>
      </c>
      <c r="BB336" s="6">
        <v>17</v>
      </c>
      <c r="BC336" s="6">
        <v>13</v>
      </c>
      <c r="BD336" s="6">
        <v>2</v>
      </c>
      <c r="BE336" s="6">
        <v>8</v>
      </c>
      <c r="BF336" s="6">
        <v>9</v>
      </c>
      <c r="BG336" s="6">
        <v>1</v>
      </c>
      <c r="BH336" s="6">
        <v>-18</v>
      </c>
    </row>
    <row r="337" spans="1:60" x14ac:dyDescent="0.3">
      <c r="A337">
        <v>22443</v>
      </c>
      <c r="B337">
        <v>0</v>
      </c>
      <c r="C337">
        <v>1998</v>
      </c>
      <c r="D337" s="1">
        <v>44138.598611111112</v>
      </c>
      <c r="E337" t="s">
        <v>62</v>
      </c>
      <c r="F337">
        <v>4</v>
      </c>
      <c r="G337">
        <v>3</v>
      </c>
      <c r="H337">
        <v>4</v>
      </c>
      <c r="I337">
        <v>4</v>
      </c>
      <c r="J337">
        <v>3</v>
      </c>
      <c r="K337">
        <v>4</v>
      </c>
      <c r="L337">
        <v>4</v>
      </c>
      <c r="M337">
        <v>4</v>
      </c>
      <c r="N337">
        <v>4</v>
      </c>
      <c r="O337">
        <v>4</v>
      </c>
      <c r="P337">
        <v>3</v>
      </c>
      <c r="Q337">
        <v>4</v>
      </c>
      <c r="R337">
        <v>3</v>
      </c>
      <c r="S337">
        <v>2</v>
      </c>
      <c r="T337">
        <v>2</v>
      </c>
      <c r="U337">
        <v>3</v>
      </c>
      <c r="V337">
        <v>2</v>
      </c>
      <c r="W337">
        <v>4</v>
      </c>
      <c r="X337">
        <v>4</v>
      </c>
      <c r="Y337">
        <v>4</v>
      </c>
      <c r="Z337">
        <v>5</v>
      </c>
      <c r="AA337">
        <v>6</v>
      </c>
      <c r="AB337">
        <v>14</v>
      </c>
      <c r="AC337">
        <v>6</v>
      </c>
      <c r="AD337">
        <v>8</v>
      </c>
      <c r="AE337">
        <v>4</v>
      </c>
      <c r="AF337">
        <v>6</v>
      </c>
      <c r="AG337">
        <v>4</v>
      </c>
      <c r="AH337">
        <v>10</v>
      </c>
      <c r="AI337">
        <v>3</v>
      </c>
      <c r="AJ337">
        <v>6</v>
      </c>
      <c r="AK337">
        <v>6</v>
      </c>
      <c r="AL337">
        <v>7</v>
      </c>
      <c r="AM337">
        <v>4</v>
      </c>
      <c r="AN337">
        <v>5</v>
      </c>
      <c r="AO337">
        <v>3</v>
      </c>
      <c r="AP337">
        <v>3</v>
      </c>
      <c r="AQ337">
        <v>13</v>
      </c>
      <c r="AR337">
        <v>12</v>
      </c>
      <c r="AS337">
        <v>4</v>
      </c>
      <c r="AT337">
        <v>10</v>
      </c>
      <c r="AU337">
        <v>2</v>
      </c>
      <c r="AV337">
        <v>1</v>
      </c>
      <c r="AW337">
        <v>15</v>
      </c>
      <c r="AX337">
        <v>7</v>
      </c>
      <c r="AY337">
        <v>5</v>
      </c>
      <c r="AZ337">
        <v>9</v>
      </c>
      <c r="BA337">
        <v>11</v>
      </c>
      <c r="BB337">
        <v>8</v>
      </c>
      <c r="BC337">
        <v>18</v>
      </c>
      <c r="BD337">
        <v>17</v>
      </c>
      <c r="BE337">
        <v>16</v>
      </c>
      <c r="BF337">
        <v>6</v>
      </c>
      <c r="BG337">
        <v>14</v>
      </c>
      <c r="BH337">
        <v>1</v>
      </c>
    </row>
    <row r="338" spans="1:60" x14ac:dyDescent="0.3">
      <c r="A338">
        <v>22454</v>
      </c>
      <c r="B338">
        <v>1</v>
      </c>
      <c r="C338">
        <v>1998</v>
      </c>
      <c r="D338" s="1">
        <v>44138.617361111108</v>
      </c>
      <c r="E338" t="s">
        <v>60</v>
      </c>
      <c r="F338">
        <v>2</v>
      </c>
      <c r="G338">
        <v>1</v>
      </c>
      <c r="H338">
        <v>1</v>
      </c>
      <c r="I338">
        <v>1</v>
      </c>
      <c r="J338">
        <v>1</v>
      </c>
      <c r="K338">
        <v>2</v>
      </c>
      <c r="L338">
        <v>2</v>
      </c>
      <c r="M338">
        <v>1</v>
      </c>
      <c r="N338">
        <v>2</v>
      </c>
      <c r="O338">
        <v>3</v>
      </c>
      <c r="P338">
        <v>1</v>
      </c>
      <c r="Q338">
        <v>1</v>
      </c>
      <c r="R338">
        <v>4</v>
      </c>
      <c r="S338">
        <v>1</v>
      </c>
      <c r="T338">
        <v>3</v>
      </c>
      <c r="U338">
        <v>1</v>
      </c>
      <c r="V338">
        <v>2</v>
      </c>
      <c r="W338">
        <v>1</v>
      </c>
      <c r="X338">
        <v>12</v>
      </c>
      <c r="Y338">
        <v>3</v>
      </c>
      <c r="Z338">
        <v>2</v>
      </c>
      <c r="AA338">
        <v>17</v>
      </c>
      <c r="AB338">
        <v>5</v>
      </c>
      <c r="AC338">
        <v>7</v>
      </c>
      <c r="AD338">
        <v>6</v>
      </c>
      <c r="AE338">
        <v>5</v>
      </c>
      <c r="AF338">
        <v>8</v>
      </c>
      <c r="AG338">
        <v>3</v>
      </c>
      <c r="AH338">
        <v>7</v>
      </c>
      <c r="AI338">
        <v>3</v>
      </c>
      <c r="AJ338">
        <v>10</v>
      </c>
      <c r="AK338">
        <v>2</v>
      </c>
      <c r="AL338">
        <v>9</v>
      </c>
      <c r="AM338">
        <v>3</v>
      </c>
      <c r="AN338">
        <v>3</v>
      </c>
      <c r="AO338">
        <v>3</v>
      </c>
      <c r="AP338">
        <v>2</v>
      </c>
      <c r="AQ338">
        <v>14</v>
      </c>
      <c r="AR338">
        <v>6</v>
      </c>
      <c r="AS338">
        <v>8</v>
      </c>
      <c r="AT338">
        <v>17</v>
      </c>
      <c r="AU338">
        <v>4</v>
      </c>
      <c r="AV338">
        <v>12</v>
      </c>
      <c r="AW338">
        <v>7</v>
      </c>
      <c r="AX338">
        <v>15</v>
      </c>
      <c r="AY338">
        <v>16</v>
      </c>
      <c r="AZ338">
        <v>18</v>
      </c>
      <c r="BA338">
        <v>3</v>
      </c>
      <c r="BB338">
        <v>1</v>
      </c>
      <c r="BC338">
        <v>10</v>
      </c>
      <c r="BD338">
        <v>11</v>
      </c>
      <c r="BE338">
        <v>5</v>
      </c>
      <c r="BF338">
        <v>13</v>
      </c>
      <c r="BG338">
        <v>9</v>
      </c>
      <c r="BH338">
        <v>5</v>
      </c>
    </row>
    <row r="339" spans="1:60" x14ac:dyDescent="0.3">
      <c r="A339">
        <v>22464</v>
      </c>
      <c r="B339">
        <v>0</v>
      </c>
      <c r="C339">
        <v>1998</v>
      </c>
      <c r="D339" s="1">
        <v>44138.69027777778</v>
      </c>
      <c r="E339" t="s">
        <v>62</v>
      </c>
      <c r="F339">
        <v>3</v>
      </c>
      <c r="G339">
        <v>1</v>
      </c>
      <c r="H339">
        <v>4</v>
      </c>
      <c r="I339">
        <v>1</v>
      </c>
      <c r="J339">
        <v>2</v>
      </c>
      <c r="K339">
        <v>3</v>
      </c>
      <c r="L339">
        <v>3</v>
      </c>
      <c r="M339">
        <v>3</v>
      </c>
      <c r="N339">
        <v>1</v>
      </c>
      <c r="O339">
        <v>3</v>
      </c>
      <c r="P339">
        <v>2</v>
      </c>
      <c r="Q339">
        <v>4</v>
      </c>
      <c r="R339">
        <v>1</v>
      </c>
      <c r="S339">
        <v>2</v>
      </c>
      <c r="T339">
        <v>2</v>
      </c>
      <c r="U339">
        <v>2</v>
      </c>
      <c r="V339">
        <v>2</v>
      </c>
      <c r="W339">
        <v>3</v>
      </c>
      <c r="X339">
        <v>5</v>
      </c>
      <c r="Y339">
        <v>6</v>
      </c>
      <c r="Z339">
        <v>7</v>
      </c>
      <c r="AA339">
        <v>5</v>
      </c>
      <c r="AB339">
        <v>10</v>
      </c>
      <c r="AC339">
        <v>8</v>
      </c>
      <c r="AD339">
        <v>9</v>
      </c>
      <c r="AE339">
        <v>8</v>
      </c>
      <c r="AF339">
        <v>6</v>
      </c>
      <c r="AG339">
        <v>5</v>
      </c>
      <c r="AH339">
        <v>9</v>
      </c>
      <c r="AI339">
        <v>7</v>
      </c>
      <c r="AJ339">
        <v>7</v>
      </c>
      <c r="AK339">
        <v>11</v>
      </c>
      <c r="AL339">
        <v>6</v>
      </c>
      <c r="AM339">
        <v>4</v>
      </c>
      <c r="AN339">
        <v>4</v>
      </c>
      <c r="AO339">
        <v>3</v>
      </c>
      <c r="AP339">
        <v>5</v>
      </c>
      <c r="AQ339">
        <v>13</v>
      </c>
      <c r="AR339">
        <v>12</v>
      </c>
      <c r="AS339">
        <v>6</v>
      </c>
      <c r="AT339">
        <v>1</v>
      </c>
      <c r="AU339">
        <v>17</v>
      </c>
      <c r="AV339">
        <v>10</v>
      </c>
      <c r="AW339">
        <v>11</v>
      </c>
      <c r="AX339">
        <v>4</v>
      </c>
      <c r="AY339">
        <v>18</v>
      </c>
      <c r="AZ339">
        <v>9</v>
      </c>
      <c r="BA339">
        <v>8</v>
      </c>
      <c r="BB339">
        <v>16</v>
      </c>
      <c r="BC339">
        <v>2</v>
      </c>
      <c r="BD339">
        <v>3</v>
      </c>
      <c r="BE339">
        <v>7</v>
      </c>
      <c r="BF339">
        <v>14</v>
      </c>
      <c r="BG339">
        <v>15</v>
      </c>
      <c r="BH339">
        <v>-7</v>
      </c>
    </row>
    <row r="340" spans="1:60" x14ac:dyDescent="0.3">
      <c r="A340">
        <v>22478</v>
      </c>
      <c r="B340">
        <v>0</v>
      </c>
      <c r="C340">
        <v>1963</v>
      </c>
      <c r="D340" s="1">
        <v>44138.842361111114</v>
      </c>
      <c r="E340" t="s">
        <v>62</v>
      </c>
      <c r="F340">
        <v>1</v>
      </c>
      <c r="G340">
        <v>1</v>
      </c>
      <c r="H340">
        <v>1</v>
      </c>
      <c r="I340">
        <v>1</v>
      </c>
      <c r="J340">
        <v>1</v>
      </c>
      <c r="K340">
        <v>3</v>
      </c>
      <c r="L340">
        <v>1</v>
      </c>
      <c r="M340">
        <v>4</v>
      </c>
      <c r="N340">
        <v>1</v>
      </c>
      <c r="O340">
        <v>1</v>
      </c>
      <c r="P340">
        <v>1</v>
      </c>
      <c r="Q340">
        <v>1</v>
      </c>
      <c r="R340">
        <v>4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4</v>
      </c>
      <c r="Y340">
        <v>7</v>
      </c>
      <c r="Z340">
        <v>10</v>
      </c>
      <c r="AA340">
        <v>8</v>
      </c>
      <c r="AB340">
        <v>5</v>
      </c>
      <c r="AC340">
        <v>14</v>
      </c>
      <c r="AD340">
        <v>8</v>
      </c>
      <c r="AE340">
        <v>26</v>
      </c>
      <c r="AF340">
        <v>5</v>
      </c>
      <c r="AG340">
        <v>8</v>
      </c>
      <c r="AH340">
        <v>8</v>
      </c>
      <c r="AI340">
        <v>5</v>
      </c>
      <c r="AJ340">
        <v>9</v>
      </c>
      <c r="AK340">
        <v>6</v>
      </c>
      <c r="AL340">
        <v>5</v>
      </c>
      <c r="AM340">
        <v>7</v>
      </c>
      <c r="AN340">
        <v>6</v>
      </c>
      <c r="AO340">
        <v>5</v>
      </c>
      <c r="AP340">
        <v>12</v>
      </c>
      <c r="AQ340">
        <v>8</v>
      </c>
      <c r="AR340">
        <v>4</v>
      </c>
      <c r="AS340">
        <v>17</v>
      </c>
      <c r="AT340">
        <v>13</v>
      </c>
      <c r="AU340">
        <v>6</v>
      </c>
      <c r="AV340">
        <v>7</v>
      </c>
      <c r="AW340">
        <v>1</v>
      </c>
      <c r="AX340">
        <v>18</v>
      </c>
      <c r="AY340">
        <v>11</v>
      </c>
      <c r="AZ340">
        <v>10</v>
      </c>
      <c r="BA340">
        <v>16</v>
      </c>
      <c r="BB340">
        <v>15</v>
      </c>
      <c r="BC340">
        <v>14</v>
      </c>
      <c r="BD340">
        <v>9</v>
      </c>
      <c r="BE340">
        <v>2</v>
      </c>
      <c r="BF340">
        <v>5</v>
      </c>
      <c r="BG340">
        <v>3</v>
      </c>
      <c r="BH340">
        <v>-3</v>
      </c>
    </row>
    <row r="341" spans="1:60" x14ac:dyDescent="0.3">
      <c r="A341">
        <v>22506</v>
      </c>
      <c r="B341">
        <v>0</v>
      </c>
      <c r="C341">
        <v>1999</v>
      </c>
      <c r="D341" s="1">
        <v>44138.872916666667</v>
      </c>
      <c r="E341" t="s">
        <v>62</v>
      </c>
      <c r="F341">
        <v>3</v>
      </c>
      <c r="G341">
        <v>2</v>
      </c>
      <c r="H341">
        <v>2</v>
      </c>
      <c r="I341">
        <v>1</v>
      </c>
      <c r="J341">
        <v>3</v>
      </c>
      <c r="K341">
        <v>3</v>
      </c>
      <c r="L341">
        <v>1</v>
      </c>
      <c r="M341">
        <v>4</v>
      </c>
      <c r="N341">
        <v>2</v>
      </c>
      <c r="O341">
        <v>4</v>
      </c>
      <c r="P341">
        <v>2</v>
      </c>
      <c r="Q341">
        <v>4</v>
      </c>
      <c r="R341">
        <v>4</v>
      </c>
      <c r="S341">
        <v>3</v>
      </c>
      <c r="T341">
        <v>2</v>
      </c>
      <c r="U341">
        <v>4</v>
      </c>
      <c r="V341">
        <v>3</v>
      </c>
      <c r="W341">
        <v>2</v>
      </c>
      <c r="X341">
        <v>31</v>
      </c>
      <c r="Y341">
        <v>8</v>
      </c>
      <c r="Z341">
        <v>9</v>
      </c>
      <c r="AA341">
        <v>3</v>
      </c>
      <c r="AB341">
        <v>5</v>
      </c>
      <c r="AC341">
        <v>3</v>
      </c>
      <c r="AD341">
        <v>8</v>
      </c>
      <c r="AE341">
        <v>5</v>
      </c>
      <c r="AF341">
        <v>4</v>
      </c>
      <c r="AG341">
        <v>4</v>
      </c>
      <c r="AH341">
        <v>6</v>
      </c>
      <c r="AI341">
        <v>2</v>
      </c>
      <c r="AJ341">
        <v>6</v>
      </c>
      <c r="AK341">
        <v>4</v>
      </c>
      <c r="AL341">
        <v>3</v>
      </c>
      <c r="AM341">
        <v>2</v>
      </c>
      <c r="AN341">
        <v>3</v>
      </c>
      <c r="AO341">
        <v>3</v>
      </c>
      <c r="AP341">
        <v>16</v>
      </c>
      <c r="AQ341">
        <v>15</v>
      </c>
      <c r="AR341">
        <v>2</v>
      </c>
      <c r="AS341">
        <v>12</v>
      </c>
      <c r="AT341">
        <v>10</v>
      </c>
      <c r="AU341">
        <v>11</v>
      </c>
      <c r="AV341">
        <v>3</v>
      </c>
      <c r="AW341">
        <v>4</v>
      </c>
      <c r="AX341">
        <v>7</v>
      </c>
      <c r="AY341">
        <v>6</v>
      </c>
      <c r="AZ341">
        <v>8</v>
      </c>
      <c r="BA341">
        <v>18</v>
      </c>
      <c r="BB341">
        <v>13</v>
      </c>
      <c r="BC341">
        <v>1</v>
      </c>
      <c r="BD341">
        <v>14</v>
      </c>
      <c r="BE341">
        <v>17</v>
      </c>
      <c r="BF341">
        <v>5</v>
      </c>
      <c r="BG341">
        <v>9</v>
      </c>
      <c r="BH341">
        <v>24</v>
      </c>
    </row>
    <row r="342" spans="1:60" x14ac:dyDescent="0.3">
      <c r="A342">
        <v>22507</v>
      </c>
      <c r="B342">
        <v>0</v>
      </c>
      <c r="C342">
        <v>1982</v>
      </c>
      <c r="D342" s="1">
        <v>44138.875694444447</v>
      </c>
      <c r="E342" t="s">
        <v>62</v>
      </c>
      <c r="F342">
        <v>2</v>
      </c>
      <c r="G342">
        <v>2</v>
      </c>
      <c r="H342">
        <v>1</v>
      </c>
      <c r="I342">
        <v>1</v>
      </c>
      <c r="J342">
        <v>2</v>
      </c>
      <c r="K342">
        <v>2</v>
      </c>
      <c r="L342">
        <v>2</v>
      </c>
      <c r="M342">
        <v>2</v>
      </c>
      <c r="N342">
        <v>1</v>
      </c>
      <c r="O342">
        <v>2</v>
      </c>
      <c r="P342">
        <v>1</v>
      </c>
      <c r="Q342">
        <v>2</v>
      </c>
      <c r="R342">
        <v>2</v>
      </c>
      <c r="S342">
        <v>2</v>
      </c>
      <c r="T342">
        <v>2</v>
      </c>
      <c r="U342">
        <v>2</v>
      </c>
      <c r="V342">
        <v>2</v>
      </c>
      <c r="W342">
        <v>2</v>
      </c>
      <c r="X342">
        <v>4</v>
      </c>
      <c r="Y342">
        <v>4</v>
      </c>
      <c r="Z342">
        <v>3</v>
      </c>
      <c r="AA342">
        <v>4</v>
      </c>
      <c r="AB342">
        <v>4</v>
      </c>
      <c r="AC342">
        <v>5</v>
      </c>
      <c r="AD342">
        <v>5</v>
      </c>
      <c r="AE342">
        <v>3</v>
      </c>
      <c r="AF342">
        <v>36</v>
      </c>
      <c r="AG342">
        <v>4</v>
      </c>
      <c r="AH342">
        <v>7</v>
      </c>
      <c r="AI342">
        <v>3</v>
      </c>
      <c r="AJ342">
        <v>3</v>
      </c>
      <c r="AK342">
        <v>6</v>
      </c>
      <c r="AL342">
        <v>2</v>
      </c>
      <c r="AM342">
        <v>2</v>
      </c>
      <c r="AN342">
        <v>2</v>
      </c>
      <c r="AO342">
        <v>4</v>
      </c>
      <c r="AP342">
        <v>5</v>
      </c>
      <c r="AQ342">
        <v>4</v>
      </c>
      <c r="AR342">
        <v>7</v>
      </c>
      <c r="AS342">
        <v>3</v>
      </c>
      <c r="AT342">
        <v>10</v>
      </c>
      <c r="AU342">
        <v>17</v>
      </c>
      <c r="AV342">
        <v>2</v>
      </c>
      <c r="AW342">
        <v>13</v>
      </c>
      <c r="AX342">
        <v>1</v>
      </c>
      <c r="AY342">
        <v>6</v>
      </c>
      <c r="AZ342">
        <v>8</v>
      </c>
      <c r="BA342">
        <v>14</v>
      </c>
      <c r="BB342">
        <v>16</v>
      </c>
      <c r="BC342">
        <v>18</v>
      </c>
      <c r="BD342">
        <v>15</v>
      </c>
      <c r="BE342">
        <v>9</v>
      </c>
      <c r="BF342">
        <v>12</v>
      </c>
      <c r="BG342">
        <v>11</v>
      </c>
      <c r="BH342">
        <v>-33</v>
      </c>
    </row>
    <row r="343" spans="1:60" x14ac:dyDescent="0.3">
      <c r="A343">
        <v>22510</v>
      </c>
      <c r="B343">
        <v>1</v>
      </c>
      <c r="C343">
        <v>1995</v>
      </c>
      <c r="D343" s="1">
        <v>44138.900694444441</v>
      </c>
      <c r="E343" t="s">
        <v>62</v>
      </c>
      <c r="F343">
        <v>2</v>
      </c>
      <c r="G343">
        <v>1</v>
      </c>
      <c r="H343">
        <v>3</v>
      </c>
      <c r="I343">
        <v>1</v>
      </c>
      <c r="J343">
        <v>2</v>
      </c>
      <c r="K343">
        <v>2</v>
      </c>
      <c r="L343">
        <v>2</v>
      </c>
      <c r="M343">
        <v>2</v>
      </c>
      <c r="N343">
        <v>2</v>
      </c>
      <c r="O343">
        <v>3</v>
      </c>
      <c r="P343">
        <v>2</v>
      </c>
      <c r="Q343">
        <v>3</v>
      </c>
      <c r="R343">
        <v>2</v>
      </c>
      <c r="S343">
        <v>3</v>
      </c>
      <c r="T343">
        <v>2</v>
      </c>
      <c r="U343">
        <v>3</v>
      </c>
      <c r="V343">
        <v>2</v>
      </c>
      <c r="W343">
        <v>4</v>
      </c>
      <c r="X343">
        <v>43</v>
      </c>
      <c r="Y343">
        <v>20</v>
      </c>
      <c r="Z343">
        <v>27</v>
      </c>
      <c r="AA343">
        <v>16</v>
      </c>
      <c r="AB343">
        <v>20</v>
      </c>
      <c r="AC343">
        <v>20</v>
      </c>
      <c r="AD343">
        <v>17</v>
      </c>
      <c r="AE343">
        <v>57</v>
      </c>
      <c r="AF343">
        <v>13</v>
      </c>
      <c r="AG343">
        <v>11</v>
      </c>
      <c r="AH343">
        <v>25</v>
      </c>
      <c r="AI343">
        <v>20</v>
      </c>
      <c r="AJ343">
        <v>9</v>
      </c>
      <c r="AK343">
        <v>14</v>
      </c>
      <c r="AL343">
        <v>25</v>
      </c>
      <c r="AM343">
        <v>17</v>
      </c>
      <c r="AN343">
        <v>10</v>
      </c>
      <c r="AO343">
        <v>9</v>
      </c>
      <c r="AP343">
        <v>6</v>
      </c>
      <c r="AQ343">
        <v>17</v>
      </c>
      <c r="AR343">
        <v>1</v>
      </c>
      <c r="AS343">
        <v>8</v>
      </c>
      <c r="AT343">
        <v>13</v>
      </c>
      <c r="AU343">
        <v>18</v>
      </c>
      <c r="AV343">
        <v>11</v>
      </c>
      <c r="AW343">
        <v>3</v>
      </c>
      <c r="AX343">
        <v>2</v>
      </c>
      <c r="AY343">
        <v>5</v>
      </c>
      <c r="AZ343">
        <v>12</v>
      </c>
      <c r="BA343">
        <v>7</v>
      </c>
      <c r="BB343">
        <v>15</v>
      </c>
      <c r="BC343">
        <v>10</v>
      </c>
      <c r="BD343">
        <v>14</v>
      </c>
      <c r="BE343">
        <v>9</v>
      </c>
      <c r="BF343">
        <v>16</v>
      </c>
      <c r="BG343">
        <v>4</v>
      </c>
      <c r="BH343">
        <v>0</v>
      </c>
    </row>
    <row r="344" spans="1:60" x14ac:dyDescent="0.3">
      <c r="A344" s="6">
        <v>22518</v>
      </c>
      <c r="B344" s="6">
        <v>0</v>
      </c>
      <c r="C344" s="6">
        <v>1998</v>
      </c>
      <c r="D344" s="7">
        <v>44138.970833333333</v>
      </c>
      <c r="E344" s="6" t="s">
        <v>157</v>
      </c>
      <c r="F344" s="6">
        <v>3</v>
      </c>
      <c r="G344" s="6">
        <v>1</v>
      </c>
      <c r="H344" s="6">
        <v>2</v>
      </c>
      <c r="I344" s="6">
        <v>1</v>
      </c>
      <c r="J344" s="6">
        <v>2</v>
      </c>
      <c r="K344" s="6">
        <v>3</v>
      </c>
      <c r="L344" s="6">
        <v>3</v>
      </c>
      <c r="M344" s="6">
        <v>2</v>
      </c>
      <c r="N344" s="6">
        <v>1</v>
      </c>
      <c r="O344" s="6">
        <v>4</v>
      </c>
      <c r="P344" s="6">
        <v>3</v>
      </c>
      <c r="Q344" s="6">
        <v>2</v>
      </c>
      <c r="R344" s="6">
        <v>1</v>
      </c>
      <c r="S344" s="6">
        <v>1</v>
      </c>
      <c r="T344" s="6">
        <v>3</v>
      </c>
      <c r="U344" s="6">
        <v>3</v>
      </c>
      <c r="V344" s="6">
        <v>3</v>
      </c>
      <c r="W344" s="6">
        <v>4</v>
      </c>
      <c r="X344" s="6">
        <v>5</v>
      </c>
      <c r="Y344" s="6">
        <v>4</v>
      </c>
      <c r="Z344" s="6">
        <v>7</v>
      </c>
      <c r="AA344" s="6">
        <v>14</v>
      </c>
      <c r="AB344" s="6">
        <v>7</v>
      </c>
      <c r="AC344" s="6">
        <v>11</v>
      </c>
      <c r="AD344" s="6">
        <v>14</v>
      </c>
      <c r="AE344" s="6">
        <v>5</v>
      </c>
      <c r="AF344" s="6">
        <v>17</v>
      </c>
      <c r="AG344" s="6">
        <v>3</v>
      </c>
      <c r="AH344" s="6">
        <v>12</v>
      </c>
      <c r="AI344" s="6">
        <v>5</v>
      </c>
      <c r="AJ344" s="6">
        <v>9</v>
      </c>
      <c r="AK344" s="6">
        <v>4</v>
      </c>
      <c r="AL344" s="6">
        <v>8</v>
      </c>
      <c r="AM344" s="6">
        <v>6</v>
      </c>
      <c r="AN344" s="6">
        <v>5</v>
      </c>
      <c r="AO344" s="6">
        <v>4</v>
      </c>
      <c r="AP344" s="6">
        <v>13</v>
      </c>
      <c r="AQ344" s="6">
        <v>6</v>
      </c>
      <c r="AR344" s="6">
        <v>15</v>
      </c>
      <c r="AS344" s="6">
        <v>1</v>
      </c>
      <c r="AT344" s="6">
        <v>10</v>
      </c>
      <c r="AU344" s="6">
        <v>2</v>
      </c>
      <c r="AV344" s="6">
        <v>9</v>
      </c>
      <c r="AW344" s="6">
        <v>8</v>
      </c>
      <c r="AX344" s="6">
        <v>16</v>
      </c>
      <c r="AY344" s="6">
        <v>18</v>
      </c>
      <c r="AZ344" s="6">
        <v>5</v>
      </c>
      <c r="BA344" s="6">
        <v>4</v>
      </c>
      <c r="BB344" s="6">
        <v>7</v>
      </c>
      <c r="BC344" s="6">
        <v>12</v>
      </c>
      <c r="BD344" s="6">
        <v>3</v>
      </c>
      <c r="BE344" s="6">
        <v>11</v>
      </c>
      <c r="BF344" s="6">
        <v>17</v>
      </c>
      <c r="BG344" s="6">
        <v>14</v>
      </c>
      <c r="BH344" s="6">
        <v>29</v>
      </c>
    </row>
    <row r="345" spans="1:60" x14ac:dyDescent="0.3">
      <c r="A345">
        <v>22519</v>
      </c>
      <c r="B345">
        <v>0</v>
      </c>
      <c r="C345">
        <v>1969</v>
      </c>
      <c r="D345" s="1">
        <v>44138.979166666664</v>
      </c>
      <c r="E345" t="s">
        <v>62</v>
      </c>
      <c r="F345">
        <v>2</v>
      </c>
      <c r="G345">
        <v>2</v>
      </c>
      <c r="H345">
        <v>2</v>
      </c>
      <c r="I345">
        <v>1</v>
      </c>
      <c r="J345">
        <v>3</v>
      </c>
      <c r="K345">
        <v>2</v>
      </c>
      <c r="L345">
        <v>3</v>
      </c>
      <c r="M345">
        <v>2</v>
      </c>
      <c r="N345">
        <v>1</v>
      </c>
      <c r="O345">
        <v>3</v>
      </c>
      <c r="P345">
        <v>1</v>
      </c>
      <c r="Q345">
        <v>3</v>
      </c>
      <c r="R345">
        <v>1</v>
      </c>
      <c r="S345">
        <v>3</v>
      </c>
      <c r="T345">
        <v>3</v>
      </c>
      <c r="U345">
        <v>3</v>
      </c>
      <c r="V345">
        <v>3</v>
      </c>
      <c r="W345">
        <v>2</v>
      </c>
      <c r="X345">
        <v>6</v>
      </c>
      <c r="Y345">
        <v>6</v>
      </c>
      <c r="Z345">
        <v>6</v>
      </c>
      <c r="AA345">
        <v>6</v>
      </c>
      <c r="AB345">
        <v>11</v>
      </c>
      <c r="AC345">
        <v>5</v>
      </c>
      <c r="AD345">
        <v>7</v>
      </c>
      <c r="AE345">
        <v>5</v>
      </c>
      <c r="AF345">
        <v>4</v>
      </c>
      <c r="AG345">
        <v>5</v>
      </c>
      <c r="AH345">
        <v>7</v>
      </c>
      <c r="AI345">
        <v>4</v>
      </c>
      <c r="AJ345">
        <v>5</v>
      </c>
      <c r="AK345">
        <v>7</v>
      </c>
      <c r="AL345">
        <v>5</v>
      </c>
      <c r="AM345">
        <v>4</v>
      </c>
      <c r="AN345">
        <v>7</v>
      </c>
      <c r="AO345">
        <v>5</v>
      </c>
      <c r="AP345">
        <v>6</v>
      </c>
      <c r="AQ345">
        <v>10</v>
      </c>
      <c r="AR345">
        <v>7</v>
      </c>
      <c r="AS345">
        <v>14</v>
      </c>
      <c r="AT345">
        <v>16</v>
      </c>
      <c r="AU345">
        <v>9</v>
      </c>
      <c r="AV345">
        <v>17</v>
      </c>
      <c r="AW345">
        <v>15</v>
      </c>
      <c r="AX345">
        <v>3</v>
      </c>
      <c r="AY345">
        <v>18</v>
      </c>
      <c r="AZ345">
        <v>13</v>
      </c>
      <c r="BA345">
        <v>11</v>
      </c>
      <c r="BB345">
        <v>5</v>
      </c>
      <c r="BC345">
        <v>8</v>
      </c>
      <c r="BD345">
        <v>4</v>
      </c>
      <c r="BE345">
        <v>12</v>
      </c>
      <c r="BF345">
        <v>1</v>
      </c>
      <c r="BG345">
        <v>2</v>
      </c>
      <c r="BH345">
        <v>-14</v>
      </c>
    </row>
    <row r="346" spans="1:60" x14ac:dyDescent="0.3">
      <c r="A346">
        <v>22525</v>
      </c>
      <c r="B346">
        <v>0</v>
      </c>
      <c r="C346">
        <v>1998</v>
      </c>
      <c r="D346" s="1">
        <v>44139.307638888888</v>
      </c>
      <c r="E346" t="s">
        <v>63</v>
      </c>
      <c r="F346">
        <v>3</v>
      </c>
      <c r="G346">
        <v>1</v>
      </c>
      <c r="H346">
        <v>2</v>
      </c>
      <c r="I346">
        <v>3</v>
      </c>
      <c r="J346">
        <v>3</v>
      </c>
      <c r="K346">
        <v>3</v>
      </c>
      <c r="L346">
        <v>3</v>
      </c>
      <c r="M346">
        <v>3</v>
      </c>
      <c r="N346">
        <v>3</v>
      </c>
      <c r="O346">
        <v>3</v>
      </c>
      <c r="P346">
        <v>3</v>
      </c>
      <c r="Q346">
        <v>3</v>
      </c>
      <c r="R346">
        <v>2</v>
      </c>
      <c r="S346">
        <v>4</v>
      </c>
      <c r="T346">
        <v>4</v>
      </c>
      <c r="U346">
        <v>4</v>
      </c>
      <c r="V346">
        <v>3</v>
      </c>
      <c r="W346">
        <v>4</v>
      </c>
      <c r="X346">
        <v>7</v>
      </c>
      <c r="Y346">
        <v>6</v>
      </c>
      <c r="Z346">
        <v>8</v>
      </c>
      <c r="AA346">
        <v>10</v>
      </c>
      <c r="AB346">
        <v>13</v>
      </c>
      <c r="AC346">
        <v>6</v>
      </c>
      <c r="AD346">
        <v>11</v>
      </c>
      <c r="AE346">
        <v>6</v>
      </c>
      <c r="AF346">
        <v>6</v>
      </c>
      <c r="AG346">
        <v>7</v>
      </c>
      <c r="AH346">
        <v>11</v>
      </c>
      <c r="AI346">
        <v>5</v>
      </c>
      <c r="AJ346">
        <v>10</v>
      </c>
      <c r="AK346">
        <v>6</v>
      </c>
      <c r="AL346">
        <v>8</v>
      </c>
      <c r="AM346">
        <v>4</v>
      </c>
      <c r="AN346">
        <v>8</v>
      </c>
      <c r="AO346">
        <v>7</v>
      </c>
      <c r="AP346">
        <v>1</v>
      </c>
      <c r="AQ346">
        <v>18</v>
      </c>
      <c r="AR346">
        <v>5</v>
      </c>
      <c r="AS346">
        <v>13</v>
      </c>
      <c r="AT346">
        <v>17</v>
      </c>
      <c r="AU346">
        <v>4</v>
      </c>
      <c r="AV346">
        <v>16</v>
      </c>
      <c r="AW346">
        <v>10</v>
      </c>
      <c r="AX346">
        <v>11</v>
      </c>
      <c r="AY346">
        <v>14</v>
      </c>
      <c r="AZ346">
        <v>8</v>
      </c>
      <c r="BA346">
        <v>6</v>
      </c>
      <c r="BB346">
        <v>12</v>
      </c>
      <c r="BC346">
        <v>2</v>
      </c>
      <c r="BD346">
        <v>9</v>
      </c>
      <c r="BE346">
        <v>3</v>
      </c>
      <c r="BF346">
        <v>7</v>
      </c>
      <c r="BG346">
        <v>15</v>
      </c>
      <c r="BH346">
        <v>13</v>
      </c>
    </row>
    <row r="347" spans="1:60" x14ac:dyDescent="0.3">
      <c r="A347" s="6">
        <v>22532</v>
      </c>
      <c r="B347" s="6">
        <v>1</v>
      </c>
      <c r="C347" s="6">
        <v>2000</v>
      </c>
      <c r="D347" s="7">
        <v>44139.363194444442</v>
      </c>
      <c r="E347" s="6" t="s">
        <v>157</v>
      </c>
      <c r="F347" s="6">
        <v>3</v>
      </c>
      <c r="G347" s="6">
        <v>3</v>
      </c>
      <c r="H347" s="6">
        <v>4</v>
      </c>
      <c r="I347" s="6">
        <v>3</v>
      </c>
      <c r="J347" s="6">
        <v>3</v>
      </c>
      <c r="K347" s="6">
        <v>2</v>
      </c>
      <c r="L347" s="6">
        <v>4</v>
      </c>
      <c r="M347" s="6">
        <v>3</v>
      </c>
      <c r="N347" s="6">
        <v>4</v>
      </c>
      <c r="O347" s="6">
        <v>2</v>
      </c>
      <c r="P347" s="6">
        <v>4</v>
      </c>
      <c r="Q347" s="6">
        <v>4</v>
      </c>
      <c r="R347" s="6">
        <v>2</v>
      </c>
      <c r="S347" s="6">
        <v>1</v>
      </c>
      <c r="T347" s="6">
        <v>1</v>
      </c>
      <c r="U347" s="6">
        <v>3</v>
      </c>
      <c r="V347" s="6">
        <v>3</v>
      </c>
      <c r="W347" s="6">
        <v>4</v>
      </c>
      <c r="X347" s="6">
        <v>7</v>
      </c>
      <c r="Y347" s="6">
        <v>10</v>
      </c>
      <c r="Z347" s="6">
        <v>4</v>
      </c>
      <c r="AA347" s="6">
        <v>8</v>
      </c>
      <c r="AB347" s="6">
        <v>23</v>
      </c>
      <c r="AC347" s="6">
        <v>7</v>
      </c>
      <c r="AD347" s="6">
        <v>13</v>
      </c>
      <c r="AE347" s="6">
        <v>5</v>
      </c>
      <c r="AF347" s="6">
        <v>5</v>
      </c>
      <c r="AG347" s="6">
        <v>6</v>
      </c>
      <c r="AH347" s="6">
        <v>7</v>
      </c>
      <c r="AI347" s="6">
        <v>4</v>
      </c>
      <c r="AJ347" s="6">
        <v>9</v>
      </c>
      <c r="AK347" s="6">
        <v>7</v>
      </c>
      <c r="AL347" s="6">
        <v>7</v>
      </c>
      <c r="AM347" s="6">
        <v>8</v>
      </c>
      <c r="AN347" s="6">
        <v>5</v>
      </c>
      <c r="AO347" s="6">
        <v>4</v>
      </c>
      <c r="AP347" s="6">
        <v>12</v>
      </c>
      <c r="AQ347" s="6">
        <v>1</v>
      </c>
      <c r="AR347" s="6">
        <v>11</v>
      </c>
      <c r="AS347" s="6">
        <v>6</v>
      </c>
      <c r="AT347" s="6">
        <v>2</v>
      </c>
      <c r="AU347" s="6">
        <v>13</v>
      </c>
      <c r="AV347" s="6">
        <v>3</v>
      </c>
      <c r="AW347" s="6">
        <v>14</v>
      </c>
      <c r="AX347" s="6">
        <v>15</v>
      </c>
      <c r="AY347" s="6">
        <v>5</v>
      </c>
      <c r="AZ347" s="6">
        <v>7</v>
      </c>
      <c r="BA347" s="6">
        <v>9</v>
      </c>
      <c r="BB347" s="6">
        <v>8</v>
      </c>
      <c r="BC347" s="6">
        <v>16</v>
      </c>
      <c r="BD347" s="6">
        <v>4</v>
      </c>
      <c r="BE347" s="6">
        <v>10</v>
      </c>
      <c r="BF347" s="6">
        <v>18</v>
      </c>
      <c r="BG347" s="6">
        <v>17</v>
      </c>
      <c r="BH347" s="6">
        <v>26</v>
      </c>
    </row>
    <row r="348" spans="1:60" x14ac:dyDescent="0.3">
      <c r="A348">
        <v>22533</v>
      </c>
      <c r="B348">
        <v>0</v>
      </c>
      <c r="C348">
        <v>1997</v>
      </c>
      <c r="D348" s="1">
        <v>44139.364583333336</v>
      </c>
      <c r="E348" t="s">
        <v>62</v>
      </c>
      <c r="F348">
        <v>3</v>
      </c>
      <c r="G348">
        <v>2</v>
      </c>
      <c r="H348">
        <v>2</v>
      </c>
      <c r="I348">
        <v>2</v>
      </c>
      <c r="J348">
        <v>1</v>
      </c>
      <c r="K348">
        <v>3</v>
      </c>
      <c r="L348">
        <v>1</v>
      </c>
      <c r="M348">
        <v>2</v>
      </c>
      <c r="N348">
        <v>2</v>
      </c>
      <c r="O348">
        <v>2</v>
      </c>
      <c r="P348">
        <v>2</v>
      </c>
      <c r="Q348">
        <v>2</v>
      </c>
      <c r="R348">
        <v>1</v>
      </c>
      <c r="S348">
        <v>1</v>
      </c>
      <c r="T348">
        <v>2</v>
      </c>
      <c r="U348">
        <v>1</v>
      </c>
      <c r="V348">
        <v>1</v>
      </c>
      <c r="W348">
        <v>1</v>
      </c>
      <c r="X348">
        <v>5</v>
      </c>
      <c r="Y348">
        <v>6</v>
      </c>
      <c r="Z348">
        <v>6</v>
      </c>
      <c r="AA348">
        <v>9</v>
      </c>
      <c r="AB348">
        <v>7</v>
      </c>
      <c r="AC348">
        <v>5</v>
      </c>
      <c r="AD348">
        <v>6</v>
      </c>
      <c r="AE348">
        <v>5</v>
      </c>
      <c r="AF348">
        <v>6</v>
      </c>
      <c r="AG348">
        <v>9</v>
      </c>
      <c r="AH348">
        <v>10</v>
      </c>
      <c r="AI348">
        <v>5</v>
      </c>
      <c r="AJ348">
        <v>6</v>
      </c>
      <c r="AK348">
        <v>7</v>
      </c>
      <c r="AL348">
        <v>15</v>
      </c>
      <c r="AM348">
        <v>5</v>
      </c>
      <c r="AN348">
        <v>6</v>
      </c>
      <c r="AO348">
        <v>5</v>
      </c>
      <c r="AP348">
        <v>14</v>
      </c>
      <c r="AQ348">
        <v>9</v>
      </c>
      <c r="AR348">
        <v>11</v>
      </c>
      <c r="AS348">
        <v>7</v>
      </c>
      <c r="AT348">
        <v>10</v>
      </c>
      <c r="AU348">
        <v>5</v>
      </c>
      <c r="AV348">
        <v>18</v>
      </c>
      <c r="AW348">
        <v>17</v>
      </c>
      <c r="AX348">
        <v>16</v>
      </c>
      <c r="AY348">
        <v>2</v>
      </c>
      <c r="AZ348">
        <v>6</v>
      </c>
      <c r="BA348">
        <v>8</v>
      </c>
      <c r="BB348">
        <v>4</v>
      </c>
      <c r="BC348">
        <v>15</v>
      </c>
      <c r="BD348">
        <v>1</v>
      </c>
      <c r="BE348">
        <v>3</v>
      </c>
      <c r="BF348">
        <v>12</v>
      </c>
      <c r="BG348">
        <v>13</v>
      </c>
      <c r="BH348">
        <v>-10</v>
      </c>
    </row>
    <row r="349" spans="1:60" x14ac:dyDescent="0.3">
      <c r="A349">
        <v>22534</v>
      </c>
      <c r="B349">
        <v>1</v>
      </c>
      <c r="C349">
        <v>1994</v>
      </c>
      <c r="D349" s="1">
        <v>44139.365277777775</v>
      </c>
      <c r="E349" t="s">
        <v>62</v>
      </c>
      <c r="F349">
        <v>1</v>
      </c>
      <c r="G349">
        <v>1</v>
      </c>
      <c r="H349">
        <v>2</v>
      </c>
      <c r="I349">
        <v>2</v>
      </c>
      <c r="J349">
        <v>1</v>
      </c>
      <c r="K349">
        <v>4</v>
      </c>
      <c r="L349">
        <v>2</v>
      </c>
      <c r="M349">
        <v>2</v>
      </c>
      <c r="N349">
        <v>2</v>
      </c>
      <c r="O349">
        <v>2</v>
      </c>
      <c r="P349">
        <v>3</v>
      </c>
      <c r="Q349">
        <v>2</v>
      </c>
      <c r="R349">
        <v>3</v>
      </c>
      <c r="S349">
        <v>1</v>
      </c>
      <c r="T349">
        <v>1</v>
      </c>
      <c r="U349">
        <v>1</v>
      </c>
      <c r="V349">
        <v>1</v>
      </c>
      <c r="W349">
        <v>4</v>
      </c>
      <c r="X349">
        <v>7</v>
      </c>
      <c r="Y349">
        <v>6</v>
      </c>
      <c r="Z349">
        <v>9</v>
      </c>
      <c r="AA349">
        <v>8</v>
      </c>
      <c r="AB349">
        <v>11</v>
      </c>
      <c r="AC349">
        <v>15</v>
      </c>
      <c r="AD349">
        <v>9</v>
      </c>
      <c r="AE349">
        <v>5</v>
      </c>
      <c r="AF349">
        <v>8</v>
      </c>
      <c r="AG349">
        <v>4</v>
      </c>
      <c r="AH349">
        <v>7</v>
      </c>
      <c r="AI349">
        <v>4</v>
      </c>
      <c r="AJ349">
        <v>14</v>
      </c>
      <c r="AK349">
        <v>5</v>
      </c>
      <c r="AL349">
        <v>5</v>
      </c>
      <c r="AM349">
        <v>3</v>
      </c>
      <c r="AN349">
        <v>4</v>
      </c>
      <c r="AO349">
        <v>3</v>
      </c>
      <c r="AP349">
        <v>1</v>
      </c>
      <c r="AQ349">
        <v>2</v>
      </c>
      <c r="AR349">
        <v>13</v>
      </c>
      <c r="AS349">
        <v>15</v>
      </c>
      <c r="AT349">
        <v>10</v>
      </c>
      <c r="AU349">
        <v>17</v>
      </c>
      <c r="AV349">
        <v>6</v>
      </c>
      <c r="AW349">
        <v>7</v>
      </c>
      <c r="AX349">
        <v>4</v>
      </c>
      <c r="AY349">
        <v>16</v>
      </c>
      <c r="AZ349">
        <v>18</v>
      </c>
      <c r="BA349">
        <v>11</v>
      </c>
      <c r="BB349">
        <v>3</v>
      </c>
      <c r="BC349">
        <v>5</v>
      </c>
      <c r="BD349">
        <v>14</v>
      </c>
      <c r="BE349">
        <v>8</v>
      </c>
      <c r="BF349">
        <v>12</v>
      </c>
      <c r="BG349">
        <v>9</v>
      </c>
      <c r="BH349">
        <v>33</v>
      </c>
    </row>
    <row r="350" spans="1:60" x14ac:dyDescent="0.3">
      <c r="A350">
        <v>22535</v>
      </c>
      <c r="B350">
        <v>0</v>
      </c>
      <c r="C350">
        <v>1997</v>
      </c>
      <c r="D350" s="1">
        <v>44139.365972222222</v>
      </c>
      <c r="E350" t="s">
        <v>62</v>
      </c>
      <c r="F350">
        <v>3</v>
      </c>
      <c r="G350">
        <v>1</v>
      </c>
      <c r="H350">
        <v>2</v>
      </c>
      <c r="I350">
        <v>1</v>
      </c>
      <c r="J350">
        <v>1</v>
      </c>
      <c r="K350">
        <v>4</v>
      </c>
      <c r="L350">
        <v>2</v>
      </c>
      <c r="M350">
        <v>3</v>
      </c>
      <c r="N350">
        <v>1</v>
      </c>
      <c r="O350">
        <v>1</v>
      </c>
      <c r="P350">
        <v>1</v>
      </c>
      <c r="Q350">
        <v>3</v>
      </c>
      <c r="R350">
        <v>4</v>
      </c>
      <c r="S350">
        <v>1</v>
      </c>
      <c r="T350">
        <v>2</v>
      </c>
      <c r="U350">
        <v>1</v>
      </c>
      <c r="V350">
        <v>1</v>
      </c>
      <c r="W350">
        <v>2</v>
      </c>
      <c r="X350">
        <v>4</v>
      </c>
      <c r="Y350">
        <v>3</v>
      </c>
      <c r="Z350">
        <v>7</v>
      </c>
      <c r="AA350">
        <v>9</v>
      </c>
      <c r="AB350">
        <v>9</v>
      </c>
      <c r="AC350">
        <v>7</v>
      </c>
      <c r="AD350">
        <v>6</v>
      </c>
      <c r="AE350">
        <v>6</v>
      </c>
      <c r="AF350">
        <v>8</v>
      </c>
      <c r="AG350">
        <v>8</v>
      </c>
      <c r="AH350">
        <v>5</v>
      </c>
      <c r="AI350">
        <v>4</v>
      </c>
      <c r="AJ350">
        <v>21</v>
      </c>
      <c r="AK350">
        <v>6</v>
      </c>
      <c r="AL350">
        <v>5</v>
      </c>
      <c r="AM350">
        <v>4</v>
      </c>
      <c r="AN350">
        <v>3</v>
      </c>
      <c r="AO350">
        <v>4</v>
      </c>
      <c r="AP350">
        <v>11</v>
      </c>
      <c r="AQ350">
        <v>6</v>
      </c>
      <c r="AR350">
        <v>4</v>
      </c>
      <c r="AS350">
        <v>10</v>
      </c>
      <c r="AT350">
        <v>3</v>
      </c>
      <c r="AU350">
        <v>1</v>
      </c>
      <c r="AV350">
        <v>5</v>
      </c>
      <c r="AW350">
        <v>13</v>
      </c>
      <c r="AX350">
        <v>2</v>
      </c>
      <c r="AY350">
        <v>17</v>
      </c>
      <c r="AZ350">
        <v>12</v>
      </c>
      <c r="BA350">
        <v>14</v>
      </c>
      <c r="BB350">
        <v>7</v>
      </c>
      <c r="BC350">
        <v>18</v>
      </c>
      <c r="BD350">
        <v>9</v>
      </c>
      <c r="BE350">
        <v>8</v>
      </c>
      <c r="BF350">
        <v>16</v>
      </c>
      <c r="BG350">
        <v>15</v>
      </c>
      <c r="BH350">
        <v>-2</v>
      </c>
    </row>
    <row r="351" spans="1:60" x14ac:dyDescent="0.3">
      <c r="A351" s="6">
        <v>22537</v>
      </c>
      <c r="B351" s="6">
        <v>0</v>
      </c>
      <c r="C351" s="6">
        <v>1998</v>
      </c>
      <c r="D351" s="7">
        <v>44139.372916666667</v>
      </c>
      <c r="E351" s="6" t="s">
        <v>157</v>
      </c>
      <c r="F351" s="6">
        <v>3</v>
      </c>
      <c r="G351" s="6">
        <v>3</v>
      </c>
      <c r="H351" s="6">
        <v>3</v>
      </c>
      <c r="I351" s="6">
        <v>1</v>
      </c>
      <c r="J351" s="6">
        <v>3</v>
      </c>
      <c r="K351" s="6">
        <v>2</v>
      </c>
      <c r="L351" s="6">
        <v>4</v>
      </c>
      <c r="M351" s="6">
        <v>3</v>
      </c>
      <c r="N351" s="6">
        <v>4</v>
      </c>
      <c r="O351" s="6">
        <v>3</v>
      </c>
      <c r="P351" s="6">
        <v>4</v>
      </c>
      <c r="Q351" s="6">
        <v>3</v>
      </c>
      <c r="R351" s="6">
        <v>4</v>
      </c>
      <c r="S351" s="6">
        <v>2</v>
      </c>
      <c r="T351" s="6">
        <v>3</v>
      </c>
      <c r="U351" s="6">
        <v>3</v>
      </c>
      <c r="V351" s="6">
        <v>3</v>
      </c>
      <c r="W351" s="6">
        <v>4</v>
      </c>
      <c r="X351" s="6">
        <v>23</v>
      </c>
      <c r="Y351" s="6">
        <v>11</v>
      </c>
      <c r="Z351" s="6">
        <v>12</v>
      </c>
      <c r="AA351" s="6">
        <v>44</v>
      </c>
      <c r="AB351" s="6">
        <v>37</v>
      </c>
      <c r="AC351" s="6">
        <v>14</v>
      </c>
      <c r="AD351" s="6">
        <v>14</v>
      </c>
      <c r="AE351" s="6">
        <v>31</v>
      </c>
      <c r="AF351" s="6">
        <v>5</v>
      </c>
      <c r="AG351" s="6">
        <v>10</v>
      </c>
      <c r="AH351" s="6">
        <v>18</v>
      </c>
      <c r="AI351" s="6">
        <v>13</v>
      </c>
      <c r="AJ351" s="6">
        <v>17</v>
      </c>
      <c r="AK351" s="6">
        <v>11</v>
      </c>
      <c r="AL351" s="6">
        <v>5</v>
      </c>
      <c r="AM351" s="6">
        <v>4</v>
      </c>
      <c r="AN351" s="6">
        <v>16</v>
      </c>
      <c r="AO351" s="6">
        <v>5</v>
      </c>
      <c r="AP351" s="6">
        <v>18</v>
      </c>
      <c r="AQ351" s="6">
        <v>5</v>
      </c>
      <c r="AR351" s="6">
        <v>2</v>
      </c>
      <c r="AS351" s="6">
        <v>6</v>
      </c>
      <c r="AT351" s="6">
        <v>13</v>
      </c>
      <c r="AU351" s="6">
        <v>3</v>
      </c>
      <c r="AV351" s="6">
        <v>4</v>
      </c>
      <c r="AW351" s="6">
        <v>10</v>
      </c>
      <c r="AX351" s="6">
        <v>14</v>
      </c>
      <c r="AY351" s="6">
        <v>15</v>
      </c>
      <c r="AZ351" s="6">
        <v>11</v>
      </c>
      <c r="BA351" s="6">
        <v>12</v>
      </c>
      <c r="BB351" s="6">
        <v>1</v>
      </c>
      <c r="BC351" s="6">
        <v>17</v>
      </c>
      <c r="BD351" s="6">
        <v>8</v>
      </c>
      <c r="BE351" s="6">
        <v>16</v>
      </c>
      <c r="BF351" s="6">
        <v>9</v>
      </c>
      <c r="BG351" s="6">
        <v>7</v>
      </c>
      <c r="BH351" s="6">
        <v>3</v>
      </c>
    </row>
    <row r="352" spans="1:60" x14ac:dyDescent="0.3">
      <c r="A352" s="6">
        <v>22538</v>
      </c>
      <c r="B352" s="6">
        <v>0</v>
      </c>
      <c r="C352" s="6">
        <v>1999</v>
      </c>
      <c r="D352" s="7">
        <v>44139.379861111112</v>
      </c>
      <c r="E352" s="6" t="s">
        <v>157</v>
      </c>
      <c r="F352" s="6">
        <v>3</v>
      </c>
      <c r="G352" s="6">
        <v>2</v>
      </c>
      <c r="H352" s="6">
        <v>2</v>
      </c>
      <c r="I352" s="6">
        <v>2</v>
      </c>
      <c r="J352" s="6">
        <v>2</v>
      </c>
      <c r="K352" s="6">
        <v>3</v>
      </c>
      <c r="L352" s="6">
        <v>2</v>
      </c>
      <c r="M352" s="6">
        <v>2</v>
      </c>
      <c r="N352" s="6">
        <v>2</v>
      </c>
      <c r="O352" s="6">
        <v>3</v>
      </c>
      <c r="P352" s="6">
        <v>2</v>
      </c>
      <c r="Q352" s="6">
        <v>3</v>
      </c>
      <c r="R352" s="6">
        <v>2</v>
      </c>
      <c r="S352" s="6">
        <v>3</v>
      </c>
      <c r="T352" s="6">
        <v>3</v>
      </c>
      <c r="U352" s="6">
        <v>2</v>
      </c>
      <c r="V352" s="6">
        <v>2</v>
      </c>
      <c r="W352" s="6">
        <v>3</v>
      </c>
      <c r="X352" s="6">
        <v>5</v>
      </c>
      <c r="Y352" s="6">
        <v>5</v>
      </c>
      <c r="Z352" s="6">
        <v>3</v>
      </c>
      <c r="AA352" s="6">
        <v>6</v>
      </c>
      <c r="AB352" s="6">
        <v>4</v>
      </c>
      <c r="AC352" s="6">
        <v>4</v>
      </c>
      <c r="AD352" s="6">
        <v>6</v>
      </c>
      <c r="AE352" s="6">
        <v>5</v>
      </c>
      <c r="AF352" s="6">
        <v>4</v>
      </c>
      <c r="AG352" s="6">
        <v>4</v>
      </c>
      <c r="AH352" s="6">
        <v>7</v>
      </c>
      <c r="AI352" s="6">
        <v>4</v>
      </c>
      <c r="AJ352" s="6">
        <v>11</v>
      </c>
      <c r="AK352" s="6">
        <v>6</v>
      </c>
      <c r="AL352" s="6">
        <v>4</v>
      </c>
      <c r="AM352" s="6">
        <v>3</v>
      </c>
      <c r="AN352" s="6">
        <v>5</v>
      </c>
      <c r="AO352" s="6">
        <v>4</v>
      </c>
      <c r="AP352" s="6">
        <v>2</v>
      </c>
      <c r="AQ352" s="6">
        <v>10</v>
      </c>
      <c r="AR352" s="6">
        <v>18</v>
      </c>
      <c r="AS352" s="6">
        <v>5</v>
      </c>
      <c r="AT352" s="6">
        <v>8</v>
      </c>
      <c r="AU352" s="6">
        <v>7</v>
      </c>
      <c r="AV352" s="6">
        <v>15</v>
      </c>
      <c r="AW352" s="6">
        <v>6</v>
      </c>
      <c r="AX352" s="6">
        <v>12</v>
      </c>
      <c r="AY352" s="6">
        <v>17</v>
      </c>
      <c r="AZ352" s="6">
        <v>13</v>
      </c>
      <c r="BA352" s="6">
        <v>14</v>
      </c>
      <c r="BB352" s="6">
        <v>9</v>
      </c>
      <c r="BC352" s="6">
        <v>4</v>
      </c>
      <c r="BD352" s="6">
        <v>11</v>
      </c>
      <c r="BE352" s="6">
        <v>3</v>
      </c>
      <c r="BF352" s="6">
        <v>1</v>
      </c>
      <c r="BG352" s="6">
        <v>16</v>
      </c>
      <c r="BH352" s="6">
        <v>-26</v>
      </c>
    </row>
    <row r="353" spans="1:60" x14ac:dyDescent="0.3">
      <c r="A353">
        <v>22542</v>
      </c>
      <c r="B353">
        <v>0</v>
      </c>
      <c r="C353">
        <v>1996</v>
      </c>
      <c r="D353" s="1">
        <v>44139.381944444445</v>
      </c>
      <c r="E353" t="s">
        <v>62</v>
      </c>
      <c r="F353">
        <v>2</v>
      </c>
      <c r="G353">
        <v>1</v>
      </c>
      <c r="H353">
        <v>1</v>
      </c>
      <c r="I353">
        <v>1</v>
      </c>
      <c r="J353">
        <v>2</v>
      </c>
      <c r="K353">
        <v>1</v>
      </c>
      <c r="L353">
        <v>2</v>
      </c>
      <c r="M353">
        <v>2</v>
      </c>
      <c r="N353">
        <v>2</v>
      </c>
      <c r="O353">
        <v>3</v>
      </c>
      <c r="P353">
        <v>1</v>
      </c>
      <c r="Q353">
        <v>3</v>
      </c>
      <c r="R353">
        <v>1</v>
      </c>
      <c r="S353">
        <v>1</v>
      </c>
      <c r="T353">
        <v>2</v>
      </c>
      <c r="U353">
        <v>2</v>
      </c>
      <c r="V353">
        <v>3</v>
      </c>
      <c r="W353">
        <v>1</v>
      </c>
      <c r="X353">
        <v>6</v>
      </c>
      <c r="Y353">
        <v>6</v>
      </c>
      <c r="Z353">
        <v>4</v>
      </c>
      <c r="AA353">
        <v>5</v>
      </c>
      <c r="AB353">
        <v>22</v>
      </c>
      <c r="AC353">
        <v>5</v>
      </c>
      <c r="AD353">
        <v>8</v>
      </c>
      <c r="AE353">
        <v>7</v>
      </c>
      <c r="AF353">
        <v>6</v>
      </c>
      <c r="AG353">
        <v>8</v>
      </c>
      <c r="AH353">
        <v>21</v>
      </c>
      <c r="AI353">
        <v>10</v>
      </c>
      <c r="AJ353">
        <v>20</v>
      </c>
      <c r="AK353">
        <v>6</v>
      </c>
      <c r="AL353">
        <v>5</v>
      </c>
      <c r="AM353">
        <v>3</v>
      </c>
      <c r="AN353">
        <v>6</v>
      </c>
      <c r="AO353">
        <v>4</v>
      </c>
      <c r="AP353">
        <v>8</v>
      </c>
      <c r="AQ353">
        <v>16</v>
      </c>
      <c r="AR353">
        <v>4</v>
      </c>
      <c r="AS353">
        <v>9</v>
      </c>
      <c r="AT353">
        <v>1</v>
      </c>
      <c r="AU353">
        <v>13</v>
      </c>
      <c r="AV353">
        <v>12</v>
      </c>
      <c r="AW353">
        <v>3</v>
      </c>
      <c r="AX353">
        <v>18</v>
      </c>
      <c r="AY353">
        <v>2</v>
      </c>
      <c r="AZ353">
        <v>17</v>
      </c>
      <c r="BA353">
        <v>15</v>
      </c>
      <c r="BB353">
        <v>10</v>
      </c>
      <c r="BC353">
        <v>7</v>
      </c>
      <c r="BD353">
        <v>14</v>
      </c>
      <c r="BE353">
        <v>5</v>
      </c>
      <c r="BF353">
        <v>6</v>
      </c>
      <c r="BG353">
        <v>11</v>
      </c>
      <c r="BH353">
        <v>0</v>
      </c>
    </row>
    <row r="354" spans="1:60" x14ac:dyDescent="0.3">
      <c r="A354">
        <v>22530</v>
      </c>
      <c r="B354">
        <v>0</v>
      </c>
      <c r="C354">
        <v>1998</v>
      </c>
      <c r="D354" s="1">
        <v>44139.38958333333</v>
      </c>
      <c r="E354" t="s">
        <v>62</v>
      </c>
      <c r="F354">
        <v>3</v>
      </c>
      <c r="G354">
        <v>1</v>
      </c>
      <c r="H354">
        <v>1</v>
      </c>
      <c r="I354">
        <v>1</v>
      </c>
      <c r="J354">
        <v>2</v>
      </c>
      <c r="K354">
        <v>3</v>
      </c>
      <c r="L354">
        <v>2</v>
      </c>
      <c r="M354">
        <v>4</v>
      </c>
      <c r="N354">
        <v>2</v>
      </c>
      <c r="O354">
        <v>3</v>
      </c>
      <c r="P354">
        <v>1</v>
      </c>
      <c r="Q354">
        <v>4</v>
      </c>
      <c r="R354">
        <v>1</v>
      </c>
      <c r="S354">
        <v>1</v>
      </c>
      <c r="T354">
        <v>2</v>
      </c>
      <c r="U354">
        <v>3</v>
      </c>
      <c r="V354">
        <v>3</v>
      </c>
      <c r="W354">
        <v>2</v>
      </c>
      <c r="X354">
        <v>37</v>
      </c>
      <c r="Y354">
        <v>9</v>
      </c>
      <c r="Z354">
        <v>12</v>
      </c>
      <c r="AA354">
        <v>30</v>
      </c>
      <c r="AB354">
        <v>26</v>
      </c>
      <c r="AC354">
        <v>8</v>
      </c>
      <c r="AD354">
        <v>19</v>
      </c>
      <c r="AE354">
        <v>601</v>
      </c>
      <c r="AF354">
        <v>11</v>
      </c>
      <c r="AG354">
        <v>34</v>
      </c>
      <c r="AH354">
        <v>97</v>
      </c>
      <c r="AI354">
        <v>17</v>
      </c>
      <c r="AJ354">
        <v>43</v>
      </c>
      <c r="AK354">
        <v>11</v>
      </c>
      <c r="AL354">
        <v>20</v>
      </c>
      <c r="AM354">
        <v>2330</v>
      </c>
      <c r="AN354">
        <v>24</v>
      </c>
      <c r="AO354">
        <v>10</v>
      </c>
      <c r="AP354">
        <v>3</v>
      </c>
      <c r="AQ354">
        <v>5</v>
      </c>
      <c r="AR354">
        <v>15</v>
      </c>
      <c r="AS354">
        <v>18</v>
      </c>
      <c r="AT354">
        <v>4</v>
      </c>
      <c r="AU354">
        <v>13</v>
      </c>
      <c r="AV354">
        <v>9</v>
      </c>
      <c r="AW354">
        <v>12</v>
      </c>
      <c r="AX354">
        <v>14</v>
      </c>
      <c r="AY354">
        <v>10</v>
      </c>
      <c r="AZ354">
        <v>11</v>
      </c>
      <c r="BA354">
        <v>6</v>
      </c>
      <c r="BB354">
        <v>17</v>
      </c>
      <c r="BC354">
        <v>7</v>
      </c>
      <c r="BD354">
        <v>16</v>
      </c>
      <c r="BE354">
        <v>8</v>
      </c>
      <c r="BF354">
        <v>1</v>
      </c>
      <c r="BG354">
        <v>2</v>
      </c>
      <c r="BH354">
        <v>7</v>
      </c>
    </row>
    <row r="355" spans="1:60" x14ac:dyDescent="0.3">
      <c r="A355">
        <v>22541</v>
      </c>
      <c r="B355">
        <v>0</v>
      </c>
      <c r="C355">
        <v>1995</v>
      </c>
      <c r="D355" s="1">
        <v>44139.392361111109</v>
      </c>
      <c r="E355" t="s">
        <v>62</v>
      </c>
      <c r="F355">
        <v>3</v>
      </c>
      <c r="G355">
        <v>2</v>
      </c>
      <c r="H355">
        <v>1</v>
      </c>
      <c r="I355">
        <v>2</v>
      </c>
      <c r="J355">
        <v>1</v>
      </c>
      <c r="K355">
        <v>3</v>
      </c>
      <c r="L355">
        <v>3</v>
      </c>
      <c r="M355">
        <v>2</v>
      </c>
      <c r="N355">
        <v>2</v>
      </c>
      <c r="O355">
        <v>3</v>
      </c>
      <c r="P355">
        <v>2</v>
      </c>
      <c r="Q355">
        <v>2</v>
      </c>
      <c r="R355">
        <v>2</v>
      </c>
      <c r="S355">
        <v>3</v>
      </c>
      <c r="T355">
        <v>3</v>
      </c>
      <c r="U355">
        <v>2</v>
      </c>
      <c r="V355">
        <v>2</v>
      </c>
      <c r="W355">
        <v>3</v>
      </c>
      <c r="X355">
        <v>3</v>
      </c>
      <c r="Y355">
        <v>3</v>
      </c>
      <c r="Z355">
        <v>17</v>
      </c>
      <c r="AA355">
        <v>4</v>
      </c>
      <c r="AB355">
        <v>4</v>
      </c>
      <c r="AC355">
        <v>2</v>
      </c>
      <c r="AD355">
        <v>6</v>
      </c>
      <c r="AE355">
        <v>5</v>
      </c>
      <c r="AF355">
        <v>3</v>
      </c>
      <c r="AG355">
        <v>2</v>
      </c>
      <c r="AH355">
        <v>6</v>
      </c>
      <c r="AI355">
        <v>3</v>
      </c>
      <c r="AJ355">
        <v>6</v>
      </c>
      <c r="AK355">
        <v>4</v>
      </c>
      <c r="AL355">
        <v>4</v>
      </c>
      <c r="AM355">
        <v>4</v>
      </c>
      <c r="AN355">
        <v>3</v>
      </c>
      <c r="AO355">
        <v>2</v>
      </c>
      <c r="AP355">
        <v>4</v>
      </c>
      <c r="AQ355">
        <v>16</v>
      </c>
      <c r="AR355">
        <v>2</v>
      </c>
      <c r="AS355">
        <v>10</v>
      </c>
      <c r="AT355">
        <v>9</v>
      </c>
      <c r="AU355">
        <v>18</v>
      </c>
      <c r="AV355">
        <v>7</v>
      </c>
      <c r="AW355">
        <v>15</v>
      </c>
      <c r="AX355">
        <v>5</v>
      </c>
      <c r="AY355">
        <v>13</v>
      </c>
      <c r="AZ355">
        <v>17</v>
      </c>
      <c r="BA355">
        <v>11</v>
      </c>
      <c r="BB355">
        <v>6</v>
      </c>
      <c r="BC355">
        <v>14</v>
      </c>
      <c r="BD355">
        <v>3</v>
      </c>
      <c r="BE355">
        <v>1</v>
      </c>
      <c r="BF355">
        <v>12</v>
      </c>
      <c r="BG355">
        <v>8</v>
      </c>
      <c r="BH355">
        <v>-5</v>
      </c>
    </row>
    <row r="356" spans="1:60" x14ac:dyDescent="0.3">
      <c r="A356">
        <v>22559</v>
      </c>
      <c r="B356">
        <v>1</v>
      </c>
      <c r="C356">
        <v>1989</v>
      </c>
      <c r="D356" s="1">
        <v>44139.401388888888</v>
      </c>
      <c r="E356" t="s">
        <v>62</v>
      </c>
      <c r="F356">
        <v>2</v>
      </c>
      <c r="G356">
        <v>4</v>
      </c>
      <c r="H356">
        <v>2</v>
      </c>
      <c r="I356">
        <v>4</v>
      </c>
      <c r="J356">
        <v>1</v>
      </c>
      <c r="K356">
        <v>1</v>
      </c>
      <c r="L356">
        <v>2</v>
      </c>
      <c r="M356">
        <v>3</v>
      </c>
      <c r="N356">
        <v>4</v>
      </c>
      <c r="O356">
        <v>2</v>
      </c>
      <c r="P356">
        <v>3</v>
      </c>
      <c r="Q356">
        <v>2</v>
      </c>
      <c r="R356">
        <v>1</v>
      </c>
      <c r="S356">
        <v>2</v>
      </c>
      <c r="T356">
        <v>1</v>
      </c>
      <c r="U356">
        <v>3</v>
      </c>
      <c r="V356">
        <v>1</v>
      </c>
      <c r="W356">
        <v>4</v>
      </c>
      <c r="X356">
        <v>4</v>
      </c>
      <c r="Y356">
        <v>4</v>
      </c>
      <c r="Z356">
        <v>6</v>
      </c>
      <c r="AA356">
        <v>8</v>
      </c>
      <c r="AB356">
        <v>11</v>
      </c>
      <c r="AC356">
        <v>6</v>
      </c>
      <c r="AD356">
        <v>7</v>
      </c>
      <c r="AE356">
        <v>4</v>
      </c>
      <c r="AF356">
        <v>6</v>
      </c>
      <c r="AG356">
        <v>5</v>
      </c>
      <c r="AH356">
        <v>10</v>
      </c>
      <c r="AI356">
        <v>14</v>
      </c>
      <c r="AJ356">
        <v>5</v>
      </c>
      <c r="AK356">
        <v>7</v>
      </c>
      <c r="AL356">
        <v>8</v>
      </c>
      <c r="AM356">
        <v>3</v>
      </c>
      <c r="AN356">
        <v>6</v>
      </c>
      <c r="AO356">
        <v>3</v>
      </c>
      <c r="AP356">
        <v>13</v>
      </c>
      <c r="AQ356">
        <v>10</v>
      </c>
      <c r="AR356">
        <v>12</v>
      </c>
      <c r="AS356">
        <v>7</v>
      </c>
      <c r="AT356">
        <v>16</v>
      </c>
      <c r="AU356">
        <v>14</v>
      </c>
      <c r="AV356">
        <v>17</v>
      </c>
      <c r="AW356">
        <v>9</v>
      </c>
      <c r="AX356">
        <v>2</v>
      </c>
      <c r="AY356">
        <v>11</v>
      </c>
      <c r="AZ356">
        <v>3</v>
      </c>
      <c r="BA356">
        <v>1</v>
      </c>
      <c r="BB356">
        <v>18</v>
      </c>
      <c r="BC356">
        <v>5</v>
      </c>
      <c r="BD356">
        <v>4</v>
      </c>
      <c r="BE356">
        <v>6</v>
      </c>
      <c r="BF356">
        <v>15</v>
      </c>
      <c r="BG356">
        <v>8</v>
      </c>
      <c r="BH356">
        <v>55</v>
      </c>
    </row>
    <row r="357" spans="1:60" x14ac:dyDescent="0.3">
      <c r="A357">
        <v>22562</v>
      </c>
      <c r="B357">
        <v>0</v>
      </c>
      <c r="C357">
        <v>1997</v>
      </c>
      <c r="D357" s="1">
        <v>44139.411805555559</v>
      </c>
      <c r="E357" t="s">
        <v>61</v>
      </c>
      <c r="F357">
        <v>3</v>
      </c>
      <c r="G357">
        <v>2</v>
      </c>
      <c r="H357">
        <v>4</v>
      </c>
      <c r="I357">
        <v>3</v>
      </c>
      <c r="J357">
        <v>1</v>
      </c>
      <c r="K357">
        <v>3</v>
      </c>
      <c r="L357">
        <v>4</v>
      </c>
      <c r="M357">
        <v>3</v>
      </c>
      <c r="N357">
        <v>3</v>
      </c>
      <c r="O357">
        <v>3</v>
      </c>
      <c r="P357">
        <v>3</v>
      </c>
      <c r="Q357">
        <v>3</v>
      </c>
      <c r="R357">
        <v>2</v>
      </c>
      <c r="S357">
        <v>2</v>
      </c>
      <c r="T357">
        <v>3</v>
      </c>
      <c r="U357">
        <v>3</v>
      </c>
      <c r="V357">
        <v>3</v>
      </c>
      <c r="W357">
        <v>4</v>
      </c>
      <c r="X357">
        <v>4</v>
      </c>
      <c r="Y357">
        <v>4</v>
      </c>
      <c r="Z357">
        <v>4</v>
      </c>
      <c r="AA357">
        <v>5</v>
      </c>
      <c r="AB357">
        <v>8</v>
      </c>
      <c r="AC357">
        <v>4</v>
      </c>
      <c r="AD357">
        <v>9</v>
      </c>
      <c r="AE357">
        <v>11</v>
      </c>
      <c r="AF357">
        <v>7</v>
      </c>
      <c r="AG357">
        <v>9</v>
      </c>
      <c r="AH357">
        <v>10</v>
      </c>
      <c r="AI357">
        <v>4</v>
      </c>
      <c r="AJ357">
        <v>7</v>
      </c>
      <c r="AK357">
        <v>6</v>
      </c>
      <c r="AL357">
        <v>7</v>
      </c>
      <c r="AM357">
        <v>6</v>
      </c>
      <c r="AN357">
        <v>7</v>
      </c>
      <c r="AO357">
        <v>2</v>
      </c>
      <c r="AP357">
        <v>7</v>
      </c>
      <c r="AQ357">
        <v>9</v>
      </c>
      <c r="AR357">
        <v>18</v>
      </c>
      <c r="AS357">
        <v>15</v>
      </c>
      <c r="AT357">
        <v>16</v>
      </c>
      <c r="AU357">
        <v>11</v>
      </c>
      <c r="AV357">
        <v>3</v>
      </c>
      <c r="AW357">
        <v>8</v>
      </c>
      <c r="AX357">
        <v>6</v>
      </c>
      <c r="AY357">
        <v>10</v>
      </c>
      <c r="AZ357">
        <v>5</v>
      </c>
      <c r="BA357">
        <v>17</v>
      </c>
      <c r="BB357">
        <v>2</v>
      </c>
      <c r="BC357">
        <v>12</v>
      </c>
      <c r="BD357">
        <v>4</v>
      </c>
      <c r="BE357">
        <v>13</v>
      </c>
      <c r="BF357">
        <v>1</v>
      </c>
      <c r="BG357">
        <v>14</v>
      </c>
      <c r="BH357">
        <v>-6</v>
      </c>
    </row>
    <row r="358" spans="1:60" x14ac:dyDescent="0.3">
      <c r="A358">
        <v>22565</v>
      </c>
      <c r="B358">
        <v>1</v>
      </c>
      <c r="C358">
        <v>1993</v>
      </c>
      <c r="D358" s="1">
        <v>44139.424305555556</v>
      </c>
      <c r="E358" t="s">
        <v>62</v>
      </c>
      <c r="F358">
        <v>1</v>
      </c>
      <c r="G358">
        <v>3</v>
      </c>
      <c r="H358">
        <v>3</v>
      </c>
      <c r="I358">
        <v>1</v>
      </c>
      <c r="J358">
        <v>2</v>
      </c>
      <c r="K358">
        <v>1</v>
      </c>
      <c r="L358">
        <v>2</v>
      </c>
      <c r="M358">
        <v>2</v>
      </c>
      <c r="N358">
        <v>2</v>
      </c>
      <c r="O358">
        <v>2</v>
      </c>
      <c r="P358">
        <v>3</v>
      </c>
      <c r="Q358">
        <v>2</v>
      </c>
      <c r="R358">
        <v>3</v>
      </c>
      <c r="S358">
        <v>1</v>
      </c>
      <c r="T358">
        <v>2</v>
      </c>
      <c r="U358">
        <v>2</v>
      </c>
      <c r="V358">
        <v>2</v>
      </c>
      <c r="W358">
        <v>3</v>
      </c>
      <c r="X358">
        <v>12</v>
      </c>
      <c r="Y358">
        <v>10</v>
      </c>
      <c r="Z358">
        <v>8</v>
      </c>
      <c r="AA358">
        <v>29</v>
      </c>
      <c r="AB358">
        <v>25</v>
      </c>
      <c r="AC358">
        <v>6</v>
      </c>
      <c r="AD358">
        <v>13</v>
      </c>
      <c r="AE358">
        <v>6</v>
      </c>
      <c r="AF358">
        <v>7</v>
      </c>
      <c r="AG358">
        <v>5</v>
      </c>
      <c r="AH358">
        <v>31</v>
      </c>
      <c r="AI358">
        <v>11</v>
      </c>
      <c r="AJ358">
        <v>36</v>
      </c>
      <c r="AK358">
        <v>6</v>
      </c>
      <c r="AL358">
        <v>7</v>
      </c>
      <c r="AM358">
        <v>6</v>
      </c>
      <c r="AN358">
        <v>4</v>
      </c>
      <c r="AO358">
        <v>6</v>
      </c>
      <c r="AP358">
        <v>3</v>
      </c>
      <c r="AQ358">
        <v>6</v>
      </c>
      <c r="AR358">
        <v>15</v>
      </c>
      <c r="AS358">
        <v>12</v>
      </c>
      <c r="AT358">
        <v>16</v>
      </c>
      <c r="AU358">
        <v>8</v>
      </c>
      <c r="AV358">
        <v>4</v>
      </c>
      <c r="AW358">
        <v>9</v>
      </c>
      <c r="AX358">
        <v>17</v>
      </c>
      <c r="AY358">
        <v>7</v>
      </c>
      <c r="AZ358">
        <v>14</v>
      </c>
      <c r="BA358">
        <v>2</v>
      </c>
      <c r="BB358">
        <v>1</v>
      </c>
      <c r="BC358">
        <v>18</v>
      </c>
      <c r="BD358">
        <v>13</v>
      </c>
      <c r="BE358">
        <v>11</v>
      </c>
      <c r="BF358">
        <v>5</v>
      </c>
      <c r="BG358">
        <v>10</v>
      </c>
      <c r="BH358">
        <v>-9</v>
      </c>
    </row>
    <row r="359" spans="1:60" x14ac:dyDescent="0.3">
      <c r="A359">
        <v>22566</v>
      </c>
      <c r="B359">
        <v>0</v>
      </c>
      <c r="C359">
        <v>1988</v>
      </c>
      <c r="D359" s="1">
        <v>44139.438194444447</v>
      </c>
      <c r="E359" t="s">
        <v>62</v>
      </c>
      <c r="F359">
        <v>3</v>
      </c>
      <c r="G359">
        <v>2</v>
      </c>
      <c r="H359">
        <v>2</v>
      </c>
      <c r="I359">
        <v>1</v>
      </c>
      <c r="J359">
        <v>1</v>
      </c>
      <c r="K359">
        <v>3</v>
      </c>
      <c r="L359">
        <v>1</v>
      </c>
      <c r="M359">
        <v>2</v>
      </c>
      <c r="N359">
        <v>1</v>
      </c>
      <c r="O359">
        <v>2</v>
      </c>
      <c r="P359">
        <v>1</v>
      </c>
      <c r="Q359">
        <v>3</v>
      </c>
      <c r="R359">
        <v>1</v>
      </c>
      <c r="S359">
        <v>2</v>
      </c>
      <c r="T359">
        <v>1</v>
      </c>
      <c r="U359">
        <v>1</v>
      </c>
      <c r="V359">
        <v>1</v>
      </c>
      <c r="W359">
        <v>1</v>
      </c>
      <c r="X359">
        <v>5</v>
      </c>
      <c r="Y359">
        <v>7</v>
      </c>
      <c r="Z359">
        <v>7</v>
      </c>
      <c r="AA359">
        <v>9</v>
      </c>
      <c r="AB359">
        <v>5</v>
      </c>
      <c r="AC359">
        <v>9</v>
      </c>
      <c r="AD359">
        <v>6</v>
      </c>
      <c r="AE359">
        <v>11</v>
      </c>
      <c r="AF359">
        <v>3</v>
      </c>
      <c r="AG359">
        <v>5</v>
      </c>
      <c r="AH359">
        <v>5</v>
      </c>
      <c r="AI359">
        <v>5</v>
      </c>
      <c r="AJ359">
        <v>8</v>
      </c>
      <c r="AK359">
        <v>5</v>
      </c>
      <c r="AL359">
        <v>9</v>
      </c>
      <c r="AM359">
        <v>2</v>
      </c>
      <c r="AN359">
        <v>4</v>
      </c>
      <c r="AO359">
        <v>2</v>
      </c>
      <c r="AP359">
        <v>12</v>
      </c>
      <c r="AQ359">
        <v>14</v>
      </c>
      <c r="AR359">
        <v>1</v>
      </c>
      <c r="AS359">
        <v>15</v>
      </c>
      <c r="AT359">
        <v>5</v>
      </c>
      <c r="AU359">
        <v>6</v>
      </c>
      <c r="AV359">
        <v>8</v>
      </c>
      <c r="AW359">
        <v>18</v>
      </c>
      <c r="AX359">
        <v>9</v>
      </c>
      <c r="AY359">
        <v>7</v>
      </c>
      <c r="AZ359">
        <v>13</v>
      </c>
      <c r="BA359">
        <v>11</v>
      </c>
      <c r="BB359">
        <v>4</v>
      </c>
      <c r="BC359">
        <v>17</v>
      </c>
      <c r="BD359">
        <v>2</v>
      </c>
      <c r="BE359">
        <v>10</v>
      </c>
      <c r="BF359">
        <v>3</v>
      </c>
      <c r="BG359">
        <v>16</v>
      </c>
      <c r="BH359">
        <v>-13</v>
      </c>
    </row>
    <row r="360" spans="1:60" x14ac:dyDescent="0.3">
      <c r="A360">
        <v>22577</v>
      </c>
      <c r="B360">
        <v>1</v>
      </c>
      <c r="C360">
        <v>2000</v>
      </c>
      <c r="D360" s="1">
        <v>44139.463888888888</v>
      </c>
      <c r="E360" t="s">
        <v>60</v>
      </c>
      <c r="F360">
        <v>1</v>
      </c>
      <c r="G360">
        <v>1</v>
      </c>
      <c r="H360">
        <v>3</v>
      </c>
      <c r="I360">
        <v>2</v>
      </c>
      <c r="J360">
        <v>2</v>
      </c>
      <c r="K360">
        <v>2</v>
      </c>
      <c r="L360">
        <v>3</v>
      </c>
      <c r="M360">
        <v>3</v>
      </c>
      <c r="N360">
        <v>2</v>
      </c>
      <c r="O360">
        <v>1</v>
      </c>
      <c r="P360">
        <v>3</v>
      </c>
      <c r="Q360">
        <v>3</v>
      </c>
      <c r="R360">
        <v>1</v>
      </c>
      <c r="S360">
        <v>1</v>
      </c>
      <c r="T360">
        <v>1</v>
      </c>
      <c r="U360">
        <v>2</v>
      </c>
      <c r="V360">
        <v>1</v>
      </c>
      <c r="W360">
        <v>3</v>
      </c>
      <c r="X360">
        <v>4</v>
      </c>
      <c r="Y360">
        <v>5</v>
      </c>
      <c r="Z360">
        <v>10</v>
      </c>
      <c r="AA360">
        <v>64</v>
      </c>
      <c r="AB360">
        <v>24</v>
      </c>
      <c r="AC360">
        <v>17</v>
      </c>
      <c r="AD360">
        <v>9</v>
      </c>
      <c r="AE360">
        <v>8</v>
      </c>
      <c r="AF360">
        <v>22</v>
      </c>
      <c r="AG360">
        <v>9</v>
      </c>
      <c r="AH360">
        <v>17</v>
      </c>
      <c r="AI360">
        <v>20</v>
      </c>
      <c r="AJ360">
        <v>106</v>
      </c>
      <c r="AK360">
        <v>7</v>
      </c>
      <c r="AL360">
        <v>10</v>
      </c>
      <c r="AM360">
        <v>9</v>
      </c>
      <c r="AN360">
        <v>19</v>
      </c>
      <c r="AO360">
        <v>7</v>
      </c>
      <c r="AP360">
        <v>11</v>
      </c>
      <c r="AQ360">
        <v>14</v>
      </c>
      <c r="AR360">
        <v>12</v>
      </c>
      <c r="AS360">
        <v>1</v>
      </c>
      <c r="AT360">
        <v>6</v>
      </c>
      <c r="AU360">
        <v>2</v>
      </c>
      <c r="AV360">
        <v>13</v>
      </c>
      <c r="AW360">
        <v>4</v>
      </c>
      <c r="AX360">
        <v>15</v>
      </c>
      <c r="AY360">
        <v>5</v>
      </c>
      <c r="AZ360">
        <v>16</v>
      </c>
      <c r="BA360">
        <v>7</v>
      </c>
      <c r="BB360">
        <v>8</v>
      </c>
      <c r="BC360">
        <v>18</v>
      </c>
      <c r="BD360">
        <v>9</v>
      </c>
      <c r="BE360">
        <v>10</v>
      </c>
      <c r="BF360">
        <v>3</v>
      </c>
      <c r="BG360">
        <v>17</v>
      </c>
      <c r="BH360">
        <v>-1</v>
      </c>
    </row>
    <row r="361" spans="1:60" x14ac:dyDescent="0.3">
      <c r="A361">
        <v>22583</v>
      </c>
      <c r="B361">
        <v>1</v>
      </c>
      <c r="C361">
        <v>1998</v>
      </c>
      <c r="D361" s="1">
        <v>44139.46875</v>
      </c>
      <c r="E361" t="s">
        <v>62</v>
      </c>
      <c r="F361">
        <v>1</v>
      </c>
      <c r="G361">
        <v>2</v>
      </c>
      <c r="H361">
        <v>2</v>
      </c>
      <c r="I361">
        <v>1</v>
      </c>
      <c r="J361">
        <v>1</v>
      </c>
      <c r="K361">
        <v>1</v>
      </c>
      <c r="L361">
        <v>1</v>
      </c>
      <c r="M361">
        <v>4</v>
      </c>
      <c r="N361">
        <v>1</v>
      </c>
      <c r="O361">
        <v>1</v>
      </c>
      <c r="P361">
        <v>4</v>
      </c>
      <c r="Q361">
        <v>1</v>
      </c>
      <c r="R361">
        <v>2</v>
      </c>
      <c r="S361">
        <v>1</v>
      </c>
      <c r="T361">
        <v>1</v>
      </c>
      <c r="U361">
        <v>1</v>
      </c>
      <c r="V361">
        <v>1</v>
      </c>
      <c r="W361">
        <v>3</v>
      </c>
      <c r="X361">
        <v>6</v>
      </c>
      <c r="Y361">
        <v>7</v>
      </c>
      <c r="Z361">
        <v>4</v>
      </c>
      <c r="AA361">
        <v>8</v>
      </c>
      <c r="AB361">
        <v>14</v>
      </c>
      <c r="AC361">
        <v>13</v>
      </c>
      <c r="AD361">
        <v>9</v>
      </c>
      <c r="AE361">
        <v>10</v>
      </c>
      <c r="AF361">
        <v>7</v>
      </c>
      <c r="AG361">
        <v>7</v>
      </c>
      <c r="AH361">
        <v>17</v>
      </c>
      <c r="AI361">
        <v>8</v>
      </c>
      <c r="AJ361">
        <v>12</v>
      </c>
      <c r="AK361">
        <v>10</v>
      </c>
      <c r="AL361">
        <v>9</v>
      </c>
      <c r="AM361">
        <v>4</v>
      </c>
      <c r="AN361">
        <v>8</v>
      </c>
      <c r="AO361">
        <v>6</v>
      </c>
      <c r="AP361">
        <v>11</v>
      </c>
      <c r="AQ361">
        <v>7</v>
      </c>
      <c r="AR361">
        <v>14</v>
      </c>
      <c r="AS361">
        <v>6</v>
      </c>
      <c r="AT361">
        <v>4</v>
      </c>
      <c r="AU361">
        <v>1</v>
      </c>
      <c r="AV361">
        <v>17</v>
      </c>
      <c r="AW361">
        <v>9</v>
      </c>
      <c r="AX361">
        <v>13</v>
      </c>
      <c r="AY361">
        <v>18</v>
      </c>
      <c r="AZ361">
        <v>10</v>
      </c>
      <c r="BA361">
        <v>12</v>
      </c>
      <c r="BB361">
        <v>16</v>
      </c>
      <c r="BC361">
        <v>3</v>
      </c>
      <c r="BD361">
        <v>8</v>
      </c>
      <c r="BE361">
        <v>15</v>
      </c>
      <c r="BF361">
        <v>2</v>
      </c>
      <c r="BG361">
        <v>5</v>
      </c>
      <c r="BH361">
        <v>36</v>
      </c>
    </row>
    <row r="362" spans="1:60" x14ac:dyDescent="0.3">
      <c r="A362">
        <v>22594</v>
      </c>
      <c r="B362">
        <v>0</v>
      </c>
      <c r="C362">
        <v>2000</v>
      </c>
      <c r="D362" s="1">
        <v>44139.572222222225</v>
      </c>
      <c r="E362" t="s">
        <v>62</v>
      </c>
      <c r="F362">
        <v>1</v>
      </c>
      <c r="G362">
        <v>2</v>
      </c>
      <c r="H362">
        <v>2</v>
      </c>
      <c r="I362">
        <v>1</v>
      </c>
      <c r="J362">
        <v>1</v>
      </c>
      <c r="K362">
        <v>1</v>
      </c>
      <c r="L362">
        <v>2</v>
      </c>
      <c r="M362">
        <v>1</v>
      </c>
      <c r="N362">
        <v>1</v>
      </c>
      <c r="O362">
        <v>1</v>
      </c>
      <c r="P362">
        <v>1</v>
      </c>
      <c r="Q362">
        <v>1</v>
      </c>
      <c r="R362">
        <v>2</v>
      </c>
      <c r="S362">
        <v>1</v>
      </c>
      <c r="T362">
        <v>1</v>
      </c>
      <c r="U362">
        <v>1</v>
      </c>
      <c r="V362">
        <v>1</v>
      </c>
      <c r="W362">
        <v>3</v>
      </c>
      <c r="X362">
        <v>4</v>
      </c>
      <c r="Y362">
        <v>6</v>
      </c>
      <c r="Z362">
        <v>5</v>
      </c>
      <c r="AA362">
        <v>29</v>
      </c>
      <c r="AB362">
        <v>3</v>
      </c>
      <c r="AC362">
        <v>4</v>
      </c>
      <c r="AD362">
        <v>7</v>
      </c>
      <c r="AE362">
        <v>6</v>
      </c>
      <c r="AF362">
        <v>3</v>
      </c>
      <c r="AG362">
        <v>338</v>
      </c>
      <c r="AH362">
        <v>4</v>
      </c>
      <c r="AI362">
        <v>3</v>
      </c>
      <c r="AJ362">
        <v>5</v>
      </c>
      <c r="AK362">
        <v>9</v>
      </c>
      <c r="AL362">
        <v>4</v>
      </c>
      <c r="AM362">
        <v>4</v>
      </c>
      <c r="AN362">
        <v>12</v>
      </c>
      <c r="AO362">
        <v>7</v>
      </c>
      <c r="AP362">
        <v>7</v>
      </c>
      <c r="AQ362">
        <v>9</v>
      </c>
      <c r="AR362">
        <v>3</v>
      </c>
      <c r="AS362">
        <v>11</v>
      </c>
      <c r="AT362">
        <v>14</v>
      </c>
      <c r="AU362">
        <v>5</v>
      </c>
      <c r="AV362">
        <v>4</v>
      </c>
      <c r="AW362">
        <v>2</v>
      </c>
      <c r="AX362">
        <v>16</v>
      </c>
      <c r="AY362">
        <v>6</v>
      </c>
      <c r="AZ362">
        <v>13</v>
      </c>
      <c r="BA362">
        <v>8</v>
      </c>
      <c r="BB362">
        <v>17</v>
      </c>
      <c r="BC362">
        <v>12</v>
      </c>
      <c r="BD362">
        <v>18</v>
      </c>
      <c r="BE362">
        <v>1</v>
      </c>
      <c r="BF362">
        <v>10</v>
      </c>
      <c r="BG362">
        <v>15</v>
      </c>
      <c r="BH362">
        <v>-12</v>
      </c>
    </row>
    <row r="363" spans="1:60" x14ac:dyDescent="0.3">
      <c r="A363" s="6">
        <v>22596</v>
      </c>
      <c r="B363" s="6">
        <v>0</v>
      </c>
      <c r="C363" s="6">
        <v>1998</v>
      </c>
      <c r="D363" s="7">
        <v>44139.576388888891</v>
      </c>
      <c r="E363" s="6" t="s">
        <v>157</v>
      </c>
      <c r="F363" s="6">
        <v>2</v>
      </c>
      <c r="G363" s="6">
        <v>1</v>
      </c>
      <c r="H363" s="6">
        <v>2</v>
      </c>
      <c r="I363" s="6">
        <v>1</v>
      </c>
      <c r="J363" s="6">
        <v>1</v>
      </c>
      <c r="K363" s="6">
        <v>2</v>
      </c>
      <c r="L363" s="6">
        <v>1</v>
      </c>
      <c r="M363" s="6">
        <v>2</v>
      </c>
      <c r="N363" s="6">
        <v>1</v>
      </c>
      <c r="O363" s="6">
        <v>2</v>
      </c>
      <c r="P363" s="6">
        <v>1</v>
      </c>
      <c r="Q363" s="6">
        <v>2</v>
      </c>
      <c r="R363" s="6">
        <v>4</v>
      </c>
      <c r="S363" s="6">
        <v>1</v>
      </c>
      <c r="T363" s="6">
        <v>2</v>
      </c>
      <c r="U363" s="6">
        <v>1</v>
      </c>
      <c r="V363" s="6">
        <v>1</v>
      </c>
      <c r="W363" s="6">
        <v>1</v>
      </c>
      <c r="X363" s="6">
        <v>7</v>
      </c>
      <c r="Y363" s="6">
        <v>4</v>
      </c>
      <c r="Z363" s="6">
        <v>4</v>
      </c>
      <c r="AA363" s="6">
        <v>6</v>
      </c>
      <c r="AB363" s="6">
        <v>5</v>
      </c>
      <c r="AC363" s="6">
        <v>7</v>
      </c>
      <c r="AD363" s="6">
        <v>4</v>
      </c>
      <c r="AE363" s="6">
        <v>68</v>
      </c>
      <c r="AF363" s="6">
        <v>3</v>
      </c>
      <c r="AG363" s="6">
        <v>8</v>
      </c>
      <c r="AH363" s="6">
        <v>9</v>
      </c>
      <c r="AI363" s="6">
        <v>37</v>
      </c>
      <c r="AJ363" s="6">
        <v>7</v>
      </c>
      <c r="AK363" s="6">
        <v>3</v>
      </c>
      <c r="AL363" s="6">
        <v>5</v>
      </c>
      <c r="AM363" s="6">
        <v>2</v>
      </c>
      <c r="AN363" s="6">
        <v>6</v>
      </c>
      <c r="AO363" s="6">
        <v>6</v>
      </c>
      <c r="AP363" s="6">
        <v>7</v>
      </c>
      <c r="AQ363" s="6">
        <v>9</v>
      </c>
      <c r="AR363" s="6">
        <v>3</v>
      </c>
      <c r="AS363" s="6">
        <v>12</v>
      </c>
      <c r="AT363" s="6">
        <v>13</v>
      </c>
      <c r="AU363" s="6">
        <v>6</v>
      </c>
      <c r="AV363" s="6">
        <v>16</v>
      </c>
      <c r="AW363" s="6">
        <v>1</v>
      </c>
      <c r="AX363" s="6">
        <v>11</v>
      </c>
      <c r="AY363" s="6">
        <v>17</v>
      </c>
      <c r="AZ363" s="6">
        <v>10</v>
      </c>
      <c r="BA363" s="6">
        <v>2</v>
      </c>
      <c r="BB363" s="6">
        <v>4</v>
      </c>
      <c r="BC363" s="6">
        <v>15</v>
      </c>
      <c r="BD363" s="6">
        <v>18</v>
      </c>
      <c r="BE363" s="6">
        <v>14</v>
      </c>
      <c r="BF363" s="6">
        <v>8</v>
      </c>
      <c r="BG363" s="6">
        <v>5</v>
      </c>
      <c r="BH363" s="6">
        <v>-25</v>
      </c>
    </row>
    <row r="364" spans="1:60" x14ac:dyDescent="0.3">
      <c r="A364">
        <v>22595</v>
      </c>
      <c r="B364">
        <v>0</v>
      </c>
      <c r="C364">
        <v>2000</v>
      </c>
      <c r="D364" s="1">
        <v>44139.57916666667</v>
      </c>
      <c r="E364" t="s">
        <v>63</v>
      </c>
      <c r="F364">
        <v>4</v>
      </c>
      <c r="G364">
        <v>3</v>
      </c>
      <c r="H364">
        <v>2</v>
      </c>
      <c r="I364">
        <v>2</v>
      </c>
      <c r="J364">
        <v>4</v>
      </c>
      <c r="K364">
        <v>3</v>
      </c>
      <c r="L364">
        <v>4</v>
      </c>
      <c r="M364">
        <v>3</v>
      </c>
      <c r="N364">
        <v>3</v>
      </c>
      <c r="O364">
        <v>4</v>
      </c>
      <c r="P364">
        <v>1</v>
      </c>
      <c r="Q364">
        <v>3</v>
      </c>
      <c r="R364">
        <v>2</v>
      </c>
      <c r="S364">
        <v>4</v>
      </c>
      <c r="T364">
        <v>3</v>
      </c>
      <c r="U364">
        <v>4</v>
      </c>
      <c r="V364">
        <v>2</v>
      </c>
      <c r="W364">
        <v>4</v>
      </c>
      <c r="X364">
        <v>5</v>
      </c>
      <c r="Y364">
        <v>5</v>
      </c>
      <c r="Z364">
        <v>4</v>
      </c>
      <c r="AA364">
        <v>8</v>
      </c>
      <c r="AB364">
        <v>6</v>
      </c>
      <c r="AC364">
        <v>4</v>
      </c>
      <c r="AD364">
        <v>5</v>
      </c>
      <c r="AE364">
        <v>7</v>
      </c>
      <c r="AF364">
        <v>6</v>
      </c>
      <c r="AG364">
        <v>9</v>
      </c>
      <c r="AH364">
        <v>10</v>
      </c>
      <c r="AI364">
        <v>3</v>
      </c>
      <c r="AJ364">
        <v>10</v>
      </c>
      <c r="AK364">
        <v>12</v>
      </c>
      <c r="AL364">
        <v>8</v>
      </c>
      <c r="AM364">
        <v>2</v>
      </c>
      <c r="AN364">
        <v>4</v>
      </c>
      <c r="AO364">
        <v>2</v>
      </c>
      <c r="AP364">
        <v>4</v>
      </c>
      <c r="AQ364">
        <v>17</v>
      </c>
      <c r="AR364">
        <v>10</v>
      </c>
      <c r="AS364">
        <v>7</v>
      </c>
      <c r="AT364">
        <v>3</v>
      </c>
      <c r="AU364">
        <v>2</v>
      </c>
      <c r="AV364">
        <v>18</v>
      </c>
      <c r="AW364">
        <v>16</v>
      </c>
      <c r="AX364">
        <v>9</v>
      </c>
      <c r="AY364">
        <v>6</v>
      </c>
      <c r="AZ364">
        <v>5</v>
      </c>
      <c r="BA364">
        <v>8</v>
      </c>
      <c r="BB364">
        <v>15</v>
      </c>
      <c r="BC364">
        <v>1</v>
      </c>
      <c r="BD364">
        <v>13</v>
      </c>
      <c r="BE364">
        <v>12</v>
      </c>
      <c r="BF364">
        <v>14</v>
      </c>
      <c r="BG364">
        <v>11</v>
      </c>
      <c r="BH364">
        <v>30</v>
      </c>
    </row>
    <row r="365" spans="1:60" x14ac:dyDescent="0.3">
      <c r="A365">
        <v>21394</v>
      </c>
      <c r="B365">
        <v>0</v>
      </c>
      <c r="C365">
        <v>1999</v>
      </c>
      <c r="D365" s="1">
        <v>44139.581944444442</v>
      </c>
      <c r="E365" t="s">
        <v>62</v>
      </c>
      <c r="F365">
        <v>2</v>
      </c>
      <c r="G365">
        <v>3</v>
      </c>
      <c r="H365">
        <v>3</v>
      </c>
      <c r="I365">
        <v>2</v>
      </c>
      <c r="J365">
        <v>3</v>
      </c>
      <c r="K365">
        <v>2</v>
      </c>
      <c r="L365">
        <v>2</v>
      </c>
      <c r="M365">
        <v>3</v>
      </c>
      <c r="N365">
        <v>1</v>
      </c>
      <c r="O365">
        <v>3</v>
      </c>
      <c r="P365">
        <v>2</v>
      </c>
      <c r="Q365">
        <v>3</v>
      </c>
      <c r="R365">
        <v>2</v>
      </c>
      <c r="S365">
        <v>2</v>
      </c>
      <c r="T365">
        <v>3</v>
      </c>
      <c r="U365">
        <v>2</v>
      </c>
      <c r="V365">
        <v>3</v>
      </c>
      <c r="W365">
        <v>3</v>
      </c>
      <c r="X365">
        <v>12</v>
      </c>
      <c r="Y365">
        <v>5</v>
      </c>
      <c r="Z365">
        <v>7</v>
      </c>
      <c r="AA365">
        <v>10</v>
      </c>
      <c r="AB365">
        <v>8</v>
      </c>
      <c r="AC365">
        <v>5</v>
      </c>
      <c r="AD365">
        <v>12</v>
      </c>
      <c r="AE365">
        <v>7</v>
      </c>
      <c r="AF365">
        <v>14</v>
      </c>
      <c r="AG365">
        <v>5</v>
      </c>
      <c r="AH365">
        <v>11</v>
      </c>
      <c r="AI365">
        <v>5</v>
      </c>
      <c r="AJ365">
        <v>9</v>
      </c>
      <c r="AK365">
        <v>6</v>
      </c>
      <c r="AL365">
        <v>15</v>
      </c>
      <c r="AM365">
        <v>3</v>
      </c>
      <c r="AN365">
        <v>5</v>
      </c>
      <c r="AO365">
        <v>2</v>
      </c>
      <c r="AP365">
        <v>2</v>
      </c>
      <c r="AQ365">
        <v>8</v>
      </c>
      <c r="AR365">
        <v>7</v>
      </c>
      <c r="AS365">
        <v>11</v>
      </c>
      <c r="AT365">
        <v>14</v>
      </c>
      <c r="AU365">
        <v>6</v>
      </c>
      <c r="AV365">
        <v>5</v>
      </c>
      <c r="AW365">
        <v>9</v>
      </c>
      <c r="AX365">
        <v>3</v>
      </c>
      <c r="AY365">
        <v>13</v>
      </c>
      <c r="AZ365">
        <v>4</v>
      </c>
      <c r="BA365">
        <v>18</v>
      </c>
      <c r="BB365">
        <v>16</v>
      </c>
      <c r="BC365">
        <v>12</v>
      </c>
      <c r="BD365">
        <v>1</v>
      </c>
      <c r="BE365">
        <v>17</v>
      </c>
      <c r="BF365">
        <v>10</v>
      </c>
      <c r="BG365">
        <v>15</v>
      </c>
      <c r="BH365">
        <v>-20</v>
      </c>
    </row>
    <row r="366" spans="1:60" x14ac:dyDescent="0.3">
      <c r="A366">
        <v>22603</v>
      </c>
      <c r="B366">
        <v>1</v>
      </c>
      <c r="C366">
        <v>1994</v>
      </c>
      <c r="D366" s="1">
        <v>44139.591666666667</v>
      </c>
      <c r="E366" t="s">
        <v>62</v>
      </c>
      <c r="F366">
        <v>2</v>
      </c>
      <c r="G366">
        <v>2</v>
      </c>
      <c r="H366">
        <v>3</v>
      </c>
      <c r="I366">
        <v>4</v>
      </c>
      <c r="J366">
        <v>3</v>
      </c>
      <c r="K366">
        <v>2</v>
      </c>
      <c r="L366">
        <v>2</v>
      </c>
      <c r="M366">
        <v>1</v>
      </c>
      <c r="N366">
        <v>3</v>
      </c>
      <c r="O366">
        <v>2</v>
      </c>
      <c r="P366">
        <v>3</v>
      </c>
      <c r="Q366">
        <v>2</v>
      </c>
      <c r="R366">
        <v>3</v>
      </c>
      <c r="S366">
        <v>1</v>
      </c>
      <c r="T366">
        <v>3</v>
      </c>
      <c r="U366">
        <v>2</v>
      </c>
      <c r="V366">
        <v>2</v>
      </c>
      <c r="W366">
        <v>4</v>
      </c>
      <c r="X366">
        <v>4</v>
      </c>
      <c r="Y366">
        <v>3</v>
      </c>
      <c r="Z366">
        <v>4</v>
      </c>
      <c r="AA366">
        <v>8</v>
      </c>
      <c r="AB366">
        <v>12</v>
      </c>
      <c r="AC366">
        <v>4</v>
      </c>
      <c r="AD366">
        <v>10</v>
      </c>
      <c r="AE366">
        <v>9</v>
      </c>
      <c r="AF366">
        <v>8</v>
      </c>
      <c r="AG366">
        <v>6</v>
      </c>
      <c r="AH366">
        <v>9</v>
      </c>
      <c r="AI366">
        <v>7</v>
      </c>
      <c r="AJ366">
        <v>15</v>
      </c>
      <c r="AK366">
        <v>7</v>
      </c>
      <c r="AL366">
        <v>6</v>
      </c>
      <c r="AM366">
        <v>4</v>
      </c>
      <c r="AN366">
        <v>7</v>
      </c>
      <c r="AO366">
        <v>2</v>
      </c>
      <c r="AP366">
        <v>15</v>
      </c>
      <c r="AQ366">
        <v>16</v>
      </c>
      <c r="AR366">
        <v>5</v>
      </c>
      <c r="AS366">
        <v>4</v>
      </c>
      <c r="AT366">
        <v>1</v>
      </c>
      <c r="AU366">
        <v>17</v>
      </c>
      <c r="AV366">
        <v>8</v>
      </c>
      <c r="AW366">
        <v>18</v>
      </c>
      <c r="AX366">
        <v>2</v>
      </c>
      <c r="AY366">
        <v>9</v>
      </c>
      <c r="AZ366">
        <v>12</v>
      </c>
      <c r="BA366">
        <v>14</v>
      </c>
      <c r="BB366">
        <v>10</v>
      </c>
      <c r="BC366">
        <v>6</v>
      </c>
      <c r="BD366">
        <v>13</v>
      </c>
      <c r="BE366">
        <v>7</v>
      </c>
      <c r="BF366">
        <v>3</v>
      </c>
      <c r="BG366">
        <v>11</v>
      </c>
      <c r="BH366">
        <v>8</v>
      </c>
    </row>
    <row r="367" spans="1:60" x14ac:dyDescent="0.3">
      <c r="A367">
        <v>22619</v>
      </c>
      <c r="B367">
        <v>1</v>
      </c>
      <c r="C367">
        <v>2003</v>
      </c>
      <c r="D367" s="1">
        <v>44139.666666666664</v>
      </c>
      <c r="E367" t="s">
        <v>60</v>
      </c>
      <c r="F367">
        <v>2</v>
      </c>
      <c r="G367">
        <v>1</v>
      </c>
      <c r="H367">
        <v>1</v>
      </c>
      <c r="I367">
        <v>1</v>
      </c>
      <c r="J367">
        <v>1</v>
      </c>
      <c r="K367">
        <v>2</v>
      </c>
      <c r="L367">
        <v>3</v>
      </c>
      <c r="M367">
        <v>2</v>
      </c>
      <c r="N367">
        <v>2</v>
      </c>
      <c r="O367">
        <v>2</v>
      </c>
      <c r="P367">
        <v>2</v>
      </c>
      <c r="Q367">
        <v>1</v>
      </c>
      <c r="R367">
        <v>4</v>
      </c>
      <c r="S367">
        <v>2</v>
      </c>
      <c r="T367">
        <v>3</v>
      </c>
      <c r="U367">
        <v>2</v>
      </c>
      <c r="V367">
        <v>2</v>
      </c>
      <c r="W367">
        <v>1</v>
      </c>
      <c r="X367">
        <v>7</v>
      </c>
      <c r="Y367">
        <v>7</v>
      </c>
      <c r="Z367">
        <v>8</v>
      </c>
      <c r="AA367">
        <v>13</v>
      </c>
      <c r="AB367">
        <v>16</v>
      </c>
      <c r="AC367">
        <v>7</v>
      </c>
      <c r="AD367">
        <v>8</v>
      </c>
      <c r="AE367">
        <v>6</v>
      </c>
      <c r="AF367">
        <v>4</v>
      </c>
      <c r="AG367">
        <v>9</v>
      </c>
      <c r="AH367">
        <v>8</v>
      </c>
      <c r="AI367">
        <v>5</v>
      </c>
      <c r="AJ367">
        <v>15</v>
      </c>
      <c r="AK367">
        <v>8</v>
      </c>
      <c r="AL367">
        <v>7</v>
      </c>
      <c r="AM367">
        <v>6</v>
      </c>
      <c r="AN367">
        <v>6</v>
      </c>
      <c r="AO367">
        <v>5</v>
      </c>
      <c r="AP367">
        <v>7</v>
      </c>
      <c r="AQ367">
        <v>6</v>
      </c>
      <c r="AR367">
        <v>14</v>
      </c>
      <c r="AS367">
        <v>15</v>
      </c>
      <c r="AT367">
        <v>12</v>
      </c>
      <c r="AU367">
        <v>3</v>
      </c>
      <c r="AV367">
        <v>16</v>
      </c>
      <c r="AW367">
        <v>11</v>
      </c>
      <c r="AX367">
        <v>18</v>
      </c>
      <c r="AY367">
        <v>4</v>
      </c>
      <c r="AZ367">
        <v>17</v>
      </c>
      <c r="BA367">
        <v>9</v>
      </c>
      <c r="BB367">
        <v>13</v>
      </c>
      <c r="BC367">
        <v>10</v>
      </c>
      <c r="BD367">
        <v>5</v>
      </c>
      <c r="BE367">
        <v>1</v>
      </c>
      <c r="BF367">
        <v>2</v>
      </c>
      <c r="BG367">
        <v>8</v>
      </c>
      <c r="BH367">
        <v>3</v>
      </c>
    </row>
    <row r="368" spans="1:60" x14ac:dyDescent="0.3">
      <c r="A368">
        <v>22618</v>
      </c>
      <c r="B368">
        <v>0</v>
      </c>
      <c r="C368">
        <v>1998</v>
      </c>
      <c r="D368" s="1">
        <v>44139.674305555556</v>
      </c>
      <c r="E368" t="s">
        <v>63</v>
      </c>
      <c r="F368">
        <v>4</v>
      </c>
      <c r="G368">
        <v>4</v>
      </c>
      <c r="H368">
        <v>2</v>
      </c>
      <c r="I368">
        <v>1</v>
      </c>
      <c r="J368">
        <v>4</v>
      </c>
      <c r="K368">
        <v>4</v>
      </c>
      <c r="L368">
        <v>3</v>
      </c>
      <c r="M368">
        <v>4</v>
      </c>
      <c r="N368">
        <v>1</v>
      </c>
      <c r="O368">
        <v>4</v>
      </c>
      <c r="P368">
        <v>3</v>
      </c>
      <c r="Q368">
        <v>4</v>
      </c>
      <c r="R368">
        <v>4</v>
      </c>
      <c r="S368">
        <v>3</v>
      </c>
      <c r="T368">
        <v>3</v>
      </c>
      <c r="U368">
        <v>4</v>
      </c>
      <c r="V368">
        <v>4</v>
      </c>
      <c r="W368">
        <v>3</v>
      </c>
      <c r="X368">
        <v>3</v>
      </c>
      <c r="Y368">
        <v>2</v>
      </c>
      <c r="Z368">
        <v>11</v>
      </c>
      <c r="AA368">
        <v>11</v>
      </c>
      <c r="AB368">
        <v>11</v>
      </c>
      <c r="AC368">
        <v>4</v>
      </c>
      <c r="AD368">
        <v>11</v>
      </c>
      <c r="AE368">
        <v>6</v>
      </c>
      <c r="AF368">
        <v>6</v>
      </c>
      <c r="AG368">
        <v>3</v>
      </c>
      <c r="AH368">
        <v>11</v>
      </c>
      <c r="AI368">
        <v>1</v>
      </c>
      <c r="AJ368">
        <v>4</v>
      </c>
      <c r="AK368">
        <v>7</v>
      </c>
      <c r="AL368">
        <v>5</v>
      </c>
      <c r="AM368">
        <v>2</v>
      </c>
      <c r="AN368">
        <v>5</v>
      </c>
      <c r="AO368">
        <v>2</v>
      </c>
      <c r="AP368">
        <v>15</v>
      </c>
      <c r="AQ368">
        <v>3</v>
      </c>
      <c r="AR368">
        <v>10</v>
      </c>
      <c r="AS368">
        <v>5</v>
      </c>
      <c r="AT368">
        <v>8</v>
      </c>
      <c r="AU368">
        <v>12</v>
      </c>
      <c r="AV368">
        <v>14</v>
      </c>
      <c r="AW368">
        <v>7</v>
      </c>
      <c r="AX368">
        <v>2</v>
      </c>
      <c r="AY368">
        <v>6</v>
      </c>
      <c r="AZ368">
        <v>13</v>
      </c>
      <c r="BA368">
        <v>18</v>
      </c>
      <c r="BB368">
        <v>16</v>
      </c>
      <c r="BC368">
        <v>4</v>
      </c>
      <c r="BD368">
        <v>9</v>
      </c>
      <c r="BE368">
        <v>17</v>
      </c>
      <c r="BF368">
        <v>1</v>
      </c>
      <c r="BG368">
        <v>11</v>
      </c>
      <c r="BH368">
        <v>5</v>
      </c>
    </row>
    <row r="369" spans="1:60" x14ac:dyDescent="0.3">
      <c r="A369" s="6">
        <v>21382</v>
      </c>
      <c r="B369" s="6">
        <v>0</v>
      </c>
      <c r="C369" s="6">
        <v>1999</v>
      </c>
      <c r="D369" s="7">
        <v>44139.770138888889</v>
      </c>
      <c r="E369" s="6" t="s">
        <v>157</v>
      </c>
      <c r="F369" s="6">
        <v>2</v>
      </c>
      <c r="G369" s="6">
        <v>1</v>
      </c>
      <c r="H369" s="6">
        <v>3</v>
      </c>
      <c r="I369" s="6">
        <v>3</v>
      </c>
      <c r="J369" s="6">
        <v>1</v>
      </c>
      <c r="K369" s="6">
        <v>2</v>
      </c>
      <c r="L369" s="6">
        <v>3</v>
      </c>
      <c r="M369" s="6">
        <v>3</v>
      </c>
      <c r="N369" s="6">
        <v>3</v>
      </c>
      <c r="O369" s="6">
        <v>3</v>
      </c>
      <c r="P369" s="6">
        <v>3</v>
      </c>
      <c r="Q369" s="6">
        <v>3</v>
      </c>
      <c r="R369" s="6">
        <v>1</v>
      </c>
      <c r="S369" s="6">
        <v>1</v>
      </c>
      <c r="T369" s="6">
        <v>1</v>
      </c>
      <c r="U369" s="6">
        <v>1</v>
      </c>
      <c r="V369" s="6">
        <v>2</v>
      </c>
      <c r="W369" s="6">
        <v>3</v>
      </c>
      <c r="X369" s="6">
        <v>8</v>
      </c>
      <c r="Y369" s="6">
        <v>3</v>
      </c>
      <c r="Z369" s="6">
        <v>2</v>
      </c>
      <c r="AA369" s="6">
        <v>4</v>
      </c>
      <c r="AB369" s="6">
        <v>11</v>
      </c>
      <c r="AC369" s="6">
        <v>3</v>
      </c>
      <c r="AD369" s="6">
        <v>11</v>
      </c>
      <c r="AE369" s="6">
        <v>3</v>
      </c>
      <c r="AF369" s="6">
        <v>6</v>
      </c>
      <c r="AG369" s="6">
        <v>4</v>
      </c>
      <c r="AH369" s="6">
        <v>4</v>
      </c>
      <c r="AI369" s="6">
        <v>2</v>
      </c>
      <c r="AJ369" s="6">
        <v>3</v>
      </c>
      <c r="AK369" s="6">
        <v>3</v>
      </c>
      <c r="AL369" s="6">
        <v>4</v>
      </c>
      <c r="AM369" s="6">
        <v>2</v>
      </c>
      <c r="AN369" s="6">
        <v>4</v>
      </c>
      <c r="AO369" s="6">
        <v>2</v>
      </c>
      <c r="AP369" s="6">
        <v>9</v>
      </c>
      <c r="AQ369" s="6">
        <v>17</v>
      </c>
      <c r="AR369" s="6">
        <v>2</v>
      </c>
      <c r="AS369" s="6">
        <v>8</v>
      </c>
      <c r="AT369" s="6">
        <v>1</v>
      </c>
      <c r="AU369" s="6">
        <v>16</v>
      </c>
      <c r="AV369" s="6">
        <v>7</v>
      </c>
      <c r="AW369" s="6">
        <v>5</v>
      </c>
      <c r="AX369" s="6">
        <v>14</v>
      </c>
      <c r="AY369" s="6">
        <v>6</v>
      </c>
      <c r="AZ369" s="6">
        <v>18</v>
      </c>
      <c r="BA369" s="6">
        <v>4</v>
      </c>
      <c r="BB369" s="6">
        <v>15</v>
      </c>
      <c r="BC369" s="6">
        <v>11</v>
      </c>
      <c r="BD369" s="6">
        <v>13</v>
      </c>
      <c r="BE369" s="6">
        <v>12</v>
      </c>
      <c r="BF369" s="6">
        <v>3</v>
      </c>
      <c r="BG369" s="6">
        <v>10</v>
      </c>
      <c r="BH369" s="6">
        <v>-8</v>
      </c>
    </row>
    <row r="370" spans="1:60" x14ac:dyDescent="0.3">
      <c r="A370">
        <v>22654</v>
      </c>
      <c r="B370">
        <v>0</v>
      </c>
      <c r="C370">
        <v>1992</v>
      </c>
      <c r="D370" s="1">
        <v>44139.8125</v>
      </c>
      <c r="E370" t="s">
        <v>60</v>
      </c>
      <c r="F370">
        <v>2</v>
      </c>
      <c r="G370">
        <v>1</v>
      </c>
      <c r="H370">
        <v>1</v>
      </c>
      <c r="I370">
        <v>1</v>
      </c>
      <c r="J370">
        <v>2</v>
      </c>
      <c r="K370">
        <v>2</v>
      </c>
      <c r="L370">
        <v>3</v>
      </c>
      <c r="M370">
        <v>3</v>
      </c>
      <c r="N370">
        <v>2</v>
      </c>
      <c r="O370">
        <v>2</v>
      </c>
      <c r="P370">
        <v>2</v>
      </c>
      <c r="Q370">
        <v>2</v>
      </c>
      <c r="R370">
        <v>4</v>
      </c>
      <c r="S370">
        <v>2</v>
      </c>
      <c r="T370">
        <v>1</v>
      </c>
      <c r="U370">
        <v>1</v>
      </c>
      <c r="V370">
        <v>1</v>
      </c>
      <c r="W370">
        <v>2</v>
      </c>
      <c r="X370">
        <v>3</v>
      </c>
      <c r="Y370">
        <v>3</v>
      </c>
      <c r="Z370">
        <v>4</v>
      </c>
      <c r="AA370">
        <v>7</v>
      </c>
      <c r="AB370">
        <v>11</v>
      </c>
      <c r="AC370">
        <v>4</v>
      </c>
      <c r="AD370">
        <v>16</v>
      </c>
      <c r="AE370">
        <v>10</v>
      </c>
      <c r="AF370">
        <v>3</v>
      </c>
      <c r="AG370">
        <v>3</v>
      </c>
      <c r="AH370">
        <v>13</v>
      </c>
      <c r="AI370">
        <v>6</v>
      </c>
      <c r="AJ370">
        <v>6</v>
      </c>
      <c r="AK370">
        <v>6</v>
      </c>
      <c r="AL370">
        <v>5</v>
      </c>
      <c r="AM370">
        <v>2</v>
      </c>
      <c r="AN370">
        <v>2</v>
      </c>
      <c r="AO370">
        <v>3</v>
      </c>
      <c r="AP370">
        <v>3</v>
      </c>
      <c r="AQ370">
        <v>16</v>
      </c>
      <c r="AR370">
        <v>5</v>
      </c>
      <c r="AS370">
        <v>7</v>
      </c>
      <c r="AT370">
        <v>9</v>
      </c>
      <c r="AU370">
        <v>18</v>
      </c>
      <c r="AV370">
        <v>10</v>
      </c>
      <c r="AW370">
        <v>8</v>
      </c>
      <c r="AX370">
        <v>14</v>
      </c>
      <c r="AY370">
        <v>15</v>
      </c>
      <c r="AZ370">
        <v>2</v>
      </c>
      <c r="BA370">
        <v>6</v>
      </c>
      <c r="BB370">
        <v>11</v>
      </c>
      <c r="BC370">
        <v>17</v>
      </c>
      <c r="BD370">
        <v>1</v>
      </c>
      <c r="BE370">
        <v>4</v>
      </c>
      <c r="BF370">
        <v>13</v>
      </c>
      <c r="BG370">
        <v>12</v>
      </c>
      <c r="BH370">
        <v>-9</v>
      </c>
    </row>
    <row r="371" spans="1:60" x14ac:dyDescent="0.3">
      <c r="A371">
        <v>22663</v>
      </c>
      <c r="B371">
        <v>0</v>
      </c>
      <c r="C371">
        <v>1990</v>
      </c>
      <c r="D371" s="1">
        <v>44139.826388888891</v>
      </c>
      <c r="E371" t="s">
        <v>60</v>
      </c>
      <c r="F371">
        <v>2</v>
      </c>
      <c r="G371">
        <v>1</v>
      </c>
      <c r="H371">
        <v>1</v>
      </c>
      <c r="I371">
        <v>2</v>
      </c>
      <c r="J371">
        <v>4</v>
      </c>
      <c r="K371">
        <v>2</v>
      </c>
      <c r="L371">
        <v>1</v>
      </c>
      <c r="M371">
        <v>1</v>
      </c>
      <c r="N371">
        <v>3</v>
      </c>
      <c r="O371">
        <v>2</v>
      </c>
      <c r="P371">
        <v>2</v>
      </c>
      <c r="Q371">
        <v>1</v>
      </c>
      <c r="R371">
        <v>3</v>
      </c>
      <c r="S371">
        <v>2</v>
      </c>
      <c r="T371">
        <v>3</v>
      </c>
      <c r="U371">
        <v>2</v>
      </c>
      <c r="V371">
        <v>3</v>
      </c>
      <c r="W371">
        <v>3</v>
      </c>
      <c r="X371">
        <v>4</v>
      </c>
      <c r="Y371">
        <v>4</v>
      </c>
      <c r="Z371">
        <v>4</v>
      </c>
      <c r="AA371">
        <v>11</v>
      </c>
      <c r="AB371">
        <v>6</v>
      </c>
      <c r="AC371">
        <v>4</v>
      </c>
      <c r="AD371">
        <v>6</v>
      </c>
      <c r="AE371">
        <v>4</v>
      </c>
      <c r="AF371">
        <v>6</v>
      </c>
      <c r="AG371">
        <v>9</v>
      </c>
      <c r="AH371">
        <v>13</v>
      </c>
      <c r="AI371">
        <v>4</v>
      </c>
      <c r="AJ371">
        <v>14</v>
      </c>
      <c r="AK371">
        <v>7</v>
      </c>
      <c r="AL371">
        <v>9</v>
      </c>
      <c r="AM371">
        <v>5</v>
      </c>
      <c r="AN371">
        <v>6</v>
      </c>
      <c r="AO371">
        <v>5</v>
      </c>
      <c r="AP371">
        <v>11</v>
      </c>
      <c r="AQ371">
        <v>13</v>
      </c>
      <c r="AR371">
        <v>14</v>
      </c>
      <c r="AS371">
        <v>10</v>
      </c>
      <c r="AT371">
        <v>2</v>
      </c>
      <c r="AU371">
        <v>12</v>
      </c>
      <c r="AV371">
        <v>5</v>
      </c>
      <c r="AW371">
        <v>16</v>
      </c>
      <c r="AX371">
        <v>8</v>
      </c>
      <c r="AY371">
        <v>4</v>
      </c>
      <c r="AZ371">
        <v>18</v>
      </c>
      <c r="BA371">
        <v>6</v>
      </c>
      <c r="BB371">
        <v>15</v>
      </c>
      <c r="BC371">
        <v>9</v>
      </c>
      <c r="BD371">
        <v>17</v>
      </c>
      <c r="BE371">
        <v>7</v>
      </c>
      <c r="BF371">
        <v>1</v>
      </c>
      <c r="BG371">
        <v>3</v>
      </c>
      <c r="BH371">
        <v>36</v>
      </c>
    </row>
    <row r="372" spans="1:60" x14ac:dyDescent="0.3">
      <c r="A372">
        <v>22666</v>
      </c>
      <c r="B372">
        <v>0</v>
      </c>
      <c r="C372">
        <v>1997</v>
      </c>
      <c r="D372" s="1">
        <v>44139.831250000003</v>
      </c>
      <c r="E372" t="s">
        <v>62</v>
      </c>
      <c r="F372">
        <v>2</v>
      </c>
      <c r="G372">
        <v>1</v>
      </c>
      <c r="H372">
        <v>1</v>
      </c>
      <c r="I372">
        <v>1</v>
      </c>
      <c r="J372">
        <v>1</v>
      </c>
      <c r="K372">
        <v>3</v>
      </c>
      <c r="L372">
        <v>1</v>
      </c>
      <c r="M372">
        <v>3</v>
      </c>
      <c r="N372">
        <v>1</v>
      </c>
      <c r="O372">
        <v>2</v>
      </c>
      <c r="P372">
        <v>1</v>
      </c>
      <c r="Q372">
        <v>2</v>
      </c>
      <c r="R372">
        <v>1</v>
      </c>
      <c r="S372">
        <v>2</v>
      </c>
      <c r="T372">
        <v>1</v>
      </c>
      <c r="U372">
        <v>1</v>
      </c>
      <c r="V372">
        <v>3</v>
      </c>
      <c r="W372">
        <v>1</v>
      </c>
      <c r="X372">
        <v>4</v>
      </c>
      <c r="Y372">
        <v>11</v>
      </c>
      <c r="Z372">
        <v>5</v>
      </c>
      <c r="AA372">
        <v>5</v>
      </c>
      <c r="AB372">
        <v>5</v>
      </c>
      <c r="AC372">
        <v>12</v>
      </c>
      <c r="AD372">
        <v>3</v>
      </c>
      <c r="AE372">
        <v>6</v>
      </c>
      <c r="AF372">
        <v>3</v>
      </c>
      <c r="AG372">
        <v>35</v>
      </c>
      <c r="AH372">
        <v>8</v>
      </c>
      <c r="AI372">
        <v>7</v>
      </c>
      <c r="AJ372">
        <v>6</v>
      </c>
      <c r="AK372">
        <v>7</v>
      </c>
      <c r="AL372">
        <v>9</v>
      </c>
      <c r="AM372">
        <v>2</v>
      </c>
      <c r="AN372">
        <v>19</v>
      </c>
      <c r="AO372">
        <v>4</v>
      </c>
      <c r="AP372">
        <v>17</v>
      </c>
      <c r="AQ372">
        <v>2</v>
      </c>
      <c r="AR372">
        <v>10</v>
      </c>
      <c r="AS372">
        <v>18</v>
      </c>
      <c r="AT372">
        <v>14</v>
      </c>
      <c r="AU372">
        <v>7</v>
      </c>
      <c r="AV372">
        <v>15</v>
      </c>
      <c r="AW372">
        <v>9</v>
      </c>
      <c r="AX372">
        <v>16</v>
      </c>
      <c r="AY372">
        <v>8</v>
      </c>
      <c r="AZ372">
        <v>1</v>
      </c>
      <c r="BA372">
        <v>3</v>
      </c>
      <c r="BB372">
        <v>11</v>
      </c>
      <c r="BC372">
        <v>4</v>
      </c>
      <c r="BD372">
        <v>5</v>
      </c>
      <c r="BE372">
        <v>13</v>
      </c>
      <c r="BF372">
        <v>6</v>
      </c>
      <c r="BG372">
        <v>12</v>
      </c>
      <c r="BH372">
        <v>-8</v>
      </c>
    </row>
    <row r="373" spans="1:60" x14ac:dyDescent="0.3">
      <c r="A373" s="6">
        <v>22670</v>
      </c>
      <c r="B373" s="6">
        <v>0</v>
      </c>
      <c r="C373" s="6">
        <v>1985</v>
      </c>
      <c r="D373" s="7">
        <v>44139.862500000003</v>
      </c>
      <c r="E373" s="6" t="s">
        <v>157</v>
      </c>
      <c r="F373" s="6">
        <v>2</v>
      </c>
      <c r="G373" s="6">
        <v>3</v>
      </c>
      <c r="H373" s="6">
        <v>1</v>
      </c>
      <c r="I373" s="6">
        <v>1</v>
      </c>
      <c r="J373" s="6">
        <v>2</v>
      </c>
      <c r="K373" s="6">
        <v>2</v>
      </c>
      <c r="L373" s="6">
        <v>3</v>
      </c>
      <c r="M373" s="6">
        <v>3</v>
      </c>
      <c r="N373" s="6">
        <v>1</v>
      </c>
      <c r="O373" s="6">
        <v>3</v>
      </c>
      <c r="P373" s="6">
        <v>2</v>
      </c>
      <c r="Q373" s="6">
        <v>3</v>
      </c>
      <c r="R373" s="6">
        <v>2</v>
      </c>
      <c r="S373" s="6">
        <v>2</v>
      </c>
      <c r="T373" s="6">
        <v>3</v>
      </c>
      <c r="U373" s="6">
        <v>2</v>
      </c>
      <c r="V373" s="6">
        <v>3</v>
      </c>
      <c r="W373" s="6">
        <v>2</v>
      </c>
      <c r="X373" s="6">
        <v>67</v>
      </c>
      <c r="Y373" s="6">
        <v>32</v>
      </c>
      <c r="Z373" s="6">
        <v>8</v>
      </c>
      <c r="AA373" s="6">
        <v>127</v>
      </c>
      <c r="AB373" s="6">
        <v>25</v>
      </c>
      <c r="AC373" s="6">
        <v>8</v>
      </c>
      <c r="AD373" s="6">
        <v>985</v>
      </c>
      <c r="AE373" s="6">
        <v>50</v>
      </c>
      <c r="AF373" s="6">
        <v>6</v>
      </c>
      <c r="AG373" s="6">
        <v>51</v>
      </c>
      <c r="AH373" s="6">
        <v>12</v>
      </c>
      <c r="AI373" s="6">
        <v>4</v>
      </c>
      <c r="AJ373" s="6">
        <v>18</v>
      </c>
      <c r="AK373" s="6">
        <v>15</v>
      </c>
      <c r="AL373" s="6">
        <v>19</v>
      </c>
      <c r="AM373" s="6">
        <v>4</v>
      </c>
      <c r="AN373" s="6">
        <v>8</v>
      </c>
      <c r="AO373" s="6">
        <v>5</v>
      </c>
      <c r="AP373" s="6">
        <v>6</v>
      </c>
      <c r="AQ373" s="6">
        <v>8</v>
      </c>
      <c r="AR373" s="6">
        <v>7</v>
      </c>
      <c r="AS373" s="6">
        <v>14</v>
      </c>
      <c r="AT373" s="6">
        <v>11</v>
      </c>
      <c r="AU373" s="6">
        <v>15</v>
      </c>
      <c r="AV373" s="6">
        <v>1</v>
      </c>
      <c r="AW373" s="6">
        <v>3</v>
      </c>
      <c r="AX373" s="6">
        <v>18</v>
      </c>
      <c r="AY373" s="6">
        <v>17</v>
      </c>
      <c r="AZ373" s="6">
        <v>12</v>
      </c>
      <c r="BA373" s="6">
        <v>13</v>
      </c>
      <c r="BB373" s="6">
        <v>9</v>
      </c>
      <c r="BC373" s="6">
        <v>16</v>
      </c>
      <c r="BD373" s="6">
        <v>5</v>
      </c>
      <c r="BE373" s="6">
        <v>2</v>
      </c>
      <c r="BF373" s="6">
        <v>4</v>
      </c>
      <c r="BG373" s="6">
        <v>10</v>
      </c>
      <c r="BH373" s="6">
        <v>-13</v>
      </c>
    </row>
    <row r="374" spans="1:60" x14ac:dyDescent="0.3">
      <c r="A374">
        <v>22713</v>
      </c>
      <c r="B374">
        <v>1</v>
      </c>
      <c r="C374">
        <v>1990</v>
      </c>
      <c r="D374" s="1">
        <v>44139.910416666666</v>
      </c>
      <c r="E374" t="s">
        <v>60</v>
      </c>
      <c r="F374">
        <v>3</v>
      </c>
      <c r="G374">
        <v>1</v>
      </c>
      <c r="H374">
        <v>1</v>
      </c>
      <c r="I374">
        <v>3</v>
      </c>
      <c r="J374">
        <v>2</v>
      </c>
      <c r="K374">
        <v>2</v>
      </c>
      <c r="L374">
        <v>1</v>
      </c>
      <c r="M374">
        <v>3</v>
      </c>
      <c r="N374">
        <v>1</v>
      </c>
      <c r="O374">
        <v>2</v>
      </c>
      <c r="P374">
        <v>1</v>
      </c>
      <c r="Q374">
        <v>3</v>
      </c>
      <c r="R374">
        <v>4</v>
      </c>
      <c r="S374">
        <v>1</v>
      </c>
      <c r="T374">
        <v>2</v>
      </c>
      <c r="U374">
        <v>1</v>
      </c>
      <c r="V374">
        <v>1</v>
      </c>
      <c r="W374">
        <v>1</v>
      </c>
      <c r="X374">
        <v>6</v>
      </c>
      <c r="Y374">
        <v>7</v>
      </c>
      <c r="Z374">
        <v>5</v>
      </c>
      <c r="AA374">
        <v>23</v>
      </c>
      <c r="AB374">
        <v>8</v>
      </c>
      <c r="AC374">
        <v>24</v>
      </c>
      <c r="AD374">
        <v>7</v>
      </c>
      <c r="AE374">
        <v>12</v>
      </c>
      <c r="AF374">
        <v>6</v>
      </c>
      <c r="AG374">
        <v>5</v>
      </c>
      <c r="AH374">
        <v>23</v>
      </c>
      <c r="AI374">
        <v>6</v>
      </c>
      <c r="AJ374">
        <v>9</v>
      </c>
      <c r="AK374">
        <v>9</v>
      </c>
      <c r="AL374">
        <v>7</v>
      </c>
      <c r="AM374">
        <v>4</v>
      </c>
      <c r="AN374">
        <v>10</v>
      </c>
      <c r="AO374">
        <v>4</v>
      </c>
      <c r="AP374">
        <v>17</v>
      </c>
      <c r="AQ374">
        <v>18</v>
      </c>
      <c r="AR374">
        <v>5</v>
      </c>
      <c r="AS374">
        <v>8</v>
      </c>
      <c r="AT374">
        <v>10</v>
      </c>
      <c r="AU374">
        <v>1</v>
      </c>
      <c r="AV374">
        <v>16</v>
      </c>
      <c r="AW374">
        <v>9</v>
      </c>
      <c r="AX374">
        <v>4</v>
      </c>
      <c r="AY374">
        <v>13</v>
      </c>
      <c r="AZ374">
        <v>6</v>
      </c>
      <c r="BA374">
        <v>3</v>
      </c>
      <c r="BB374">
        <v>14</v>
      </c>
      <c r="BC374">
        <v>12</v>
      </c>
      <c r="BD374">
        <v>2</v>
      </c>
      <c r="BE374">
        <v>11</v>
      </c>
      <c r="BF374">
        <v>15</v>
      </c>
      <c r="BG374">
        <v>7</v>
      </c>
      <c r="BH374">
        <v>-10</v>
      </c>
    </row>
    <row r="375" spans="1:60" x14ac:dyDescent="0.3">
      <c r="A375" s="4">
        <v>22719</v>
      </c>
      <c r="B375" s="4">
        <v>1</v>
      </c>
      <c r="C375" s="4">
        <v>1996</v>
      </c>
      <c r="D375" s="5">
        <v>44139.918055555558</v>
      </c>
      <c r="E375" s="4" t="s">
        <v>62</v>
      </c>
      <c r="F375" s="4">
        <v>3</v>
      </c>
      <c r="G375" s="4">
        <v>4</v>
      </c>
      <c r="H375" s="4">
        <v>2</v>
      </c>
      <c r="I375" s="4">
        <v>2</v>
      </c>
      <c r="J375" s="4">
        <v>3</v>
      </c>
      <c r="K375" s="4">
        <v>2</v>
      </c>
      <c r="L375" s="4">
        <v>2</v>
      </c>
      <c r="M375" s="4">
        <v>2</v>
      </c>
      <c r="N375" s="4">
        <v>2</v>
      </c>
      <c r="O375" s="4">
        <v>3</v>
      </c>
      <c r="P375" s="4">
        <v>2</v>
      </c>
      <c r="Q375" s="4">
        <v>3</v>
      </c>
      <c r="R375" s="4">
        <v>1</v>
      </c>
      <c r="S375" s="4">
        <v>2</v>
      </c>
      <c r="T375" s="4">
        <v>2</v>
      </c>
      <c r="U375" s="4">
        <v>1</v>
      </c>
      <c r="V375" s="4">
        <v>2</v>
      </c>
      <c r="W375" s="4">
        <v>3</v>
      </c>
      <c r="X375" s="4">
        <v>5</v>
      </c>
      <c r="Y375" s="4">
        <v>6</v>
      </c>
      <c r="Z375" s="4">
        <v>4</v>
      </c>
      <c r="AA375" s="4">
        <v>10</v>
      </c>
      <c r="AB375" s="4">
        <v>8</v>
      </c>
      <c r="AC375" s="4">
        <v>6</v>
      </c>
      <c r="AD375" s="4">
        <v>7</v>
      </c>
      <c r="AE375" s="4">
        <v>6</v>
      </c>
      <c r="AF375" s="4">
        <v>4</v>
      </c>
      <c r="AG375" s="4">
        <v>4</v>
      </c>
      <c r="AH375" s="4">
        <v>11</v>
      </c>
      <c r="AI375" s="4">
        <v>2</v>
      </c>
      <c r="AJ375" s="4">
        <v>73</v>
      </c>
      <c r="AK375" s="4">
        <v>5</v>
      </c>
      <c r="AL375" s="4">
        <v>5</v>
      </c>
      <c r="AM375" s="4">
        <v>6</v>
      </c>
      <c r="AN375" s="4">
        <v>5</v>
      </c>
      <c r="AO375" s="4">
        <v>2</v>
      </c>
      <c r="AP375" s="4">
        <v>11</v>
      </c>
      <c r="AQ375" s="4">
        <v>12</v>
      </c>
      <c r="AR375" s="4">
        <v>6</v>
      </c>
      <c r="AS375" s="4">
        <v>5</v>
      </c>
      <c r="AT375" s="4">
        <v>10</v>
      </c>
      <c r="AU375" s="4">
        <v>4</v>
      </c>
      <c r="AV375" s="4">
        <v>15</v>
      </c>
      <c r="AW375" s="4">
        <v>8</v>
      </c>
      <c r="AX375" s="4">
        <v>14</v>
      </c>
      <c r="AY375" s="4">
        <v>1</v>
      </c>
      <c r="AZ375" s="4">
        <v>7</v>
      </c>
      <c r="BA375" s="4">
        <v>16</v>
      </c>
      <c r="BB375" s="4">
        <v>9</v>
      </c>
      <c r="BC375" s="4">
        <v>13</v>
      </c>
      <c r="BD375" s="4">
        <v>17</v>
      </c>
      <c r="BE375" s="4">
        <v>2</v>
      </c>
      <c r="BF375" s="4">
        <v>18</v>
      </c>
      <c r="BG375" s="4">
        <v>3</v>
      </c>
      <c r="BH375" s="4">
        <v>-3</v>
      </c>
    </row>
    <row r="376" spans="1:60" x14ac:dyDescent="0.3">
      <c r="A376">
        <v>22733</v>
      </c>
      <c r="B376">
        <v>0</v>
      </c>
      <c r="C376">
        <v>1994</v>
      </c>
      <c r="D376" s="1">
        <v>44139.996527777781</v>
      </c>
      <c r="E376" t="s">
        <v>62</v>
      </c>
      <c r="F376">
        <v>3</v>
      </c>
      <c r="G376">
        <v>3</v>
      </c>
      <c r="H376">
        <v>2</v>
      </c>
      <c r="I376">
        <v>2</v>
      </c>
      <c r="J376">
        <v>3</v>
      </c>
      <c r="K376">
        <v>2</v>
      </c>
      <c r="L376">
        <v>2</v>
      </c>
      <c r="M376">
        <v>2</v>
      </c>
      <c r="N376">
        <v>1</v>
      </c>
      <c r="O376">
        <v>3</v>
      </c>
      <c r="P376">
        <v>2</v>
      </c>
      <c r="Q376">
        <v>3</v>
      </c>
      <c r="R376">
        <v>3</v>
      </c>
      <c r="S376">
        <v>3</v>
      </c>
      <c r="T376">
        <v>2</v>
      </c>
      <c r="U376">
        <v>2</v>
      </c>
      <c r="V376">
        <v>3</v>
      </c>
      <c r="W376">
        <v>3</v>
      </c>
      <c r="X376">
        <v>4</v>
      </c>
      <c r="Y376">
        <v>3</v>
      </c>
      <c r="Z376">
        <v>6</v>
      </c>
      <c r="AA376">
        <v>6</v>
      </c>
      <c r="AB376">
        <v>11</v>
      </c>
      <c r="AC376">
        <v>13</v>
      </c>
      <c r="AD376">
        <v>6</v>
      </c>
      <c r="AE376">
        <v>16</v>
      </c>
      <c r="AF376">
        <v>6</v>
      </c>
      <c r="AG376">
        <v>4</v>
      </c>
      <c r="AH376">
        <v>5</v>
      </c>
      <c r="AI376">
        <v>4</v>
      </c>
      <c r="AJ376">
        <v>11</v>
      </c>
      <c r="AK376">
        <v>4</v>
      </c>
      <c r="AL376">
        <v>4</v>
      </c>
      <c r="AM376">
        <v>3</v>
      </c>
      <c r="AN376">
        <v>4</v>
      </c>
      <c r="AO376">
        <v>7</v>
      </c>
      <c r="AP376">
        <v>6</v>
      </c>
      <c r="AQ376">
        <v>14</v>
      </c>
      <c r="AR376">
        <v>4</v>
      </c>
      <c r="AS376">
        <v>2</v>
      </c>
      <c r="AT376">
        <v>1</v>
      </c>
      <c r="AU376">
        <v>3</v>
      </c>
      <c r="AV376">
        <v>11</v>
      </c>
      <c r="AW376">
        <v>9</v>
      </c>
      <c r="AX376">
        <v>12</v>
      </c>
      <c r="AY376">
        <v>18</v>
      </c>
      <c r="AZ376">
        <v>8</v>
      </c>
      <c r="BA376">
        <v>15</v>
      </c>
      <c r="BB376">
        <v>7</v>
      </c>
      <c r="BC376">
        <v>10</v>
      </c>
      <c r="BD376">
        <v>17</v>
      </c>
      <c r="BE376">
        <v>5</v>
      </c>
      <c r="BF376">
        <v>13</v>
      </c>
      <c r="BG376">
        <v>16</v>
      </c>
      <c r="BH376">
        <v>-18</v>
      </c>
    </row>
    <row r="377" spans="1:60" x14ac:dyDescent="0.3">
      <c r="A377">
        <v>22751</v>
      </c>
      <c r="B377">
        <v>1</v>
      </c>
      <c r="C377">
        <v>1998</v>
      </c>
      <c r="D377" s="1">
        <v>44140.351388888892</v>
      </c>
      <c r="E377" t="s">
        <v>63</v>
      </c>
      <c r="F377">
        <v>3</v>
      </c>
      <c r="G377">
        <v>3</v>
      </c>
      <c r="H377">
        <v>2</v>
      </c>
      <c r="I377">
        <v>3</v>
      </c>
      <c r="J377">
        <v>2</v>
      </c>
      <c r="K377">
        <v>2</v>
      </c>
      <c r="L377">
        <v>3</v>
      </c>
      <c r="M377">
        <v>3</v>
      </c>
      <c r="N377">
        <v>2</v>
      </c>
      <c r="O377">
        <v>3</v>
      </c>
      <c r="P377">
        <v>2</v>
      </c>
      <c r="Q377">
        <v>3</v>
      </c>
      <c r="R377">
        <v>2</v>
      </c>
      <c r="S377">
        <v>2</v>
      </c>
      <c r="T377">
        <v>3</v>
      </c>
      <c r="U377">
        <v>2</v>
      </c>
      <c r="V377">
        <v>2</v>
      </c>
      <c r="W377">
        <v>3</v>
      </c>
      <c r="X377">
        <v>3</v>
      </c>
      <c r="Y377">
        <v>5</v>
      </c>
      <c r="Z377">
        <v>3</v>
      </c>
      <c r="AA377">
        <v>8</v>
      </c>
      <c r="AB377">
        <v>7</v>
      </c>
      <c r="AC377">
        <v>3</v>
      </c>
      <c r="AD377">
        <v>3</v>
      </c>
      <c r="AE377">
        <v>3</v>
      </c>
      <c r="AF377">
        <v>4</v>
      </c>
      <c r="AG377">
        <v>3</v>
      </c>
      <c r="AH377">
        <v>4</v>
      </c>
      <c r="AI377">
        <v>2</v>
      </c>
      <c r="AJ377">
        <v>3</v>
      </c>
      <c r="AK377">
        <v>3</v>
      </c>
      <c r="AL377">
        <v>5</v>
      </c>
      <c r="AM377">
        <v>2</v>
      </c>
      <c r="AN377">
        <v>2</v>
      </c>
      <c r="AO377">
        <v>3</v>
      </c>
      <c r="AP377">
        <v>6</v>
      </c>
      <c r="AQ377">
        <v>18</v>
      </c>
      <c r="AR377">
        <v>17</v>
      </c>
      <c r="AS377">
        <v>15</v>
      </c>
      <c r="AT377">
        <v>8</v>
      </c>
      <c r="AU377">
        <v>16</v>
      </c>
      <c r="AV377">
        <v>5</v>
      </c>
      <c r="AW377">
        <v>14</v>
      </c>
      <c r="AX377">
        <v>13</v>
      </c>
      <c r="AY377">
        <v>10</v>
      </c>
      <c r="AZ377">
        <v>4</v>
      </c>
      <c r="BA377">
        <v>2</v>
      </c>
      <c r="BB377">
        <v>7</v>
      </c>
      <c r="BC377">
        <v>3</v>
      </c>
      <c r="BD377">
        <v>12</v>
      </c>
      <c r="BE377">
        <v>11</v>
      </c>
      <c r="BF377">
        <v>9</v>
      </c>
      <c r="BG377">
        <v>1</v>
      </c>
      <c r="BH377">
        <v>-25</v>
      </c>
    </row>
    <row r="378" spans="1:60" x14ac:dyDescent="0.3">
      <c r="A378">
        <v>22755</v>
      </c>
      <c r="B378">
        <v>0</v>
      </c>
      <c r="C378">
        <v>1970</v>
      </c>
      <c r="D378" s="1">
        <v>44140.386805555558</v>
      </c>
      <c r="E378" t="s">
        <v>63</v>
      </c>
      <c r="F378">
        <v>2</v>
      </c>
      <c r="G378">
        <v>2</v>
      </c>
      <c r="H378">
        <v>2</v>
      </c>
      <c r="I378">
        <v>2</v>
      </c>
      <c r="J378">
        <v>2</v>
      </c>
      <c r="K378">
        <v>2</v>
      </c>
      <c r="L378">
        <v>3</v>
      </c>
      <c r="M378">
        <v>2</v>
      </c>
      <c r="N378">
        <v>2</v>
      </c>
      <c r="O378">
        <v>3</v>
      </c>
      <c r="P378">
        <v>2</v>
      </c>
      <c r="Q378">
        <v>2</v>
      </c>
      <c r="R378">
        <v>3</v>
      </c>
      <c r="S378">
        <v>1</v>
      </c>
      <c r="T378">
        <v>2</v>
      </c>
      <c r="U378">
        <v>2</v>
      </c>
      <c r="V378">
        <v>2</v>
      </c>
      <c r="W378">
        <v>3</v>
      </c>
      <c r="X378">
        <v>5</v>
      </c>
      <c r="Y378">
        <v>8</v>
      </c>
      <c r="Z378">
        <v>5</v>
      </c>
      <c r="AA378">
        <v>8</v>
      </c>
      <c r="AB378">
        <v>8</v>
      </c>
      <c r="AC378">
        <v>10</v>
      </c>
      <c r="AD378">
        <v>12</v>
      </c>
      <c r="AE378">
        <v>16</v>
      </c>
      <c r="AF378">
        <v>6</v>
      </c>
      <c r="AG378">
        <v>18</v>
      </c>
      <c r="AH378">
        <v>7</v>
      </c>
      <c r="AI378">
        <v>6</v>
      </c>
      <c r="AJ378">
        <v>19</v>
      </c>
      <c r="AK378">
        <v>7</v>
      </c>
      <c r="AL378">
        <v>5</v>
      </c>
      <c r="AM378">
        <v>3</v>
      </c>
      <c r="AN378">
        <v>4</v>
      </c>
      <c r="AO378">
        <v>11</v>
      </c>
      <c r="AP378">
        <v>5</v>
      </c>
      <c r="AQ378">
        <v>2</v>
      </c>
      <c r="AR378">
        <v>14</v>
      </c>
      <c r="AS378">
        <v>7</v>
      </c>
      <c r="AT378">
        <v>18</v>
      </c>
      <c r="AU378">
        <v>13</v>
      </c>
      <c r="AV378">
        <v>6</v>
      </c>
      <c r="AW378">
        <v>3</v>
      </c>
      <c r="AX378">
        <v>17</v>
      </c>
      <c r="AY378">
        <v>1</v>
      </c>
      <c r="AZ378">
        <v>12</v>
      </c>
      <c r="BA378">
        <v>16</v>
      </c>
      <c r="BB378">
        <v>9</v>
      </c>
      <c r="BC378">
        <v>15</v>
      </c>
      <c r="BD378">
        <v>11</v>
      </c>
      <c r="BE378">
        <v>8</v>
      </c>
      <c r="BF378">
        <v>10</v>
      </c>
      <c r="BG378">
        <v>4</v>
      </c>
      <c r="BH378">
        <v>-27</v>
      </c>
    </row>
    <row r="379" spans="1:60" x14ac:dyDescent="0.3">
      <c r="A379" s="6">
        <v>22759</v>
      </c>
      <c r="B379" s="6">
        <v>0</v>
      </c>
      <c r="C379" s="6">
        <v>1995</v>
      </c>
      <c r="D379" s="7">
        <v>44140.388194444444</v>
      </c>
      <c r="E379" s="6" t="s">
        <v>157</v>
      </c>
      <c r="F379" s="6">
        <v>3</v>
      </c>
      <c r="G379" s="6">
        <v>1</v>
      </c>
      <c r="H379" s="6">
        <v>3</v>
      </c>
      <c r="I379" s="6">
        <v>4</v>
      </c>
      <c r="J379" s="6">
        <v>2</v>
      </c>
      <c r="K379" s="6">
        <v>3</v>
      </c>
      <c r="L379" s="6">
        <v>2</v>
      </c>
      <c r="M379" s="6">
        <v>3</v>
      </c>
      <c r="N379" s="6">
        <v>1</v>
      </c>
      <c r="O379" s="6">
        <v>3</v>
      </c>
      <c r="P379" s="6">
        <v>1</v>
      </c>
      <c r="Q379" s="6">
        <v>3</v>
      </c>
      <c r="R379" s="6">
        <v>4</v>
      </c>
      <c r="S379" s="6">
        <v>2</v>
      </c>
      <c r="T379" s="6">
        <v>2</v>
      </c>
      <c r="U379" s="6">
        <v>2</v>
      </c>
      <c r="V379" s="6">
        <v>2</v>
      </c>
      <c r="W379" s="6">
        <v>3</v>
      </c>
      <c r="X379" s="6">
        <v>5</v>
      </c>
      <c r="Y379" s="6">
        <v>7</v>
      </c>
      <c r="Z379" s="6">
        <v>11</v>
      </c>
      <c r="AA379" s="6">
        <v>17</v>
      </c>
      <c r="AB379" s="6">
        <v>18</v>
      </c>
      <c r="AC379" s="6">
        <v>15</v>
      </c>
      <c r="AD379" s="6">
        <v>6</v>
      </c>
      <c r="AE379" s="6">
        <v>13</v>
      </c>
      <c r="AF379" s="6">
        <v>7</v>
      </c>
      <c r="AG379" s="6">
        <v>6</v>
      </c>
      <c r="AH379" s="6">
        <v>25</v>
      </c>
      <c r="AI379" s="6">
        <v>18</v>
      </c>
      <c r="AJ379" s="6">
        <v>15</v>
      </c>
      <c r="AK379" s="6">
        <v>12</v>
      </c>
      <c r="AL379" s="6">
        <v>5</v>
      </c>
      <c r="AM379" s="6">
        <v>5</v>
      </c>
      <c r="AN379" s="6">
        <v>5</v>
      </c>
      <c r="AO379" s="6">
        <v>4</v>
      </c>
      <c r="AP379" s="6">
        <v>1</v>
      </c>
      <c r="AQ379" s="6">
        <v>14</v>
      </c>
      <c r="AR379" s="6">
        <v>13</v>
      </c>
      <c r="AS379" s="6">
        <v>6</v>
      </c>
      <c r="AT379" s="6">
        <v>11</v>
      </c>
      <c r="AU379" s="6">
        <v>5</v>
      </c>
      <c r="AV379" s="6">
        <v>12</v>
      </c>
      <c r="AW379" s="6">
        <v>7</v>
      </c>
      <c r="AX379" s="6">
        <v>3</v>
      </c>
      <c r="AY379" s="6">
        <v>17</v>
      </c>
      <c r="AZ379" s="6">
        <v>9</v>
      </c>
      <c r="BA379" s="6">
        <v>2</v>
      </c>
      <c r="BB379" s="6">
        <v>4</v>
      </c>
      <c r="BC379" s="6">
        <v>15</v>
      </c>
      <c r="BD379" s="6">
        <v>18</v>
      </c>
      <c r="BE379" s="6">
        <v>8</v>
      </c>
      <c r="BF379" s="6">
        <v>16</v>
      </c>
      <c r="BG379" s="6">
        <v>10</v>
      </c>
      <c r="BH379" s="6">
        <v>-7</v>
      </c>
    </row>
    <row r="380" spans="1:60" x14ac:dyDescent="0.3">
      <c r="A380">
        <v>22762</v>
      </c>
      <c r="B380">
        <v>1</v>
      </c>
      <c r="C380">
        <v>1996</v>
      </c>
      <c r="D380" s="1">
        <v>44140.40625</v>
      </c>
      <c r="E380" t="s">
        <v>60</v>
      </c>
      <c r="F380">
        <v>2</v>
      </c>
      <c r="G380">
        <v>1</v>
      </c>
      <c r="H380">
        <v>2</v>
      </c>
      <c r="I380">
        <v>3</v>
      </c>
      <c r="J380">
        <v>2</v>
      </c>
      <c r="K380">
        <v>2</v>
      </c>
      <c r="L380">
        <v>4</v>
      </c>
      <c r="M380">
        <v>2</v>
      </c>
      <c r="N380">
        <v>3</v>
      </c>
      <c r="O380">
        <v>2</v>
      </c>
      <c r="P380">
        <v>4</v>
      </c>
      <c r="Q380">
        <v>2</v>
      </c>
      <c r="R380">
        <v>4</v>
      </c>
      <c r="S380">
        <v>1</v>
      </c>
      <c r="T380">
        <v>3</v>
      </c>
      <c r="U380">
        <v>2</v>
      </c>
      <c r="V380">
        <v>1</v>
      </c>
      <c r="W380">
        <v>2</v>
      </c>
      <c r="X380">
        <v>4</v>
      </c>
      <c r="Y380">
        <v>3</v>
      </c>
      <c r="Z380">
        <v>4</v>
      </c>
      <c r="AA380">
        <v>8</v>
      </c>
      <c r="AB380">
        <v>8</v>
      </c>
      <c r="AC380">
        <v>19</v>
      </c>
      <c r="AD380">
        <v>6</v>
      </c>
      <c r="AE380">
        <v>33</v>
      </c>
      <c r="AF380">
        <v>7</v>
      </c>
      <c r="AG380">
        <v>10</v>
      </c>
      <c r="AH380">
        <v>7</v>
      </c>
      <c r="AI380">
        <v>5</v>
      </c>
      <c r="AJ380">
        <v>7</v>
      </c>
      <c r="AK380">
        <v>5</v>
      </c>
      <c r="AL380">
        <v>4</v>
      </c>
      <c r="AM380">
        <v>2</v>
      </c>
      <c r="AN380">
        <v>7</v>
      </c>
      <c r="AO380">
        <v>2</v>
      </c>
      <c r="AP380">
        <v>8</v>
      </c>
      <c r="AQ380">
        <v>18</v>
      </c>
      <c r="AR380">
        <v>16</v>
      </c>
      <c r="AS380">
        <v>15</v>
      </c>
      <c r="AT380">
        <v>11</v>
      </c>
      <c r="AU380">
        <v>6</v>
      </c>
      <c r="AV380">
        <v>17</v>
      </c>
      <c r="AW380">
        <v>1</v>
      </c>
      <c r="AX380">
        <v>4</v>
      </c>
      <c r="AY380">
        <v>3</v>
      </c>
      <c r="AZ380">
        <v>10</v>
      </c>
      <c r="BA380">
        <v>7</v>
      </c>
      <c r="BB380">
        <v>5</v>
      </c>
      <c r="BC380">
        <v>14</v>
      </c>
      <c r="BD380">
        <v>9</v>
      </c>
      <c r="BE380">
        <v>12</v>
      </c>
      <c r="BF380">
        <v>2</v>
      </c>
      <c r="BG380">
        <v>13</v>
      </c>
      <c r="BH380">
        <v>13</v>
      </c>
    </row>
    <row r="381" spans="1:60" x14ac:dyDescent="0.3">
      <c r="A381">
        <v>22765</v>
      </c>
      <c r="B381">
        <v>0</v>
      </c>
      <c r="C381">
        <v>1998</v>
      </c>
      <c r="D381" s="1">
        <v>44140.415277777778</v>
      </c>
      <c r="E381" t="s">
        <v>60</v>
      </c>
      <c r="F381">
        <v>3</v>
      </c>
      <c r="G381">
        <v>1</v>
      </c>
      <c r="H381">
        <v>1</v>
      </c>
      <c r="I381">
        <v>1</v>
      </c>
      <c r="J381">
        <v>3</v>
      </c>
      <c r="K381">
        <v>3</v>
      </c>
      <c r="L381">
        <v>1</v>
      </c>
      <c r="M381">
        <v>4</v>
      </c>
      <c r="N381">
        <v>1</v>
      </c>
      <c r="O381">
        <v>3</v>
      </c>
      <c r="P381">
        <v>1</v>
      </c>
      <c r="Q381">
        <v>3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2</v>
      </c>
      <c r="X381">
        <v>5</v>
      </c>
      <c r="Y381">
        <v>2</v>
      </c>
      <c r="Z381">
        <v>7</v>
      </c>
      <c r="AA381">
        <v>13</v>
      </c>
      <c r="AB381">
        <v>15</v>
      </c>
      <c r="AC381">
        <v>4</v>
      </c>
      <c r="AD381">
        <v>10</v>
      </c>
      <c r="AE381">
        <v>6</v>
      </c>
      <c r="AF381">
        <v>3</v>
      </c>
      <c r="AG381">
        <v>5</v>
      </c>
      <c r="AH381">
        <v>7</v>
      </c>
      <c r="AI381">
        <v>4</v>
      </c>
      <c r="AJ381">
        <v>4</v>
      </c>
      <c r="AK381">
        <v>6</v>
      </c>
      <c r="AL381">
        <v>5</v>
      </c>
      <c r="AM381">
        <v>3</v>
      </c>
      <c r="AN381">
        <v>3</v>
      </c>
      <c r="AO381">
        <v>16</v>
      </c>
      <c r="AP381">
        <v>18</v>
      </c>
      <c r="AQ381">
        <v>9</v>
      </c>
      <c r="AR381">
        <v>15</v>
      </c>
      <c r="AS381">
        <v>2</v>
      </c>
      <c r="AT381">
        <v>14</v>
      </c>
      <c r="AU381">
        <v>13</v>
      </c>
      <c r="AV381">
        <v>3</v>
      </c>
      <c r="AW381">
        <v>10</v>
      </c>
      <c r="AX381">
        <v>4</v>
      </c>
      <c r="AY381">
        <v>7</v>
      </c>
      <c r="AZ381">
        <v>11</v>
      </c>
      <c r="BA381">
        <v>16</v>
      </c>
      <c r="BB381">
        <v>5</v>
      </c>
      <c r="BC381">
        <v>17</v>
      </c>
      <c r="BD381">
        <v>8</v>
      </c>
      <c r="BE381">
        <v>12</v>
      </c>
      <c r="BF381">
        <v>6</v>
      </c>
      <c r="BG381">
        <v>1</v>
      </c>
      <c r="BH381">
        <v>2</v>
      </c>
    </row>
    <row r="382" spans="1:60" x14ac:dyDescent="0.3">
      <c r="A382" s="6">
        <v>22772</v>
      </c>
      <c r="B382" s="6">
        <v>0</v>
      </c>
      <c r="C382" s="6">
        <v>1998</v>
      </c>
      <c r="D382" s="7">
        <v>44140.480555555558</v>
      </c>
      <c r="E382" s="6" t="s">
        <v>157</v>
      </c>
      <c r="F382" s="6">
        <v>3</v>
      </c>
      <c r="G382" s="6">
        <v>2</v>
      </c>
      <c r="H382" s="6">
        <v>3</v>
      </c>
      <c r="I382" s="6">
        <v>2</v>
      </c>
      <c r="J382" s="6">
        <v>3</v>
      </c>
      <c r="K382" s="6">
        <v>3</v>
      </c>
      <c r="L382" s="6">
        <v>3</v>
      </c>
      <c r="M382" s="6">
        <v>3</v>
      </c>
      <c r="N382" s="6">
        <v>2</v>
      </c>
      <c r="O382" s="6">
        <v>3</v>
      </c>
      <c r="P382" s="6">
        <v>2</v>
      </c>
      <c r="Q382" s="6">
        <v>3</v>
      </c>
      <c r="R382" s="6">
        <v>1</v>
      </c>
      <c r="S382" s="6">
        <v>3</v>
      </c>
      <c r="T382" s="6">
        <v>2</v>
      </c>
      <c r="U382" s="6">
        <v>2</v>
      </c>
      <c r="V382" s="6">
        <v>2</v>
      </c>
      <c r="W382" s="6">
        <v>3</v>
      </c>
      <c r="X382" s="6">
        <v>12</v>
      </c>
      <c r="Y382" s="6">
        <v>5</v>
      </c>
      <c r="Z382" s="6">
        <v>6</v>
      </c>
      <c r="AA382" s="6">
        <v>4</v>
      </c>
      <c r="AB382" s="6">
        <v>12</v>
      </c>
      <c r="AC382" s="6">
        <v>6</v>
      </c>
      <c r="AD382" s="6">
        <v>8</v>
      </c>
      <c r="AE382" s="6">
        <v>9</v>
      </c>
      <c r="AF382" s="6">
        <v>8</v>
      </c>
      <c r="AG382" s="6">
        <v>4</v>
      </c>
      <c r="AH382" s="6">
        <v>6</v>
      </c>
      <c r="AI382" s="6">
        <v>15</v>
      </c>
      <c r="AJ382" s="6">
        <v>6</v>
      </c>
      <c r="AK382" s="6">
        <v>9</v>
      </c>
      <c r="AL382" s="6">
        <v>5</v>
      </c>
      <c r="AM382" s="6">
        <v>3</v>
      </c>
      <c r="AN382" s="6">
        <v>4</v>
      </c>
      <c r="AO382" s="6">
        <v>3</v>
      </c>
      <c r="AP382" s="6">
        <v>4</v>
      </c>
      <c r="AQ382" s="6">
        <v>12</v>
      </c>
      <c r="AR382" s="6">
        <v>11</v>
      </c>
      <c r="AS382" s="6">
        <v>18</v>
      </c>
      <c r="AT382" s="6">
        <v>15</v>
      </c>
      <c r="AU382" s="6">
        <v>9</v>
      </c>
      <c r="AV382" s="6">
        <v>1</v>
      </c>
      <c r="AW382" s="6">
        <v>7</v>
      </c>
      <c r="AX382" s="6">
        <v>16</v>
      </c>
      <c r="AY382" s="6">
        <v>17</v>
      </c>
      <c r="AZ382" s="6">
        <v>13</v>
      </c>
      <c r="BA382" s="6">
        <v>5</v>
      </c>
      <c r="BB382" s="6">
        <v>2</v>
      </c>
      <c r="BC382" s="6">
        <v>8</v>
      </c>
      <c r="BD382" s="6">
        <v>14</v>
      </c>
      <c r="BE382" s="6">
        <v>10</v>
      </c>
      <c r="BF382" s="6">
        <v>6</v>
      </c>
      <c r="BG382" s="6">
        <v>3</v>
      </c>
      <c r="BH382" s="6">
        <v>-28</v>
      </c>
    </row>
    <row r="383" spans="1:60" x14ac:dyDescent="0.3">
      <c r="A383">
        <v>19496</v>
      </c>
      <c r="B383">
        <v>1</v>
      </c>
      <c r="C383">
        <v>1998</v>
      </c>
      <c r="D383" s="1">
        <v>44140.511111111111</v>
      </c>
      <c r="E383" t="s">
        <v>61</v>
      </c>
      <c r="F383">
        <v>4</v>
      </c>
      <c r="G383">
        <v>2</v>
      </c>
      <c r="H383">
        <v>1</v>
      </c>
      <c r="I383">
        <v>1</v>
      </c>
      <c r="J383">
        <v>3</v>
      </c>
      <c r="K383">
        <v>4</v>
      </c>
      <c r="L383">
        <v>2</v>
      </c>
      <c r="M383">
        <v>3</v>
      </c>
      <c r="N383">
        <v>1</v>
      </c>
      <c r="O383">
        <v>4</v>
      </c>
      <c r="P383">
        <v>2</v>
      </c>
      <c r="Q383">
        <v>4</v>
      </c>
      <c r="R383">
        <v>4</v>
      </c>
      <c r="S383">
        <v>2</v>
      </c>
      <c r="T383">
        <v>3</v>
      </c>
      <c r="U383">
        <v>3</v>
      </c>
      <c r="V383">
        <v>3</v>
      </c>
      <c r="W383">
        <v>1</v>
      </c>
      <c r="X383">
        <v>4</v>
      </c>
      <c r="Y383">
        <v>3</v>
      </c>
      <c r="Z383">
        <v>4</v>
      </c>
      <c r="AA383">
        <v>7</v>
      </c>
      <c r="AB383">
        <v>6</v>
      </c>
      <c r="AC383">
        <v>4</v>
      </c>
      <c r="AD383">
        <v>12</v>
      </c>
      <c r="AE383">
        <v>5</v>
      </c>
      <c r="AF383">
        <v>3</v>
      </c>
      <c r="AG383">
        <v>2</v>
      </c>
      <c r="AH383">
        <v>6</v>
      </c>
      <c r="AI383">
        <v>6</v>
      </c>
      <c r="AJ383">
        <v>7</v>
      </c>
      <c r="AK383">
        <v>14</v>
      </c>
      <c r="AL383">
        <v>7</v>
      </c>
      <c r="AM383">
        <v>3</v>
      </c>
      <c r="AN383">
        <v>3</v>
      </c>
      <c r="AO383">
        <v>3</v>
      </c>
      <c r="AP383">
        <v>13</v>
      </c>
      <c r="AQ383">
        <v>3</v>
      </c>
      <c r="AR383">
        <v>14</v>
      </c>
      <c r="AS383">
        <v>7</v>
      </c>
      <c r="AT383">
        <v>4</v>
      </c>
      <c r="AU383">
        <v>8</v>
      </c>
      <c r="AV383">
        <v>6</v>
      </c>
      <c r="AW383">
        <v>5</v>
      </c>
      <c r="AX383">
        <v>10</v>
      </c>
      <c r="AY383">
        <v>1</v>
      </c>
      <c r="AZ383">
        <v>15</v>
      </c>
      <c r="BA383">
        <v>11</v>
      </c>
      <c r="BB383">
        <v>16</v>
      </c>
      <c r="BC383">
        <v>2</v>
      </c>
      <c r="BD383">
        <v>9</v>
      </c>
      <c r="BE383">
        <v>12</v>
      </c>
      <c r="BF383">
        <v>18</v>
      </c>
      <c r="BG383">
        <v>17</v>
      </c>
      <c r="BH383">
        <v>3</v>
      </c>
    </row>
    <row r="384" spans="1:60" x14ac:dyDescent="0.3">
      <c r="A384">
        <v>22805</v>
      </c>
      <c r="B384">
        <v>0</v>
      </c>
      <c r="C384">
        <v>1998</v>
      </c>
      <c r="D384" s="1">
        <v>44140.604861111111</v>
      </c>
      <c r="E384" t="s">
        <v>61</v>
      </c>
      <c r="F384">
        <v>3</v>
      </c>
      <c r="G384">
        <v>1</v>
      </c>
      <c r="H384">
        <v>2</v>
      </c>
      <c r="I384">
        <v>1</v>
      </c>
      <c r="J384">
        <v>3</v>
      </c>
      <c r="K384">
        <v>2</v>
      </c>
      <c r="L384">
        <v>4</v>
      </c>
      <c r="M384">
        <v>4</v>
      </c>
      <c r="N384">
        <v>1</v>
      </c>
      <c r="O384">
        <v>4</v>
      </c>
      <c r="P384">
        <v>3</v>
      </c>
      <c r="Q384">
        <v>3</v>
      </c>
      <c r="R384">
        <v>2</v>
      </c>
      <c r="S384">
        <v>4</v>
      </c>
      <c r="T384">
        <v>4</v>
      </c>
      <c r="U384">
        <v>3</v>
      </c>
      <c r="V384">
        <v>4</v>
      </c>
      <c r="W384">
        <v>3</v>
      </c>
      <c r="X384">
        <v>4</v>
      </c>
      <c r="Y384">
        <v>2</v>
      </c>
      <c r="Z384">
        <v>3</v>
      </c>
      <c r="AA384">
        <v>4</v>
      </c>
      <c r="AB384">
        <v>8</v>
      </c>
      <c r="AC384">
        <v>3</v>
      </c>
      <c r="AD384">
        <v>4</v>
      </c>
      <c r="AE384">
        <v>4</v>
      </c>
      <c r="AF384">
        <v>2</v>
      </c>
      <c r="AG384">
        <v>3</v>
      </c>
      <c r="AH384">
        <v>8</v>
      </c>
      <c r="AI384">
        <v>5</v>
      </c>
      <c r="AJ384">
        <v>5</v>
      </c>
      <c r="AK384">
        <v>3</v>
      </c>
      <c r="AL384">
        <v>3</v>
      </c>
      <c r="AM384">
        <v>2</v>
      </c>
      <c r="AN384">
        <v>5</v>
      </c>
      <c r="AO384">
        <v>2</v>
      </c>
      <c r="AP384">
        <v>6</v>
      </c>
      <c r="AQ384">
        <v>5</v>
      </c>
      <c r="AR384">
        <v>7</v>
      </c>
      <c r="AS384">
        <v>17</v>
      </c>
      <c r="AT384">
        <v>13</v>
      </c>
      <c r="AU384">
        <v>8</v>
      </c>
      <c r="AV384">
        <v>18</v>
      </c>
      <c r="AW384">
        <v>16</v>
      </c>
      <c r="AX384">
        <v>2</v>
      </c>
      <c r="AY384">
        <v>4</v>
      </c>
      <c r="AZ384">
        <v>10</v>
      </c>
      <c r="BA384">
        <v>1</v>
      </c>
      <c r="BB384">
        <v>14</v>
      </c>
      <c r="BC384">
        <v>3</v>
      </c>
      <c r="BD384">
        <v>15</v>
      </c>
      <c r="BE384">
        <v>12</v>
      </c>
      <c r="BF384">
        <v>9</v>
      </c>
      <c r="BG384">
        <v>11</v>
      </c>
      <c r="BH384">
        <v>17</v>
      </c>
    </row>
    <row r="385" spans="1:60" x14ac:dyDescent="0.3">
      <c r="A385">
        <v>22828</v>
      </c>
      <c r="B385">
        <v>1</v>
      </c>
      <c r="C385">
        <v>1998</v>
      </c>
      <c r="D385" s="1">
        <v>44140.814583333333</v>
      </c>
      <c r="E385" t="s">
        <v>60</v>
      </c>
      <c r="F385">
        <v>2</v>
      </c>
      <c r="G385">
        <v>1</v>
      </c>
      <c r="H385">
        <v>3</v>
      </c>
      <c r="I385">
        <v>1</v>
      </c>
      <c r="J385">
        <v>3</v>
      </c>
      <c r="K385">
        <v>2</v>
      </c>
      <c r="L385">
        <v>2</v>
      </c>
      <c r="M385">
        <v>2</v>
      </c>
      <c r="N385">
        <v>1</v>
      </c>
      <c r="O385">
        <v>2</v>
      </c>
      <c r="P385">
        <v>1</v>
      </c>
      <c r="Q385">
        <v>2</v>
      </c>
      <c r="R385">
        <v>1</v>
      </c>
      <c r="S385">
        <v>1</v>
      </c>
      <c r="T385">
        <v>2</v>
      </c>
      <c r="U385">
        <v>1</v>
      </c>
      <c r="V385">
        <v>1</v>
      </c>
      <c r="W385">
        <v>3</v>
      </c>
      <c r="X385">
        <v>8</v>
      </c>
      <c r="Y385">
        <v>16</v>
      </c>
      <c r="Z385">
        <v>9</v>
      </c>
      <c r="AA385">
        <v>33</v>
      </c>
      <c r="AB385">
        <v>15</v>
      </c>
      <c r="AC385">
        <v>12</v>
      </c>
      <c r="AD385">
        <v>26</v>
      </c>
      <c r="AE385">
        <v>21</v>
      </c>
      <c r="AF385">
        <v>11</v>
      </c>
      <c r="AG385">
        <v>22</v>
      </c>
      <c r="AH385">
        <v>15</v>
      </c>
      <c r="AI385">
        <v>8</v>
      </c>
      <c r="AJ385">
        <v>15</v>
      </c>
      <c r="AK385">
        <v>10</v>
      </c>
      <c r="AL385">
        <v>12</v>
      </c>
      <c r="AM385">
        <v>13</v>
      </c>
      <c r="AN385">
        <v>9</v>
      </c>
      <c r="AO385">
        <v>4</v>
      </c>
      <c r="AP385">
        <v>15</v>
      </c>
      <c r="AQ385">
        <v>7</v>
      </c>
      <c r="AR385">
        <v>3</v>
      </c>
      <c r="AS385">
        <v>1</v>
      </c>
      <c r="AT385">
        <v>12</v>
      </c>
      <c r="AU385">
        <v>18</v>
      </c>
      <c r="AV385">
        <v>2</v>
      </c>
      <c r="AW385">
        <v>9</v>
      </c>
      <c r="AX385">
        <v>17</v>
      </c>
      <c r="AY385">
        <v>4</v>
      </c>
      <c r="AZ385">
        <v>6</v>
      </c>
      <c r="BA385">
        <v>13</v>
      </c>
      <c r="BB385">
        <v>14</v>
      </c>
      <c r="BC385">
        <v>8</v>
      </c>
      <c r="BD385">
        <v>16</v>
      </c>
      <c r="BE385">
        <v>5</v>
      </c>
      <c r="BF385">
        <v>10</v>
      </c>
      <c r="BG385">
        <v>11</v>
      </c>
      <c r="BH385">
        <v>-10</v>
      </c>
    </row>
    <row r="386" spans="1:60" x14ac:dyDescent="0.3">
      <c r="A386">
        <v>22830</v>
      </c>
      <c r="B386">
        <v>1</v>
      </c>
      <c r="C386">
        <v>1999</v>
      </c>
      <c r="D386" s="1">
        <v>44140.832638888889</v>
      </c>
      <c r="E386" t="s">
        <v>60</v>
      </c>
      <c r="F386">
        <v>1</v>
      </c>
      <c r="G386">
        <v>1</v>
      </c>
      <c r="H386">
        <v>2</v>
      </c>
      <c r="I386">
        <v>2</v>
      </c>
      <c r="J386">
        <v>1</v>
      </c>
      <c r="K386">
        <v>1</v>
      </c>
      <c r="L386">
        <v>1</v>
      </c>
      <c r="M386">
        <v>2</v>
      </c>
      <c r="N386">
        <v>2</v>
      </c>
      <c r="O386">
        <v>1</v>
      </c>
      <c r="P386">
        <v>4</v>
      </c>
      <c r="Q386">
        <v>1</v>
      </c>
      <c r="R386">
        <v>2</v>
      </c>
      <c r="S386">
        <v>4</v>
      </c>
      <c r="T386">
        <v>1</v>
      </c>
      <c r="U386">
        <v>1</v>
      </c>
      <c r="V386">
        <v>1</v>
      </c>
      <c r="W386">
        <v>3</v>
      </c>
      <c r="X386">
        <v>2</v>
      </c>
      <c r="Y386">
        <v>4</v>
      </c>
      <c r="Z386">
        <v>2</v>
      </c>
      <c r="AA386">
        <v>5</v>
      </c>
      <c r="AB386">
        <v>9</v>
      </c>
      <c r="AC386">
        <v>5</v>
      </c>
      <c r="AD386">
        <v>6</v>
      </c>
      <c r="AE386">
        <v>21</v>
      </c>
      <c r="AF386">
        <v>2</v>
      </c>
      <c r="AG386">
        <v>4</v>
      </c>
      <c r="AH386">
        <v>9</v>
      </c>
      <c r="AI386">
        <v>3</v>
      </c>
      <c r="AJ386">
        <v>2</v>
      </c>
      <c r="AK386">
        <v>4</v>
      </c>
      <c r="AL386">
        <v>3</v>
      </c>
      <c r="AM386">
        <v>2</v>
      </c>
      <c r="AN386">
        <v>3</v>
      </c>
      <c r="AO386">
        <v>2</v>
      </c>
      <c r="AP386">
        <v>16</v>
      </c>
      <c r="AQ386">
        <v>11</v>
      </c>
      <c r="AR386">
        <v>8</v>
      </c>
      <c r="AS386">
        <v>17</v>
      </c>
      <c r="AT386">
        <v>6</v>
      </c>
      <c r="AU386">
        <v>1</v>
      </c>
      <c r="AV386">
        <v>13</v>
      </c>
      <c r="AW386">
        <v>15</v>
      </c>
      <c r="AX386">
        <v>2</v>
      </c>
      <c r="AY386">
        <v>18</v>
      </c>
      <c r="AZ386">
        <v>14</v>
      </c>
      <c r="BA386">
        <v>12</v>
      </c>
      <c r="BB386">
        <v>10</v>
      </c>
      <c r="BC386">
        <v>9</v>
      </c>
      <c r="BD386">
        <v>5</v>
      </c>
      <c r="BE386">
        <v>4</v>
      </c>
      <c r="BF386">
        <v>3</v>
      </c>
      <c r="BG386">
        <v>7</v>
      </c>
      <c r="BH386">
        <v>56</v>
      </c>
    </row>
    <row r="387" spans="1:60" x14ac:dyDescent="0.3">
      <c r="A387">
        <v>22836</v>
      </c>
      <c r="B387">
        <v>0</v>
      </c>
      <c r="C387">
        <v>1991</v>
      </c>
      <c r="D387" s="1">
        <v>44140.837500000001</v>
      </c>
      <c r="E387" t="s">
        <v>62</v>
      </c>
      <c r="F387">
        <v>2</v>
      </c>
      <c r="G387">
        <v>2</v>
      </c>
      <c r="H387">
        <v>3</v>
      </c>
      <c r="I387">
        <v>3</v>
      </c>
      <c r="J387">
        <v>4</v>
      </c>
      <c r="K387">
        <v>1</v>
      </c>
      <c r="L387">
        <v>3</v>
      </c>
      <c r="M387">
        <v>3</v>
      </c>
      <c r="N387">
        <v>3</v>
      </c>
      <c r="O387">
        <v>3</v>
      </c>
      <c r="P387">
        <v>3</v>
      </c>
      <c r="Q387">
        <v>4</v>
      </c>
      <c r="R387">
        <v>4</v>
      </c>
      <c r="S387">
        <v>3</v>
      </c>
      <c r="T387">
        <v>3</v>
      </c>
      <c r="U387">
        <v>2</v>
      </c>
      <c r="V387">
        <v>3</v>
      </c>
      <c r="W387">
        <v>3</v>
      </c>
      <c r="X387">
        <v>6</v>
      </c>
      <c r="Y387">
        <v>5</v>
      </c>
      <c r="Z387">
        <v>4</v>
      </c>
      <c r="AA387">
        <v>7</v>
      </c>
      <c r="AB387">
        <v>10</v>
      </c>
      <c r="AC387">
        <v>12</v>
      </c>
      <c r="AD387">
        <v>6</v>
      </c>
      <c r="AE387">
        <v>15</v>
      </c>
      <c r="AF387">
        <v>5</v>
      </c>
      <c r="AG387">
        <v>4</v>
      </c>
      <c r="AH387">
        <v>8</v>
      </c>
      <c r="AI387">
        <v>26</v>
      </c>
      <c r="AJ387">
        <v>14</v>
      </c>
      <c r="AK387">
        <v>6</v>
      </c>
      <c r="AL387">
        <v>6</v>
      </c>
      <c r="AM387">
        <v>3</v>
      </c>
      <c r="AN387">
        <v>7</v>
      </c>
      <c r="AO387">
        <v>3</v>
      </c>
      <c r="AP387">
        <v>10</v>
      </c>
      <c r="AQ387">
        <v>6</v>
      </c>
      <c r="AR387">
        <v>7</v>
      </c>
      <c r="AS387">
        <v>18</v>
      </c>
      <c r="AT387">
        <v>13</v>
      </c>
      <c r="AU387">
        <v>2</v>
      </c>
      <c r="AV387">
        <v>14</v>
      </c>
      <c r="AW387">
        <v>1</v>
      </c>
      <c r="AX387">
        <v>4</v>
      </c>
      <c r="AY387">
        <v>15</v>
      </c>
      <c r="AZ387">
        <v>17</v>
      </c>
      <c r="BA387">
        <v>8</v>
      </c>
      <c r="BB387">
        <v>11</v>
      </c>
      <c r="BC387">
        <v>5</v>
      </c>
      <c r="BD387">
        <v>9</v>
      </c>
      <c r="BE387">
        <v>16</v>
      </c>
      <c r="BF387">
        <v>3</v>
      </c>
      <c r="BG387">
        <v>12</v>
      </c>
      <c r="BH387">
        <v>4</v>
      </c>
    </row>
    <row r="388" spans="1:60" x14ac:dyDescent="0.3">
      <c r="A388">
        <v>22837</v>
      </c>
      <c r="B388">
        <v>1</v>
      </c>
      <c r="C388">
        <v>1982</v>
      </c>
      <c r="D388" s="1">
        <v>44140.84375</v>
      </c>
      <c r="E388" t="s">
        <v>62</v>
      </c>
      <c r="F388">
        <v>3</v>
      </c>
      <c r="G388">
        <v>3</v>
      </c>
      <c r="H388">
        <v>3</v>
      </c>
      <c r="I388">
        <v>3</v>
      </c>
      <c r="J388">
        <v>3</v>
      </c>
      <c r="K388">
        <v>2</v>
      </c>
      <c r="L388">
        <v>3</v>
      </c>
      <c r="M388">
        <v>3</v>
      </c>
      <c r="N388">
        <v>2</v>
      </c>
      <c r="O388">
        <v>2</v>
      </c>
      <c r="P388">
        <v>3</v>
      </c>
      <c r="Q388">
        <v>2</v>
      </c>
      <c r="R388">
        <v>3</v>
      </c>
      <c r="S388">
        <v>1</v>
      </c>
      <c r="T388">
        <v>3</v>
      </c>
      <c r="U388">
        <v>4</v>
      </c>
      <c r="V388">
        <v>4</v>
      </c>
      <c r="W388">
        <v>3</v>
      </c>
      <c r="X388">
        <v>138</v>
      </c>
      <c r="Y388">
        <v>5</v>
      </c>
      <c r="Z388">
        <v>11</v>
      </c>
      <c r="AA388">
        <v>9</v>
      </c>
      <c r="AB388">
        <v>11</v>
      </c>
      <c r="AC388">
        <v>7</v>
      </c>
      <c r="AD388">
        <v>12</v>
      </c>
      <c r="AE388">
        <v>17</v>
      </c>
      <c r="AF388">
        <v>14</v>
      </c>
      <c r="AG388">
        <v>7</v>
      </c>
      <c r="AH388">
        <v>10</v>
      </c>
      <c r="AI388">
        <v>11</v>
      </c>
      <c r="AJ388">
        <v>23</v>
      </c>
      <c r="AK388">
        <v>12</v>
      </c>
      <c r="AL388">
        <v>16</v>
      </c>
      <c r="AM388">
        <v>6</v>
      </c>
      <c r="AN388">
        <v>8</v>
      </c>
      <c r="AO388">
        <v>9</v>
      </c>
      <c r="AP388">
        <v>5</v>
      </c>
      <c r="AQ388">
        <v>18</v>
      </c>
      <c r="AR388">
        <v>3</v>
      </c>
      <c r="AS388">
        <v>14</v>
      </c>
      <c r="AT388">
        <v>17</v>
      </c>
      <c r="AU388">
        <v>16</v>
      </c>
      <c r="AV388">
        <v>13</v>
      </c>
      <c r="AW388">
        <v>2</v>
      </c>
      <c r="AX388">
        <v>8</v>
      </c>
      <c r="AY388">
        <v>4</v>
      </c>
      <c r="AZ388">
        <v>12</v>
      </c>
      <c r="BA388">
        <v>9</v>
      </c>
      <c r="BB388">
        <v>10</v>
      </c>
      <c r="BC388">
        <v>15</v>
      </c>
      <c r="BD388">
        <v>7</v>
      </c>
      <c r="BE388">
        <v>11</v>
      </c>
      <c r="BF388">
        <v>6</v>
      </c>
      <c r="BG388">
        <v>1</v>
      </c>
      <c r="BH388">
        <v>22</v>
      </c>
    </row>
    <row r="389" spans="1:60" x14ac:dyDescent="0.3">
      <c r="A389" s="6">
        <v>22842</v>
      </c>
      <c r="B389" s="6">
        <v>0</v>
      </c>
      <c r="C389" s="6">
        <v>1991</v>
      </c>
      <c r="D389" s="7">
        <v>44140.851388888892</v>
      </c>
      <c r="E389" s="6" t="s">
        <v>157</v>
      </c>
      <c r="F389" s="6">
        <v>2</v>
      </c>
      <c r="G389" s="6">
        <v>4</v>
      </c>
      <c r="H389" s="6">
        <v>2</v>
      </c>
      <c r="I389" s="6">
        <v>2</v>
      </c>
      <c r="J389" s="6">
        <v>4</v>
      </c>
      <c r="K389" s="6">
        <v>2</v>
      </c>
      <c r="L389" s="6">
        <v>4</v>
      </c>
      <c r="M389" s="6">
        <v>3</v>
      </c>
      <c r="N389" s="6">
        <v>2</v>
      </c>
      <c r="O389" s="6">
        <v>3</v>
      </c>
      <c r="P389" s="6">
        <v>4</v>
      </c>
      <c r="Q389" s="6">
        <v>3</v>
      </c>
      <c r="R389" s="6">
        <v>2</v>
      </c>
      <c r="S389" s="6">
        <v>4</v>
      </c>
      <c r="T389" s="6">
        <v>2</v>
      </c>
      <c r="U389" s="6">
        <v>3</v>
      </c>
      <c r="V389" s="6">
        <v>4</v>
      </c>
      <c r="W389" s="6">
        <v>3</v>
      </c>
      <c r="X389" s="6">
        <v>4</v>
      </c>
      <c r="Y389" s="6">
        <v>2</v>
      </c>
      <c r="Z389" s="6">
        <v>3</v>
      </c>
      <c r="AA389" s="6">
        <v>4</v>
      </c>
      <c r="AB389" s="6">
        <v>4</v>
      </c>
      <c r="AC389" s="6">
        <v>4</v>
      </c>
      <c r="AD389" s="6">
        <v>4</v>
      </c>
      <c r="AE389" s="6">
        <v>9</v>
      </c>
      <c r="AF389" s="6">
        <v>49</v>
      </c>
      <c r="AG389" s="6">
        <v>6</v>
      </c>
      <c r="AH389" s="6">
        <v>7</v>
      </c>
      <c r="AI389" s="6">
        <v>3</v>
      </c>
      <c r="AJ389" s="6">
        <v>3</v>
      </c>
      <c r="AK389" s="6">
        <v>4</v>
      </c>
      <c r="AL389" s="6">
        <v>4</v>
      </c>
      <c r="AM389" s="6">
        <v>4</v>
      </c>
      <c r="AN389" s="6">
        <v>4</v>
      </c>
      <c r="AO389" s="6">
        <v>2</v>
      </c>
      <c r="AP389" s="6">
        <v>14</v>
      </c>
      <c r="AQ389" s="6">
        <v>18</v>
      </c>
      <c r="AR389" s="6">
        <v>13</v>
      </c>
      <c r="AS389" s="6">
        <v>6</v>
      </c>
      <c r="AT389" s="6">
        <v>15</v>
      </c>
      <c r="AU389" s="6">
        <v>16</v>
      </c>
      <c r="AV389" s="6">
        <v>8</v>
      </c>
      <c r="AW389" s="6">
        <v>2</v>
      </c>
      <c r="AX389" s="6">
        <v>1</v>
      </c>
      <c r="AY389" s="6">
        <v>4</v>
      </c>
      <c r="AZ389" s="6">
        <v>7</v>
      </c>
      <c r="BA389" s="6">
        <v>10</v>
      </c>
      <c r="BB389" s="6">
        <v>12</v>
      </c>
      <c r="BC389" s="6">
        <v>5</v>
      </c>
      <c r="BD389" s="6">
        <v>11</v>
      </c>
      <c r="BE389" s="6">
        <v>3</v>
      </c>
      <c r="BF389" s="6">
        <v>17</v>
      </c>
      <c r="BG389" s="6">
        <v>9</v>
      </c>
      <c r="BH389" s="6">
        <v>7</v>
      </c>
    </row>
    <row r="390" spans="1:60" x14ac:dyDescent="0.3">
      <c r="A390">
        <v>21919</v>
      </c>
      <c r="B390">
        <v>1</v>
      </c>
      <c r="C390">
        <v>2003</v>
      </c>
      <c r="D390" s="1">
        <v>44140.870833333334</v>
      </c>
      <c r="E390" t="s">
        <v>60</v>
      </c>
      <c r="F390">
        <v>3</v>
      </c>
      <c r="G390">
        <v>1</v>
      </c>
      <c r="H390">
        <v>1</v>
      </c>
      <c r="I390">
        <v>1</v>
      </c>
      <c r="J390">
        <v>1</v>
      </c>
      <c r="K390">
        <v>3</v>
      </c>
      <c r="L390">
        <v>2</v>
      </c>
      <c r="M390">
        <v>3</v>
      </c>
      <c r="N390">
        <v>2</v>
      </c>
      <c r="O390">
        <v>3</v>
      </c>
      <c r="P390">
        <v>1</v>
      </c>
      <c r="Q390">
        <v>4</v>
      </c>
      <c r="R390">
        <v>2</v>
      </c>
      <c r="S390">
        <v>2</v>
      </c>
      <c r="T390">
        <v>2</v>
      </c>
      <c r="U390">
        <v>2</v>
      </c>
      <c r="V390">
        <v>2</v>
      </c>
      <c r="W390">
        <v>2</v>
      </c>
      <c r="X390">
        <v>5</v>
      </c>
      <c r="Y390">
        <v>6</v>
      </c>
      <c r="Z390">
        <v>12</v>
      </c>
      <c r="AA390">
        <v>12</v>
      </c>
      <c r="AB390">
        <v>13</v>
      </c>
      <c r="AC390">
        <v>9</v>
      </c>
      <c r="AD390">
        <v>7</v>
      </c>
      <c r="AE390">
        <v>12</v>
      </c>
      <c r="AF390">
        <v>7</v>
      </c>
      <c r="AG390">
        <v>6</v>
      </c>
      <c r="AH390">
        <v>9</v>
      </c>
      <c r="AI390">
        <v>4</v>
      </c>
      <c r="AJ390">
        <v>32</v>
      </c>
      <c r="AK390">
        <v>8</v>
      </c>
      <c r="AL390">
        <v>7</v>
      </c>
      <c r="AM390">
        <v>4</v>
      </c>
      <c r="AN390">
        <v>9</v>
      </c>
      <c r="AO390">
        <v>3</v>
      </c>
      <c r="AP390">
        <v>16</v>
      </c>
      <c r="AQ390">
        <v>17</v>
      </c>
      <c r="AR390">
        <v>3</v>
      </c>
      <c r="AS390">
        <v>8</v>
      </c>
      <c r="AT390">
        <v>2</v>
      </c>
      <c r="AU390">
        <v>14</v>
      </c>
      <c r="AV390">
        <v>1</v>
      </c>
      <c r="AW390">
        <v>10</v>
      </c>
      <c r="AX390">
        <v>18</v>
      </c>
      <c r="AY390">
        <v>5</v>
      </c>
      <c r="AZ390">
        <v>13</v>
      </c>
      <c r="BA390">
        <v>7</v>
      </c>
      <c r="BB390">
        <v>15</v>
      </c>
      <c r="BC390">
        <v>4</v>
      </c>
      <c r="BD390">
        <v>11</v>
      </c>
      <c r="BE390">
        <v>6</v>
      </c>
      <c r="BF390">
        <v>12</v>
      </c>
      <c r="BG390">
        <v>9</v>
      </c>
      <c r="BH390">
        <v>-13</v>
      </c>
    </row>
    <row r="391" spans="1:60" x14ac:dyDescent="0.3">
      <c r="A391" s="6">
        <v>22865</v>
      </c>
      <c r="B391" s="6">
        <v>0</v>
      </c>
      <c r="C391" s="6">
        <v>1980</v>
      </c>
      <c r="D391" s="7">
        <v>44140.965277777781</v>
      </c>
      <c r="E391" s="6"/>
      <c r="F391" s="6">
        <v>2</v>
      </c>
      <c r="G391" s="6">
        <v>3</v>
      </c>
      <c r="H391" s="6">
        <v>2</v>
      </c>
      <c r="I391" s="6">
        <v>1</v>
      </c>
      <c r="J391" s="6">
        <v>3</v>
      </c>
      <c r="K391" s="6">
        <v>2</v>
      </c>
      <c r="L391" s="6">
        <v>3</v>
      </c>
      <c r="M391" s="6">
        <v>4</v>
      </c>
      <c r="N391" s="6">
        <v>1</v>
      </c>
      <c r="O391" s="6">
        <v>2</v>
      </c>
      <c r="P391" s="6">
        <v>2</v>
      </c>
      <c r="Q391" s="6">
        <v>1</v>
      </c>
      <c r="R391" s="6">
        <v>3</v>
      </c>
      <c r="S391" s="6">
        <v>2</v>
      </c>
      <c r="T391" s="6">
        <v>1</v>
      </c>
      <c r="U391" s="6">
        <v>3</v>
      </c>
      <c r="V391" s="6">
        <v>1</v>
      </c>
      <c r="W391" s="6">
        <v>3</v>
      </c>
      <c r="X391" s="6">
        <v>5</v>
      </c>
      <c r="Y391" s="6">
        <v>11</v>
      </c>
      <c r="Z391" s="6">
        <v>14</v>
      </c>
      <c r="AA391" s="6">
        <v>7</v>
      </c>
      <c r="AB391" s="6">
        <v>18</v>
      </c>
      <c r="AC391" s="6">
        <v>6</v>
      </c>
      <c r="AD391" s="6">
        <v>12</v>
      </c>
      <c r="AE391" s="6">
        <v>8</v>
      </c>
      <c r="AF391" s="6">
        <v>14</v>
      </c>
      <c r="AG391" s="6">
        <v>4</v>
      </c>
      <c r="AH391" s="6">
        <v>14</v>
      </c>
      <c r="AI391" s="6">
        <v>8</v>
      </c>
      <c r="AJ391" s="6">
        <v>35</v>
      </c>
      <c r="AK391" s="6">
        <v>8</v>
      </c>
      <c r="AL391" s="6">
        <v>6</v>
      </c>
      <c r="AM391" s="6">
        <v>7</v>
      </c>
      <c r="AN391" s="6">
        <v>4</v>
      </c>
      <c r="AO391" s="6">
        <v>10</v>
      </c>
      <c r="AP391" s="6">
        <v>15</v>
      </c>
      <c r="AQ391" s="6">
        <v>14</v>
      </c>
      <c r="AR391" s="6">
        <v>18</v>
      </c>
      <c r="AS391" s="6">
        <v>4</v>
      </c>
      <c r="AT391" s="6">
        <v>1</v>
      </c>
      <c r="AU391" s="6">
        <v>2</v>
      </c>
      <c r="AV391" s="6">
        <v>9</v>
      </c>
      <c r="AW391" s="6">
        <v>13</v>
      </c>
      <c r="AX391" s="6">
        <v>12</v>
      </c>
      <c r="AY391" s="6">
        <v>17</v>
      </c>
      <c r="AZ391" s="6">
        <v>3</v>
      </c>
      <c r="BA391" s="6">
        <v>5</v>
      </c>
      <c r="BB391" s="6">
        <v>11</v>
      </c>
      <c r="BC391" s="6">
        <v>16</v>
      </c>
      <c r="BD391" s="6">
        <v>7</v>
      </c>
      <c r="BE391" s="6">
        <v>6</v>
      </c>
      <c r="BF391" s="6">
        <v>10</v>
      </c>
      <c r="BG391" s="6">
        <v>8</v>
      </c>
      <c r="BH391" s="6">
        <v>24</v>
      </c>
    </row>
    <row r="392" spans="1:60" x14ac:dyDescent="0.3">
      <c r="A392">
        <v>22869</v>
      </c>
      <c r="B392">
        <v>1</v>
      </c>
      <c r="C392">
        <v>2006</v>
      </c>
      <c r="D392" s="1">
        <v>44140.990972222222</v>
      </c>
      <c r="E392" t="s">
        <v>62</v>
      </c>
      <c r="F392">
        <v>4</v>
      </c>
      <c r="G392">
        <v>4</v>
      </c>
      <c r="H392">
        <v>4</v>
      </c>
      <c r="I392">
        <v>4</v>
      </c>
      <c r="J392">
        <v>4</v>
      </c>
      <c r="K392">
        <v>4</v>
      </c>
      <c r="L392">
        <v>4</v>
      </c>
      <c r="M392">
        <v>4</v>
      </c>
      <c r="N392">
        <v>4</v>
      </c>
      <c r="O392">
        <v>4</v>
      </c>
      <c r="P392">
        <v>4</v>
      </c>
      <c r="Q392">
        <v>4</v>
      </c>
      <c r="R392">
        <v>4</v>
      </c>
      <c r="S392">
        <v>4</v>
      </c>
      <c r="T392">
        <v>4</v>
      </c>
      <c r="U392">
        <v>4</v>
      </c>
      <c r="V392">
        <v>4</v>
      </c>
      <c r="W392">
        <v>4</v>
      </c>
      <c r="X392">
        <v>1</v>
      </c>
      <c r="Y392">
        <v>2</v>
      </c>
      <c r="Z392">
        <v>1</v>
      </c>
      <c r="AA392">
        <v>2</v>
      </c>
      <c r="AB392">
        <v>2</v>
      </c>
      <c r="AC392">
        <v>1</v>
      </c>
      <c r="AD392">
        <v>2</v>
      </c>
      <c r="AE392">
        <v>2</v>
      </c>
      <c r="AF392">
        <v>2</v>
      </c>
      <c r="AG392">
        <v>3</v>
      </c>
      <c r="AH392">
        <v>2</v>
      </c>
      <c r="AI392">
        <v>2</v>
      </c>
      <c r="AJ392">
        <v>2</v>
      </c>
      <c r="AK392">
        <v>2</v>
      </c>
      <c r="AL392">
        <v>2</v>
      </c>
      <c r="AM392">
        <v>1</v>
      </c>
      <c r="AN392">
        <v>1</v>
      </c>
      <c r="AO392">
        <v>6</v>
      </c>
      <c r="AP392">
        <v>16</v>
      </c>
      <c r="AQ392">
        <v>18</v>
      </c>
      <c r="AR392">
        <v>6</v>
      </c>
      <c r="AS392">
        <v>13</v>
      </c>
      <c r="AT392">
        <v>14</v>
      </c>
      <c r="AU392">
        <v>12</v>
      </c>
      <c r="AV392">
        <v>2</v>
      </c>
      <c r="AW392">
        <v>10</v>
      </c>
      <c r="AX392">
        <v>4</v>
      </c>
      <c r="AY392">
        <v>15</v>
      </c>
      <c r="AZ392">
        <v>7</v>
      </c>
      <c r="BA392">
        <v>5</v>
      </c>
      <c r="BB392">
        <v>8</v>
      </c>
      <c r="BC392">
        <v>11</v>
      </c>
      <c r="BD392">
        <v>3</v>
      </c>
      <c r="BE392">
        <v>9</v>
      </c>
      <c r="BF392">
        <v>17</v>
      </c>
      <c r="BG392">
        <v>1</v>
      </c>
      <c r="BH392">
        <v>-6</v>
      </c>
    </row>
    <row r="393" spans="1:60" x14ac:dyDescent="0.3">
      <c r="A393" s="6">
        <v>22874</v>
      </c>
      <c r="B393" s="6">
        <v>0</v>
      </c>
      <c r="C393" s="6">
        <v>1991</v>
      </c>
      <c r="D393" s="7">
        <v>44141.234722222223</v>
      </c>
      <c r="E393" s="6" t="s">
        <v>157</v>
      </c>
      <c r="F393" s="6">
        <v>4</v>
      </c>
      <c r="G393" s="6">
        <v>1</v>
      </c>
      <c r="H393" s="6">
        <v>1</v>
      </c>
      <c r="I393" s="6">
        <v>2</v>
      </c>
      <c r="J393" s="6">
        <v>1</v>
      </c>
      <c r="K393" s="6">
        <v>4</v>
      </c>
      <c r="L393" s="6">
        <v>4</v>
      </c>
      <c r="M393" s="6">
        <v>3</v>
      </c>
      <c r="N393" s="6">
        <v>1</v>
      </c>
      <c r="O393" s="6">
        <v>1</v>
      </c>
      <c r="P393" s="6">
        <v>1</v>
      </c>
      <c r="Q393" s="6">
        <v>3</v>
      </c>
      <c r="R393" s="6">
        <v>2</v>
      </c>
      <c r="S393" s="6">
        <v>3</v>
      </c>
      <c r="T393" s="6">
        <v>3</v>
      </c>
      <c r="U393" s="6">
        <v>4</v>
      </c>
      <c r="V393" s="6">
        <v>1</v>
      </c>
      <c r="W393" s="6">
        <v>2</v>
      </c>
      <c r="X393" s="6">
        <v>3</v>
      </c>
      <c r="Y393" s="6">
        <v>5</v>
      </c>
      <c r="Z393" s="6">
        <v>5</v>
      </c>
      <c r="AA393" s="6">
        <v>9</v>
      </c>
      <c r="AB393" s="6">
        <v>5</v>
      </c>
      <c r="AC393" s="6">
        <v>3</v>
      </c>
      <c r="AD393" s="6">
        <v>7</v>
      </c>
      <c r="AE393" s="6">
        <v>6</v>
      </c>
      <c r="AF393" s="6">
        <v>6</v>
      </c>
      <c r="AG393" s="6">
        <v>4</v>
      </c>
      <c r="AH393" s="6">
        <v>9</v>
      </c>
      <c r="AI393" s="6">
        <v>4</v>
      </c>
      <c r="AJ393" s="6">
        <v>5</v>
      </c>
      <c r="AK393" s="6">
        <v>6</v>
      </c>
      <c r="AL393" s="6">
        <v>5</v>
      </c>
      <c r="AM393" s="6">
        <v>4</v>
      </c>
      <c r="AN393" s="6">
        <v>3</v>
      </c>
      <c r="AO393" s="6">
        <v>5</v>
      </c>
      <c r="AP393" s="6">
        <v>18</v>
      </c>
      <c r="AQ393" s="6">
        <v>3</v>
      </c>
      <c r="AR393" s="6">
        <v>8</v>
      </c>
      <c r="AS393" s="6">
        <v>15</v>
      </c>
      <c r="AT393" s="6">
        <v>2</v>
      </c>
      <c r="AU393" s="6">
        <v>12</v>
      </c>
      <c r="AV393" s="6">
        <v>10</v>
      </c>
      <c r="AW393" s="6">
        <v>4</v>
      </c>
      <c r="AX393" s="6">
        <v>5</v>
      </c>
      <c r="AY393" s="6">
        <v>7</v>
      </c>
      <c r="AZ393" s="6">
        <v>9</v>
      </c>
      <c r="BA393" s="6">
        <v>1</v>
      </c>
      <c r="BB393" s="6">
        <v>17</v>
      </c>
      <c r="BC393" s="6">
        <v>13</v>
      </c>
      <c r="BD393" s="6">
        <v>14</v>
      </c>
      <c r="BE393" s="6">
        <v>11</v>
      </c>
      <c r="BF393" s="6">
        <v>6</v>
      </c>
      <c r="BG393" s="6">
        <v>16</v>
      </c>
      <c r="BH393" s="6">
        <v>88</v>
      </c>
    </row>
    <row r="394" spans="1:60" x14ac:dyDescent="0.3">
      <c r="A394">
        <v>22877</v>
      </c>
      <c r="B394">
        <v>1</v>
      </c>
      <c r="C394">
        <v>1990</v>
      </c>
      <c r="D394" s="1">
        <v>44141.247916666667</v>
      </c>
      <c r="E394" t="s">
        <v>60</v>
      </c>
      <c r="F394">
        <v>2</v>
      </c>
      <c r="G394">
        <v>1</v>
      </c>
      <c r="H394">
        <v>3</v>
      </c>
      <c r="I394">
        <v>3</v>
      </c>
      <c r="J394">
        <v>4</v>
      </c>
      <c r="K394">
        <v>1</v>
      </c>
      <c r="L394">
        <v>4</v>
      </c>
      <c r="M394">
        <v>3</v>
      </c>
      <c r="N394">
        <v>3</v>
      </c>
      <c r="O394">
        <v>2</v>
      </c>
      <c r="P394">
        <v>1</v>
      </c>
      <c r="Q394">
        <v>3</v>
      </c>
      <c r="R394">
        <v>1</v>
      </c>
      <c r="S394">
        <v>1</v>
      </c>
      <c r="T394">
        <v>2</v>
      </c>
      <c r="U394">
        <v>1</v>
      </c>
      <c r="V394">
        <v>1</v>
      </c>
      <c r="W394">
        <v>4</v>
      </c>
      <c r="X394">
        <v>19</v>
      </c>
      <c r="Y394">
        <v>4</v>
      </c>
      <c r="Z394">
        <v>4</v>
      </c>
      <c r="AA394">
        <v>7</v>
      </c>
      <c r="AB394">
        <v>8</v>
      </c>
      <c r="AC394">
        <v>8</v>
      </c>
      <c r="AD394">
        <v>16</v>
      </c>
      <c r="AE394">
        <v>13</v>
      </c>
      <c r="AF394">
        <v>4</v>
      </c>
      <c r="AG394">
        <v>19</v>
      </c>
      <c r="AH394">
        <v>28</v>
      </c>
      <c r="AI394">
        <v>6</v>
      </c>
      <c r="AJ394">
        <v>11</v>
      </c>
      <c r="AK394">
        <v>8</v>
      </c>
      <c r="AL394">
        <v>8</v>
      </c>
      <c r="AM394">
        <v>4</v>
      </c>
      <c r="AN394">
        <v>5</v>
      </c>
      <c r="AO394">
        <v>4</v>
      </c>
      <c r="AP394">
        <v>2</v>
      </c>
      <c r="AQ394">
        <v>8</v>
      </c>
      <c r="AR394">
        <v>3</v>
      </c>
      <c r="AS394">
        <v>16</v>
      </c>
      <c r="AT394">
        <v>15</v>
      </c>
      <c r="AU394">
        <v>12</v>
      </c>
      <c r="AV394">
        <v>14</v>
      </c>
      <c r="AW394">
        <v>5</v>
      </c>
      <c r="AX394">
        <v>7</v>
      </c>
      <c r="AY394">
        <v>10</v>
      </c>
      <c r="AZ394">
        <v>1</v>
      </c>
      <c r="BA394">
        <v>11</v>
      </c>
      <c r="BB394">
        <v>18</v>
      </c>
      <c r="BC394">
        <v>17</v>
      </c>
      <c r="BD394">
        <v>13</v>
      </c>
      <c r="BE394">
        <v>4</v>
      </c>
      <c r="BF394">
        <v>9</v>
      </c>
      <c r="BG394">
        <v>6</v>
      </c>
      <c r="BH394">
        <v>39</v>
      </c>
    </row>
    <row r="395" spans="1:60" x14ac:dyDescent="0.3">
      <c r="A395">
        <v>22880</v>
      </c>
      <c r="B395">
        <v>0</v>
      </c>
      <c r="C395">
        <v>1995</v>
      </c>
      <c r="D395" s="1">
        <v>44141.392361111109</v>
      </c>
      <c r="E395" t="s">
        <v>62</v>
      </c>
      <c r="F395">
        <v>2</v>
      </c>
      <c r="G395">
        <v>1</v>
      </c>
      <c r="H395">
        <v>4</v>
      </c>
      <c r="I395">
        <v>1</v>
      </c>
      <c r="J395">
        <v>1</v>
      </c>
      <c r="K395">
        <v>3</v>
      </c>
      <c r="L395">
        <v>1</v>
      </c>
      <c r="M395">
        <v>2</v>
      </c>
      <c r="N395">
        <v>1</v>
      </c>
      <c r="O395">
        <v>1</v>
      </c>
      <c r="P395">
        <v>1</v>
      </c>
      <c r="Q395">
        <v>2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13</v>
      </c>
      <c r="Y395">
        <v>5</v>
      </c>
      <c r="Z395">
        <v>5</v>
      </c>
      <c r="AA395">
        <v>41</v>
      </c>
      <c r="AB395">
        <v>9</v>
      </c>
      <c r="AC395">
        <v>7</v>
      </c>
      <c r="AD395">
        <v>5</v>
      </c>
      <c r="AE395">
        <v>10</v>
      </c>
      <c r="AF395">
        <v>8</v>
      </c>
      <c r="AG395">
        <v>8</v>
      </c>
      <c r="AH395">
        <v>15</v>
      </c>
      <c r="AI395">
        <v>12</v>
      </c>
      <c r="AJ395">
        <v>15</v>
      </c>
      <c r="AK395">
        <v>9</v>
      </c>
      <c r="AL395">
        <v>16</v>
      </c>
      <c r="AM395">
        <v>4</v>
      </c>
      <c r="AN395">
        <v>6</v>
      </c>
      <c r="AO395">
        <v>3</v>
      </c>
      <c r="AP395">
        <v>15</v>
      </c>
      <c r="AQ395">
        <v>13</v>
      </c>
      <c r="AR395">
        <v>10</v>
      </c>
      <c r="AS395">
        <v>11</v>
      </c>
      <c r="AT395">
        <v>5</v>
      </c>
      <c r="AU395">
        <v>3</v>
      </c>
      <c r="AV395">
        <v>9</v>
      </c>
      <c r="AW395">
        <v>18</v>
      </c>
      <c r="AX395">
        <v>16</v>
      </c>
      <c r="AY395">
        <v>12</v>
      </c>
      <c r="AZ395">
        <v>1</v>
      </c>
      <c r="BA395">
        <v>2</v>
      </c>
      <c r="BB395">
        <v>7</v>
      </c>
      <c r="BC395">
        <v>4</v>
      </c>
      <c r="BD395">
        <v>8</v>
      </c>
      <c r="BE395">
        <v>14</v>
      </c>
      <c r="BF395">
        <v>6</v>
      </c>
      <c r="BG395">
        <v>17</v>
      </c>
      <c r="BH395">
        <v>8</v>
      </c>
    </row>
    <row r="396" spans="1:60" x14ac:dyDescent="0.3">
      <c r="A396">
        <v>21750</v>
      </c>
      <c r="B396">
        <v>1</v>
      </c>
      <c r="C396">
        <v>1975</v>
      </c>
      <c r="D396" s="1">
        <v>44141.418749999997</v>
      </c>
      <c r="E396" t="s">
        <v>60</v>
      </c>
      <c r="F396">
        <v>2</v>
      </c>
      <c r="G396">
        <v>1</v>
      </c>
      <c r="H396">
        <v>2</v>
      </c>
      <c r="I396">
        <v>2</v>
      </c>
      <c r="J396">
        <v>1</v>
      </c>
      <c r="K396">
        <v>2</v>
      </c>
      <c r="L396">
        <v>1</v>
      </c>
      <c r="M396">
        <v>3</v>
      </c>
      <c r="N396">
        <v>2</v>
      </c>
      <c r="O396">
        <v>2</v>
      </c>
      <c r="P396">
        <v>1</v>
      </c>
      <c r="Q396">
        <v>2</v>
      </c>
      <c r="R396">
        <v>4</v>
      </c>
      <c r="S396">
        <v>1</v>
      </c>
      <c r="T396">
        <v>1</v>
      </c>
      <c r="U396">
        <v>1</v>
      </c>
      <c r="V396">
        <v>1</v>
      </c>
      <c r="W396">
        <v>2</v>
      </c>
      <c r="X396">
        <v>5</v>
      </c>
      <c r="Y396">
        <v>7</v>
      </c>
      <c r="Z396">
        <v>7</v>
      </c>
      <c r="AA396">
        <v>9</v>
      </c>
      <c r="AB396">
        <v>6</v>
      </c>
      <c r="AC396">
        <v>7</v>
      </c>
      <c r="AD396">
        <v>10</v>
      </c>
      <c r="AE396">
        <v>12</v>
      </c>
      <c r="AF396">
        <v>16</v>
      </c>
      <c r="AG396">
        <v>17</v>
      </c>
      <c r="AH396">
        <v>12</v>
      </c>
      <c r="AI396">
        <v>6</v>
      </c>
      <c r="AJ396">
        <v>29</v>
      </c>
      <c r="AK396">
        <v>16</v>
      </c>
      <c r="AL396">
        <v>15</v>
      </c>
      <c r="AM396">
        <v>3</v>
      </c>
      <c r="AN396">
        <v>9</v>
      </c>
      <c r="AO396">
        <v>6</v>
      </c>
      <c r="AP396">
        <v>12</v>
      </c>
      <c r="AQ396">
        <v>17</v>
      </c>
      <c r="AR396">
        <v>6</v>
      </c>
      <c r="AS396">
        <v>5</v>
      </c>
      <c r="AT396">
        <v>13</v>
      </c>
      <c r="AU396">
        <v>7</v>
      </c>
      <c r="AV396">
        <v>14</v>
      </c>
      <c r="AW396">
        <v>16</v>
      </c>
      <c r="AX396">
        <v>4</v>
      </c>
      <c r="AY396">
        <v>1</v>
      </c>
      <c r="AZ396">
        <v>8</v>
      </c>
      <c r="BA396">
        <v>9</v>
      </c>
      <c r="BB396">
        <v>2</v>
      </c>
      <c r="BC396">
        <v>18</v>
      </c>
      <c r="BD396">
        <v>10</v>
      </c>
      <c r="BE396">
        <v>15</v>
      </c>
      <c r="BF396">
        <v>11</v>
      </c>
      <c r="BG396">
        <v>3</v>
      </c>
      <c r="BH396">
        <v>-27</v>
      </c>
    </row>
    <row r="397" spans="1:60" x14ac:dyDescent="0.3">
      <c r="A397">
        <v>22905</v>
      </c>
      <c r="B397">
        <v>1</v>
      </c>
      <c r="C397">
        <v>1986</v>
      </c>
      <c r="D397" s="1">
        <v>44141.523611111108</v>
      </c>
      <c r="E397" t="s">
        <v>62</v>
      </c>
      <c r="F397">
        <v>1</v>
      </c>
      <c r="G397">
        <v>1</v>
      </c>
      <c r="H397">
        <v>1</v>
      </c>
      <c r="I397">
        <v>4</v>
      </c>
      <c r="J397">
        <v>1</v>
      </c>
      <c r="K397">
        <v>4</v>
      </c>
      <c r="L397">
        <v>1</v>
      </c>
      <c r="M397">
        <v>3</v>
      </c>
      <c r="N397">
        <v>1</v>
      </c>
      <c r="O397">
        <v>1</v>
      </c>
      <c r="P397">
        <v>4</v>
      </c>
      <c r="Q397">
        <v>1</v>
      </c>
      <c r="R397">
        <v>4</v>
      </c>
      <c r="S397">
        <v>1</v>
      </c>
      <c r="T397">
        <v>1</v>
      </c>
      <c r="U397">
        <v>1</v>
      </c>
      <c r="V397">
        <v>1</v>
      </c>
      <c r="W397">
        <v>2</v>
      </c>
      <c r="X397">
        <v>7</v>
      </c>
      <c r="Y397">
        <v>7</v>
      </c>
      <c r="Z397">
        <v>9</v>
      </c>
      <c r="AA397">
        <v>8</v>
      </c>
      <c r="AB397">
        <v>5</v>
      </c>
      <c r="AC397">
        <v>8</v>
      </c>
      <c r="AD397">
        <v>5</v>
      </c>
      <c r="AE397">
        <v>10</v>
      </c>
      <c r="AF397">
        <v>4</v>
      </c>
      <c r="AG397">
        <v>18</v>
      </c>
      <c r="AH397">
        <v>34</v>
      </c>
      <c r="AI397">
        <v>7</v>
      </c>
      <c r="AJ397">
        <v>7</v>
      </c>
      <c r="AK397">
        <v>3</v>
      </c>
      <c r="AL397">
        <v>6</v>
      </c>
      <c r="AM397">
        <v>3</v>
      </c>
      <c r="AN397">
        <v>5</v>
      </c>
      <c r="AO397">
        <v>5</v>
      </c>
      <c r="AP397">
        <v>7</v>
      </c>
      <c r="AQ397">
        <v>15</v>
      </c>
      <c r="AR397">
        <v>18</v>
      </c>
      <c r="AS397">
        <v>14</v>
      </c>
      <c r="AT397">
        <v>6</v>
      </c>
      <c r="AU397">
        <v>10</v>
      </c>
      <c r="AV397">
        <v>2</v>
      </c>
      <c r="AW397">
        <v>13</v>
      </c>
      <c r="AX397">
        <v>8</v>
      </c>
      <c r="AY397">
        <v>16</v>
      </c>
      <c r="AZ397">
        <v>11</v>
      </c>
      <c r="BA397">
        <v>12</v>
      </c>
      <c r="BB397">
        <v>17</v>
      </c>
      <c r="BC397">
        <v>4</v>
      </c>
      <c r="BD397">
        <v>9</v>
      </c>
      <c r="BE397">
        <v>5</v>
      </c>
      <c r="BF397">
        <v>3</v>
      </c>
      <c r="BG397">
        <v>1</v>
      </c>
      <c r="BH397">
        <v>62</v>
      </c>
    </row>
    <row r="398" spans="1:60" x14ac:dyDescent="0.3">
      <c r="A398">
        <v>22911</v>
      </c>
      <c r="B398">
        <v>1</v>
      </c>
      <c r="C398">
        <v>2000</v>
      </c>
      <c r="D398" s="1">
        <v>44141.551388888889</v>
      </c>
      <c r="E398" t="s">
        <v>63</v>
      </c>
      <c r="F398">
        <v>3</v>
      </c>
      <c r="G398">
        <v>4</v>
      </c>
      <c r="H398">
        <v>4</v>
      </c>
      <c r="I398">
        <v>2</v>
      </c>
      <c r="J398">
        <v>3</v>
      </c>
      <c r="K398">
        <v>1</v>
      </c>
      <c r="L398">
        <v>3</v>
      </c>
      <c r="M398">
        <v>1</v>
      </c>
      <c r="N398">
        <v>2</v>
      </c>
      <c r="O398">
        <v>3</v>
      </c>
      <c r="P398">
        <v>4</v>
      </c>
      <c r="Q398">
        <v>2</v>
      </c>
      <c r="R398">
        <v>1</v>
      </c>
      <c r="S398">
        <v>2</v>
      </c>
      <c r="T398">
        <v>4</v>
      </c>
      <c r="U398">
        <v>4</v>
      </c>
      <c r="V398">
        <v>3</v>
      </c>
      <c r="W398">
        <v>4</v>
      </c>
      <c r="X398">
        <v>6</v>
      </c>
      <c r="Y398">
        <v>4</v>
      </c>
      <c r="Z398">
        <v>3</v>
      </c>
      <c r="AA398">
        <v>9</v>
      </c>
      <c r="AB398">
        <v>7</v>
      </c>
      <c r="AC398">
        <v>4</v>
      </c>
      <c r="AD398">
        <v>5</v>
      </c>
      <c r="AE398">
        <v>7</v>
      </c>
      <c r="AF398">
        <v>9</v>
      </c>
      <c r="AG398">
        <v>4</v>
      </c>
      <c r="AH398">
        <v>6</v>
      </c>
      <c r="AI398">
        <v>6</v>
      </c>
      <c r="AJ398">
        <v>4</v>
      </c>
      <c r="AK398">
        <v>6</v>
      </c>
      <c r="AL398">
        <v>3</v>
      </c>
      <c r="AM398">
        <v>2</v>
      </c>
      <c r="AN398">
        <v>4</v>
      </c>
      <c r="AO398">
        <v>8</v>
      </c>
      <c r="AP398">
        <v>7</v>
      </c>
      <c r="AQ398">
        <v>13</v>
      </c>
      <c r="AR398">
        <v>12</v>
      </c>
      <c r="AS398">
        <v>5</v>
      </c>
      <c r="AT398">
        <v>3</v>
      </c>
      <c r="AU398">
        <v>17</v>
      </c>
      <c r="AV398">
        <v>10</v>
      </c>
      <c r="AW398">
        <v>11</v>
      </c>
      <c r="AX398">
        <v>8</v>
      </c>
      <c r="AY398">
        <v>16</v>
      </c>
      <c r="AZ398">
        <v>9</v>
      </c>
      <c r="BA398">
        <v>14</v>
      </c>
      <c r="BB398">
        <v>6</v>
      </c>
      <c r="BC398">
        <v>18</v>
      </c>
      <c r="BD398">
        <v>4</v>
      </c>
      <c r="BE398">
        <v>2</v>
      </c>
      <c r="BF398">
        <v>15</v>
      </c>
      <c r="BG398">
        <v>1</v>
      </c>
      <c r="BH398">
        <v>34</v>
      </c>
    </row>
    <row r="399" spans="1:60" x14ac:dyDescent="0.3">
      <c r="A399">
        <v>22912</v>
      </c>
      <c r="B399">
        <v>1</v>
      </c>
      <c r="C399">
        <v>1999</v>
      </c>
      <c r="D399" s="1">
        <v>44141.561805555553</v>
      </c>
      <c r="E399" t="s">
        <v>62</v>
      </c>
      <c r="F399">
        <v>1</v>
      </c>
      <c r="G399">
        <v>2</v>
      </c>
      <c r="H399">
        <v>3</v>
      </c>
      <c r="I399">
        <v>2</v>
      </c>
      <c r="J399">
        <v>1</v>
      </c>
      <c r="K399">
        <v>1</v>
      </c>
      <c r="L399">
        <v>2</v>
      </c>
      <c r="M399">
        <v>2</v>
      </c>
      <c r="N399">
        <v>3</v>
      </c>
      <c r="O399">
        <v>2</v>
      </c>
      <c r="P399">
        <v>2</v>
      </c>
      <c r="Q399">
        <v>2</v>
      </c>
      <c r="R399">
        <v>2</v>
      </c>
      <c r="S399">
        <v>2</v>
      </c>
      <c r="T399">
        <v>2</v>
      </c>
      <c r="U399">
        <v>2</v>
      </c>
      <c r="V399">
        <v>2</v>
      </c>
      <c r="W399">
        <v>3</v>
      </c>
      <c r="X399">
        <v>5</v>
      </c>
      <c r="Y399">
        <v>10</v>
      </c>
      <c r="Z399">
        <v>17</v>
      </c>
      <c r="AA399">
        <v>20</v>
      </c>
      <c r="AB399">
        <v>12</v>
      </c>
      <c r="AC399">
        <v>5</v>
      </c>
      <c r="AD399">
        <v>12</v>
      </c>
      <c r="AE399">
        <v>16</v>
      </c>
      <c r="AF399">
        <v>3</v>
      </c>
      <c r="AG399">
        <v>10</v>
      </c>
      <c r="AH399">
        <v>14</v>
      </c>
      <c r="AI399">
        <v>14</v>
      </c>
      <c r="AJ399">
        <v>11</v>
      </c>
      <c r="AK399">
        <v>6</v>
      </c>
      <c r="AL399">
        <v>100</v>
      </c>
      <c r="AM399">
        <v>9</v>
      </c>
      <c r="AN399">
        <v>7</v>
      </c>
      <c r="AO399">
        <v>6</v>
      </c>
      <c r="AP399">
        <v>12</v>
      </c>
      <c r="AQ399">
        <v>6</v>
      </c>
      <c r="AR399">
        <v>1</v>
      </c>
      <c r="AS399">
        <v>2</v>
      </c>
      <c r="AT399">
        <v>18</v>
      </c>
      <c r="AU399">
        <v>16</v>
      </c>
      <c r="AV399">
        <v>13</v>
      </c>
      <c r="AW399">
        <v>4</v>
      </c>
      <c r="AX399">
        <v>11</v>
      </c>
      <c r="AY399">
        <v>7</v>
      </c>
      <c r="AZ399">
        <v>3</v>
      </c>
      <c r="BA399">
        <v>15</v>
      </c>
      <c r="BB399">
        <v>9</v>
      </c>
      <c r="BC399">
        <v>10</v>
      </c>
      <c r="BD399">
        <v>8</v>
      </c>
      <c r="BE399">
        <v>17</v>
      </c>
      <c r="BF399">
        <v>14</v>
      </c>
      <c r="BG399">
        <v>5</v>
      </c>
      <c r="BH399">
        <v>-14</v>
      </c>
    </row>
    <row r="400" spans="1:60" x14ac:dyDescent="0.3">
      <c r="A400">
        <v>22913</v>
      </c>
      <c r="B400">
        <v>0</v>
      </c>
      <c r="C400">
        <v>1968</v>
      </c>
      <c r="D400" s="1">
        <v>44141.587500000001</v>
      </c>
      <c r="E400" t="s">
        <v>63</v>
      </c>
      <c r="F400">
        <v>3</v>
      </c>
      <c r="G400">
        <v>2</v>
      </c>
      <c r="H400">
        <v>3</v>
      </c>
      <c r="I400">
        <v>2</v>
      </c>
      <c r="J400">
        <v>2</v>
      </c>
      <c r="K400">
        <v>3</v>
      </c>
      <c r="L400">
        <v>3</v>
      </c>
      <c r="M400">
        <v>2</v>
      </c>
      <c r="N400">
        <v>2</v>
      </c>
      <c r="O400">
        <v>1</v>
      </c>
      <c r="P400">
        <v>2</v>
      </c>
      <c r="Q400">
        <v>2</v>
      </c>
      <c r="R400">
        <v>3</v>
      </c>
      <c r="S400">
        <v>3</v>
      </c>
      <c r="T400">
        <v>2</v>
      </c>
      <c r="U400">
        <v>2</v>
      </c>
      <c r="V400">
        <v>3</v>
      </c>
      <c r="W400">
        <v>2</v>
      </c>
      <c r="X400">
        <v>2</v>
      </c>
      <c r="Y400">
        <v>6</v>
      </c>
      <c r="Z400">
        <v>4</v>
      </c>
      <c r="AA400">
        <v>4</v>
      </c>
      <c r="AB400">
        <v>2</v>
      </c>
      <c r="AC400">
        <v>2</v>
      </c>
      <c r="AD400">
        <v>3</v>
      </c>
      <c r="AE400">
        <v>2</v>
      </c>
      <c r="AF400">
        <v>2</v>
      </c>
      <c r="AG400">
        <v>2</v>
      </c>
      <c r="AH400">
        <v>3</v>
      </c>
      <c r="AI400">
        <v>2</v>
      </c>
      <c r="AJ400">
        <v>1</v>
      </c>
      <c r="AK400">
        <v>2</v>
      </c>
      <c r="AL400">
        <v>2</v>
      </c>
      <c r="AM400">
        <v>5</v>
      </c>
      <c r="AN400">
        <v>1</v>
      </c>
      <c r="AO400">
        <v>1</v>
      </c>
      <c r="AP400">
        <v>4</v>
      </c>
      <c r="AQ400">
        <v>1</v>
      </c>
      <c r="AR400">
        <v>12</v>
      </c>
      <c r="AS400">
        <v>14</v>
      </c>
      <c r="AT400">
        <v>17</v>
      </c>
      <c r="AU400">
        <v>3</v>
      </c>
      <c r="AV400">
        <v>6</v>
      </c>
      <c r="AW400">
        <v>2</v>
      </c>
      <c r="AX400">
        <v>15</v>
      </c>
      <c r="AY400">
        <v>5</v>
      </c>
      <c r="AZ400">
        <v>18</v>
      </c>
      <c r="BA400">
        <v>11</v>
      </c>
      <c r="BB400">
        <v>8</v>
      </c>
      <c r="BC400">
        <v>10</v>
      </c>
      <c r="BD400">
        <v>9</v>
      </c>
      <c r="BE400">
        <v>16</v>
      </c>
      <c r="BF400">
        <v>13</v>
      </c>
      <c r="BG400">
        <v>7</v>
      </c>
      <c r="BH400">
        <v>3</v>
      </c>
    </row>
    <row r="401" spans="1:60" x14ac:dyDescent="0.3">
      <c r="A401">
        <v>22921</v>
      </c>
      <c r="B401">
        <v>0</v>
      </c>
      <c r="C401">
        <v>1997</v>
      </c>
      <c r="D401" s="1">
        <v>44141.659722222219</v>
      </c>
      <c r="E401" t="s">
        <v>62</v>
      </c>
      <c r="F401">
        <v>2</v>
      </c>
      <c r="G401">
        <v>1</v>
      </c>
      <c r="H401">
        <v>2</v>
      </c>
      <c r="I401">
        <v>2</v>
      </c>
      <c r="J401">
        <v>3</v>
      </c>
      <c r="K401">
        <v>2</v>
      </c>
      <c r="L401">
        <v>3</v>
      </c>
      <c r="M401">
        <v>2</v>
      </c>
      <c r="N401">
        <v>2</v>
      </c>
      <c r="O401">
        <v>2</v>
      </c>
      <c r="P401">
        <v>1</v>
      </c>
      <c r="Q401">
        <v>2</v>
      </c>
      <c r="R401">
        <v>2</v>
      </c>
      <c r="S401">
        <v>3</v>
      </c>
      <c r="T401">
        <v>2</v>
      </c>
      <c r="U401">
        <v>2</v>
      </c>
      <c r="V401">
        <v>3</v>
      </c>
      <c r="W401">
        <v>3</v>
      </c>
      <c r="X401">
        <v>8</v>
      </c>
      <c r="Y401">
        <v>9</v>
      </c>
      <c r="Z401">
        <v>5</v>
      </c>
      <c r="AA401">
        <v>19</v>
      </c>
      <c r="AB401">
        <v>39</v>
      </c>
      <c r="AC401">
        <v>6</v>
      </c>
      <c r="AD401">
        <v>7</v>
      </c>
      <c r="AE401">
        <v>5</v>
      </c>
      <c r="AF401">
        <v>6</v>
      </c>
      <c r="AG401">
        <v>4</v>
      </c>
      <c r="AH401">
        <v>23</v>
      </c>
      <c r="AI401">
        <v>18</v>
      </c>
      <c r="AJ401">
        <v>118</v>
      </c>
      <c r="AK401">
        <v>31</v>
      </c>
      <c r="AL401">
        <v>10</v>
      </c>
      <c r="AM401">
        <v>9</v>
      </c>
      <c r="AN401">
        <v>5</v>
      </c>
      <c r="AO401">
        <v>7</v>
      </c>
      <c r="AP401">
        <v>13</v>
      </c>
      <c r="AQ401">
        <v>11</v>
      </c>
      <c r="AR401">
        <v>7</v>
      </c>
      <c r="AS401">
        <v>4</v>
      </c>
      <c r="AT401">
        <v>16</v>
      </c>
      <c r="AU401">
        <v>3</v>
      </c>
      <c r="AV401">
        <v>18</v>
      </c>
      <c r="AW401">
        <v>8</v>
      </c>
      <c r="AX401">
        <v>1</v>
      </c>
      <c r="AY401">
        <v>14</v>
      </c>
      <c r="AZ401">
        <v>6</v>
      </c>
      <c r="BA401">
        <v>2</v>
      </c>
      <c r="BB401">
        <v>12</v>
      </c>
      <c r="BC401">
        <v>15</v>
      </c>
      <c r="BD401">
        <v>9</v>
      </c>
      <c r="BE401">
        <v>17</v>
      </c>
      <c r="BF401">
        <v>5</v>
      </c>
      <c r="BG401">
        <v>10</v>
      </c>
      <c r="BH401">
        <v>-4</v>
      </c>
    </row>
    <row r="402" spans="1:60" x14ac:dyDescent="0.3">
      <c r="A402">
        <v>19428</v>
      </c>
      <c r="B402">
        <v>0</v>
      </c>
      <c r="C402">
        <v>1965</v>
      </c>
      <c r="D402" s="1">
        <v>44141.686111111114</v>
      </c>
      <c r="E402" t="s">
        <v>62</v>
      </c>
      <c r="F402">
        <v>2</v>
      </c>
      <c r="G402">
        <v>2</v>
      </c>
      <c r="H402">
        <v>1</v>
      </c>
      <c r="I402">
        <v>2</v>
      </c>
      <c r="J402">
        <v>3</v>
      </c>
      <c r="K402">
        <v>2</v>
      </c>
      <c r="L402">
        <v>2</v>
      </c>
      <c r="M402">
        <v>3</v>
      </c>
      <c r="N402">
        <v>2</v>
      </c>
      <c r="O402">
        <v>2</v>
      </c>
      <c r="P402">
        <v>1</v>
      </c>
      <c r="Q402">
        <v>3</v>
      </c>
      <c r="R402">
        <v>2</v>
      </c>
      <c r="S402">
        <v>3</v>
      </c>
      <c r="T402">
        <v>2</v>
      </c>
      <c r="U402">
        <v>2</v>
      </c>
      <c r="V402">
        <v>3</v>
      </c>
      <c r="W402">
        <v>3</v>
      </c>
      <c r="X402">
        <v>4</v>
      </c>
      <c r="Y402">
        <v>4</v>
      </c>
      <c r="Z402">
        <v>5</v>
      </c>
      <c r="AA402">
        <v>7</v>
      </c>
      <c r="AB402">
        <v>10</v>
      </c>
      <c r="AC402">
        <v>4</v>
      </c>
      <c r="AD402">
        <v>15</v>
      </c>
      <c r="AE402">
        <v>4</v>
      </c>
      <c r="AF402">
        <v>5</v>
      </c>
      <c r="AG402">
        <v>7</v>
      </c>
      <c r="AH402">
        <v>6</v>
      </c>
      <c r="AI402">
        <v>10</v>
      </c>
      <c r="AJ402">
        <v>8</v>
      </c>
      <c r="AK402">
        <v>9</v>
      </c>
      <c r="AL402">
        <v>8</v>
      </c>
      <c r="AM402">
        <v>3</v>
      </c>
      <c r="AN402">
        <v>19</v>
      </c>
      <c r="AO402">
        <v>2</v>
      </c>
      <c r="AP402">
        <v>3</v>
      </c>
      <c r="AQ402">
        <v>8</v>
      </c>
      <c r="AR402">
        <v>17</v>
      </c>
      <c r="AS402">
        <v>10</v>
      </c>
      <c r="AT402">
        <v>4</v>
      </c>
      <c r="AU402">
        <v>11</v>
      </c>
      <c r="AV402">
        <v>6</v>
      </c>
      <c r="AW402">
        <v>12</v>
      </c>
      <c r="AX402">
        <v>5</v>
      </c>
      <c r="AY402">
        <v>9</v>
      </c>
      <c r="AZ402">
        <v>14</v>
      </c>
      <c r="BA402">
        <v>1</v>
      </c>
      <c r="BB402">
        <v>2</v>
      </c>
      <c r="BC402">
        <v>13</v>
      </c>
      <c r="BD402">
        <v>16</v>
      </c>
      <c r="BE402">
        <v>18</v>
      </c>
      <c r="BF402">
        <v>15</v>
      </c>
      <c r="BG402">
        <v>7</v>
      </c>
      <c r="BH402">
        <v>-5</v>
      </c>
    </row>
    <row r="403" spans="1:60" x14ac:dyDescent="0.3">
      <c r="A403" s="6">
        <v>22937</v>
      </c>
      <c r="B403" s="6">
        <v>1</v>
      </c>
      <c r="C403" s="6">
        <v>2003</v>
      </c>
      <c r="D403" s="7">
        <v>44141.775694444441</v>
      </c>
      <c r="E403" s="6" t="s">
        <v>157</v>
      </c>
      <c r="F403" s="6">
        <v>1</v>
      </c>
      <c r="G403" s="6">
        <v>2</v>
      </c>
      <c r="H403" s="6">
        <v>1</v>
      </c>
      <c r="I403" s="6">
        <v>4</v>
      </c>
      <c r="J403" s="6">
        <v>1</v>
      </c>
      <c r="K403" s="6">
        <v>1</v>
      </c>
      <c r="L403" s="6">
        <v>1</v>
      </c>
      <c r="M403" s="6">
        <v>3</v>
      </c>
      <c r="N403" s="6">
        <v>1</v>
      </c>
      <c r="O403" s="6">
        <v>1</v>
      </c>
      <c r="P403" s="6">
        <v>1</v>
      </c>
      <c r="Q403" s="6">
        <v>1</v>
      </c>
      <c r="R403" s="6">
        <v>3</v>
      </c>
      <c r="S403" s="6">
        <v>1</v>
      </c>
      <c r="T403" s="6">
        <v>1</v>
      </c>
      <c r="U403" s="6">
        <v>1</v>
      </c>
      <c r="V403" s="6">
        <v>1</v>
      </c>
      <c r="W403" s="6">
        <v>3</v>
      </c>
      <c r="X403" s="6">
        <v>6</v>
      </c>
      <c r="Y403" s="6">
        <v>28</v>
      </c>
      <c r="Z403" s="6">
        <v>11</v>
      </c>
      <c r="AA403" s="6">
        <v>57</v>
      </c>
      <c r="AB403" s="6">
        <v>22</v>
      </c>
      <c r="AC403" s="6">
        <v>32</v>
      </c>
      <c r="AD403" s="6">
        <v>7</v>
      </c>
      <c r="AE403" s="6">
        <v>54</v>
      </c>
      <c r="AF403" s="6">
        <v>8</v>
      </c>
      <c r="AG403" s="6">
        <v>12</v>
      </c>
      <c r="AH403" s="6">
        <v>14</v>
      </c>
      <c r="AI403" s="6">
        <v>26</v>
      </c>
      <c r="AJ403" s="6">
        <v>179</v>
      </c>
      <c r="AK403" s="6">
        <v>31</v>
      </c>
      <c r="AL403" s="6">
        <v>11</v>
      </c>
      <c r="AM403" s="6">
        <v>18</v>
      </c>
      <c r="AN403" s="6">
        <v>6</v>
      </c>
      <c r="AO403" s="6">
        <v>7</v>
      </c>
      <c r="AP403" s="6">
        <v>17</v>
      </c>
      <c r="AQ403" s="6">
        <v>1</v>
      </c>
      <c r="AR403" s="6">
        <v>7</v>
      </c>
      <c r="AS403" s="6">
        <v>4</v>
      </c>
      <c r="AT403" s="6">
        <v>6</v>
      </c>
      <c r="AU403" s="6">
        <v>11</v>
      </c>
      <c r="AV403" s="6">
        <v>16</v>
      </c>
      <c r="AW403" s="6">
        <v>2</v>
      </c>
      <c r="AX403" s="6">
        <v>13</v>
      </c>
      <c r="AY403" s="6">
        <v>5</v>
      </c>
      <c r="AZ403" s="6">
        <v>18</v>
      </c>
      <c r="BA403" s="6">
        <v>3</v>
      </c>
      <c r="BB403" s="6">
        <v>14</v>
      </c>
      <c r="BC403" s="6">
        <v>10</v>
      </c>
      <c r="BD403" s="6">
        <v>15</v>
      </c>
      <c r="BE403" s="6">
        <v>8</v>
      </c>
      <c r="BF403" s="6">
        <v>12</v>
      </c>
      <c r="BG403" s="6">
        <v>9</v>
      </c>
      <c r="BH403" s="6">
        <v>18</v>
      </c>
    </row>
    <row r="404" spans="1:60" x14ac:dyDescent="0.3">
      <c r="A404" s="6">
        <v>22950</v>
      </c>
      <c r="B404" s="6">
        <v>1</v>
      </c>
      <c r="C404" s="6">
        <v>2003</v>
      </c>
      <c r="D404" s="7">
        <v>44141.79791666667</v>
      </c>
      <c r="E404" s="6" t="s">
        <v>157</v>
      </c>
      <c r="F404" s="6">
        <v>1</v>
      </c>
      <c r="G404" s="6">
        <v>1</v>
      </c>
      <c r="H404" s="6">
        <v>2</v>
      </c>
      <c r="I404" s="6">
        <v>1</v>
      </c>
      <c r="J404" s="6">
        <v>1</v>
      </c>
      <c r="K404" s="6">
        <v>1</v>
      </c>
      <c r="L404" s="6">
        <v>1</v>
      </c>
      <c r="M404" s="6">
        <v>1</v>
      </c>
      <c r="N404" s="6">
        <v>2</v>
      </c>
      <c r="O404" s="6">
        <v>1</v>
      </c>
      <c r="P404" s="6">
        <v>1</v>
      </c>
      <c r="Q404" s="6">
        <v>1</v>
      </c>
      <c r="R404" s="6">
        <v>2</v>
      </c>
      <c r="S404" s="6">
        <v>1</v>
      </c>
      <c r="T404" s="6">
        <v>1</v>
      </c>
      <c r="U404" s="6">
        <v>1</v>
      </c>
      <c r="V404" s="6">
        <v>1</v>
      </c>
      <c r="W404" s="6">
        <v>1</v>
      </c>
      <c r="X404" s="6">
        <v>2</v>
      </c>
      <c r="Y404" s="6">
        <v>2</v>
      </c>
      <c r="Z404" s="6">
        <v>8</v>
      </c>
      <c r="AA404" s="6">
        <v>2</v>
      </c>
      <c r="AB404" s="6">
        <v>39</v>
      </c>
      <c r="AC404" s="6">
        <v>5</v>
      </c>
      <c r="AD404" s="6">
        <v>2</v>
      </c>
      <c r="AE404" s="6">
        <v>1</v>
      </c>
      <c r="AF404" s="6">
        <v>2</v>
      </c>
      <c r="AG404" s="6">
        <v>10</v>
      </c>
      <c r="AH404" s="6">
        <v>2</v>
      </c>
      <c r="AI404" s="6">
        <v>2</v>
      </c>
      <c r="AJ404" s="6">
        <v>1</v>
      </c>
      <c r="AK404" s="6">
        <v>2</v>
      </c>
      <c r="AL404" s="6">
        <v>3</v>
      </c>
      <c r="AM404" s="6">
        <v>1</v>
      </c>
      <c r="AN404" s="6">
        <v>5</v>
      </c>
      <c r="AO404" s="6">
        <v>17</v>
      </c>
      <c r="AP404" s="6">
        <v>10</v>
      </c>
      <c r="AQ404" s="6">
        <v>5</v>
      </c>
      <c r="AR404" s="6">
        <v>16</v>
      </c>
      <c r="AS404" s="6">
        <v>6</v>
      </c>
      <c r="AT404" s="6">
        <v>1</v>
      </c>
      <c r="AU404" s="6">
        <v>13</v>
      </c>
      <c r="AV404" s="6">
        <v>4</v>
      </c>
      <c r="AW404" s="6">
        <v>7</v>
      </c>
      <c r="AX404" s="6">
        <v>15</v>
      </c>
      <c r="AY404" s="6">
        <v>2</v>
      </c>
      <c r="AZ404" s="6">
        <v>9</v>
      </c>
      <c r="BA404" s="6">
        <v>14</v>
      </c>
      <c r="BB404" s="6">
        <v>12</v>
      </c>
      <c r="BC404" s="6">
        <v>18</v>
      </c>
      <c r="BD404" s="6">
        <v>11</v>
      </c>
      <c r="BE404" s="6">
        <v>8</v>
      </c>
      <c r="BF404" s="6">
        <v>3</v>
      </c>
      <c r="BG404" s="6">
        <v>17</v>
      </c>
      <c r="BH404" s="6">
        <v>-21</v>
      </c>
    </row>
    <row r="405" spans="1:60" x14ac:dyDescent="0.3">
      <c r="A405">
        <v>22954</v>
      </c>
      <c r="B405">
        <v>0</v>
      </c>
      <c r="C405">
        <v>1993</v>
      </c>
      <c r="D405" s="1">
        <v>44141.828472222223</v>
      </c>
      <c r="E405" t="s">
        <v>62</v>
      </c>
      <c r="F405">
        <v>2</v>
      </c>
      <c r="G405">
        <v>1</v>
      </c>
      <c r="H405">
        <v>2</v>
      </c>
      <c r="I405">
        <v>1</v>
      </c>
      <c r="J405">
        <v>1</v>
      </c>
      <c r="K405">
        <v>2</v>
      </c>
      <c r="L405">
        <v>1</v>
      </c>
      <c r="M405">
        <v>2</v>
      </c>
      <c r="N405">
        <v>1</v>
      </c>
      <c r="O405">
        <v>2</v>
      </c>
      <c r="P405">
        <v>1</v>
      </c>
      <c r="Q405">
        <v>2</v>
      </c>
      <c r="R405">
        <v>1</v>
      </c>
      <c r="S405">
        <v>1</v>
      </c>
      <c r="T405">
        <v>1</v>
      </c>
      <c r="U405">
        <v>2</v>
      </c>
      <c r="V405">
        <v>2</v>
      </c>
      <c r="W405">
        <v>2</v>
      </c>
      <c r="X405">
        <v>5</v>
      </c>
      <c r="Y405">
        <v>3</v>
      </c>
      <c r="Z405">
        <v>10</v>
      </c>
      <c r="AA405">
        <v>6</v>
      </c>
      <c r="AB405">
        <v>8</v>
      </c>
      <c r="AC405">
        <v>10</v>
      </c>
      <c r="AD405">
        <v>6</v>
      </c>
      <c r="AE405">
        <v>3</v>
      </c>
      <c r="AF405">
        <v>4</v>
      </c>
      <c r="AG405">
        <v>5</v>
      </c>
      <c r="AH405">
        <v>5</v>
      </c>
      <c r="AI405">
        <v>4</v>
      </c>
      <c r="AJ405">
        <v>4</v>
      </c>
      <c r="AK405">
        <v>5</v>
      </c>
      <c r="AL405">
        <v>5</v>
      </c>
      <c r="AM405">
        <v>3</v>
      </c>
      <c r="AN405">
        <v>8</v>
      </c>
      <c r="AO405">
        <v>4</v>
      </c>
      <c r="AP405">
        <v>14</v>
      </c>
      <c r="AQ405">
        <v>15</v>
      </c>
      <c r="AR405">
        <v>11</v>
      </c>
      <c r="AS405">
        <v>6</v>
      </c>
      <c r="AT405">
        <v>8</v>
      </c>
      <c r="AU405">
        <v>9</v>
      </c>
      <c r="AV405">
        <v>10</v>
      </c>
      <c r="AW405">
        <v>4</v>
      </c>
      <c r="AX405">
        <v>16</v>
      </c>
      <c r="AY405">
        <v>3</v>
      </c>
      <c r="AZ405">
        <v>12</v>
      </c>
      <c r="BA405">
        <v>2</v>
      </c>
      <c r="BB405">
        <v>13</v>
      </c>
      <c r="BC405">
        <v>7</v>
      </c>
      <c r="BD405">
        <v>18</v>
      </c>
      <c r="BE405">
        <v>5</v>
      </c>
      <c r="BF405">
        <v>1</v>
      </c>
      <c r="BG405">
        <v>17</v>
      </c>
      <c r="BH405">
        <v>-26</v>
      </c>
    </row>
    <row r="406" spans="1:60" x14ac:dyDescent="0.3">
      <c r="A406">
        <v>22991</v>
      </c>
      <c r="B406">
        <v>1</v>
      </c>
      <c r="C406">
        <v>1999</v>
      </c>
      <c r="D406" s="1">
        <v>44142.443749999999</v>
      </c>
      <c r="E406" t="s">
        <v>62</v>
      </c>
      <c r="F406">
        <v>2</v>
      </c>
      <c r="G406">
        <v>2</v>
      </c>
      <c r="H406">
        <v>3</v>
      </c>
      <c r="I406">
        <v>3</v>
      </c>
      <c r="J406">
        <v>2</v>
      </c>
      <c r="K406">
        <v>1</v>
      </c>
      <c r="L406">
        <v>3</v>
      </c>
      <c r="M406">
        <v>3</v>
      </c>
      <c r="N406">
        <v>3</v>
      </c>
      <c r="O406">
        <v>2</v>
      </c>
      <c r="P406">
        <v>3</v>
      </c>
      <c r="Q406">
        <v>2</v>
      </c>
      <c r="R406">
        <v>3</v>
      </c>
      <c r="S406">
        <v>2</v>
      </c>
      <c r="T406">
        <v>3</v>
      </c>
      <c r="U406">
        <v>1</v>
      </c>
      <c r="V406">
        <v>2</v>
      </c>
      <c r="W406">
        <v>3</v>
      </c>
      <c r="X406">
        <v>5</v>
      </c>
      <c r="Y406">
        <v>4</v>
      </c>
      <c r="Z406">
        <v>6</v>
      </c>
      <c r="AA406">
        <v>16</v>
      </c>
      <c r="AB406">
        <v>5</v>
      </c>
      <c r="AC406">
        <v>3</v>
      </c>
      <c r="AD406">
        <v>5</v>
      </c>
      <c r="AE406">
        <v>3</v>
      </c>
      <c r="AF406">
        <v>4</v>
      </c>
      <c r="AG406">
        <v>5</v>
      </c>
      <c r="AH406">
        <v>6</v>
      </c>
      <c r="AI406">
        <v>3</v>
      </c>
      <c r="AJ406">
        <v>5</v>
      </c>
      <c r="AK406">
        <v>7</v>
      </c>
      <c r="AL406">
        <v>4</v>
      </c>
      <c r="AM406">
        <v>3</v>
      </c>
      <c r="AN406">
        <v>4</v>
      </c>
      <c r="AO406">
        <v>2</v>
      </c>
      <c r="AP406">
        <v>11</v>
      </c>
      <c r="AQ406">
        <v>5</v>
      </c>
      <c r="AR406">
        <v>2</v>
      </c>
      <c r="AS406">
        <v>1</v>
      </c>
      <c r="AT406">
        <v>7</v>
      </c>
      <c r="AU406">
        <v>15</v>
      </c>
      <c r="AV406">
        <v>18</v>
      </c>
      <c r="AW406">
        <v>13</v>
      </c>
      <c r="AX406">
        <v>6</v>
      </c>
      <c r="AY406">
        <v>4</v>
      </c>
      <c r="AZ406">
        <v>3</v>
      </c>
      <c r="BA406">
        <v>9</v>
      </c>
      <c r="BB406">
        <v>17</v>
      </c>
      <c r="BC406">
        <v>12</v>
      </c>
      <c r="BD406">
        <v>8</v>
      </c>
      <c r="BE406">
        <v>10</v>
      </c>
      <c r="BF406">
        <v>16</v>
      </c>
      <c r="BG406">
        <v>14</v>
      </c>
      <c r="BH406">
        <v>-13</v>
      </c>
    </row>
    <row r="407" spans="1:60" x14ac:dyDescent="0.3">
      <c r="A407">
        <v>23016</v>
      </c>
      <c r="B407">
        <v>0</v>
      </c>
      <c r="C407">
        <v>1999</v>
      </c>
      <c r="D407" s="1">
        <v>44142.695833333331</v>
      </c>
      <c r="E407" t="s">
        <v>61</v>
      </c>
      <c r="F407">
        <v>4</v>
      </c>
      <c r="G407">
        <v>4</v>
      </c>
      <c r="H407">
        <v>4</v>
      </c>
      <c r="I407">
        <v>2</v>
      </c>
      <c r="J407">
        <v>4</v>
      </c>
      <c r="K407">
        <v>3</v>
      </c>
      <c r="L407">
        <v>4</v>
      </c>
      <c r="M407">
        <v>4</v>
      </c>
      <c r="N407">
        <v>2</v>
      </c>
      <c r="O407">
        <v>4</v>
      </c>
      <c r="P407">
        <v>3</v>
      </c>
      <c r="Q407">
        <v>4</v>
      </c>
      <c r="R407">
        <v>4</v>
      </c>
      <c r="S407">
        <v>4</v>
      </c>
      <c r="T407">
        <v>2</v>
      </c>
      <c r="U407">
        <v>4</v>
      </c>
      <c r="V407">
        <v>3</v>
      </c>
      <c r="W407">
        <v>4</v>
      </c>
      <c r="X407">
        <v>3</v>
      </c>
      <c r="Y407">
        <v>2</v>
      </c>
      <c r="Z407">
        <v>2</v>
      </c>
      <c r="AA407">
        <v>26</v>
      </c>
      <c r="AB407">
        <v>3</v>
      </c>
      <c r="AC407">
        <v>6</v>
      </c>
      <c r="AD407">
        <v>7</v>
      </c>
      <c r="AE407">
        <v>6</v>
      </c>
      <c r="AF407">
        <v>6</v>
      </c>
      <c r="AG407">
        <v>2</v>
      </c>
      <c r="AH407">
        <v>6</v>
      </c>
      <c r="AI407">
        <v>1</v>
      </c>
      <c r="AJ407">
        <v>3</v>
      </c>
      <c r="AK407">
        <v>3</v>
      </c>
      <c r="AL407">
        <v>10</v>
      </c>
      <c r="AM407">
        <v>3</v>
      </c>
      <c r="AN407">
        <v>4</v>
      </c>
      <c r="AO407">
        <v>3</v>
      </c>
      <c r="AP407">
        <v>17</v>
      </c>
      <c r="AQ407">
        <v>7</v>
      </c>
      <c r="AR407">
        <v>3</v>
      </c>
      <c r="AS407">
        <v>1</v>
      </c>
      <c r="AT407">
        <v>6</v>
      </c>
      <c r="AU407">
        <v>12</v>
      </c>
      <c r="AV407">
        <v>10</v>
      </c>
      <c r="AW407">
        <v>5</v>
      </c>
      <c r="AX407">
        <v>4</v>
      </c>
      <c r="AY407">
        <v>8</v>
      </c>
      <c r="AZ407">
        <v>9</v>
      </c>
      <c r="BA407">
        <v>11</v>
      </c>
      <c r="BB407">
        <v>13</v>
      </c>
      <c r="BC407">
        <v>14</v>
      </c>
      <c r="BD407">
        <v>15</v>
      </c>
      <c r="BE407">
        <v>16</v>
      </c>
      <c r="BF407">
        <v>18</v>
      </c>
      <c r="BG407">
        <v>2</v>
      </c>
      <c r="BH407">
        <v>-1</v>
      </c>
    </row>
    <row r="408" spans="1:60" x14ac:dyDescent="0.3">
      <c r="A408">
        <v>23021</v>
      </c>
      <c r="B408">
        <v>0</v>
      </c>
      <c r="C408">
        <v>1999</v>
      </c>
      <c r="D408" s="1">
        <v>44142.7</v>
      </c>
      <c r="E408" t="s">
        <v>61</v>
      </c>
      <c r="F408">
        <v>4</v>
      </c>
      <c r="G408">
        <v>4</v>
      </c>
      <c r="H408">
        <v>4</v>
      </c>
      <c r="I408">
        <v>2</v>
      </c>
      <c r="J408">
        <v>4</v>
      </c>
      <c r="K408">
        <v>3</v>
      </c>
      <c r="L408">
        <v>3</v>
      </c>
      <c r="M408">
        <v>4</v>
      </c>
      <c r="N408">
        <v>2</v>
      </c>
      <c r="O408">
        <v>4</v>
      </c>
      <c r="P408">
        <v>3</v>
      </c>
      <c r="Q408">
        <v>4</v>
      </c>
      <c r="R408">
        <v>4</v>
      </c>
      <c r="S408">
        <v>4</v>
      </c>
      <c r="T408">
        <v>2</v>
      </c>
      <c r="U408">
        <v>4</v>
      </c>
      <c r="V408">
        <v>3</v>
      </c>
      <c r="W408">
        <v>4</v>
      </c>
      <c r="X408">
        <v>2</v>
      </c>
      <c r="Y408">
        <v>1</v>
      </c>
      <c r="Z408">
        <v>4</v>
      </c>
      <c r="AA408">
        <v>10</v>
      </c>
      <c r="AB408">
        <v>6</v>
      </c>
      <c r="AC408">
        <v>5</v>
      </c>
      <c r="AD408">
        <v>5</v>
      </c>
      <c r="AE408">
        <v>3</v>
      </c>
      <c r="AF408">
        <v>4</v>
      </c>
      <c r="AG408">
        <v>2</v>
      </c>
      <c r="AH408">
        <v>5</v>
      </c>
      <c r="AI408">
        <v>3</v>
      </c>
      <c r="AJ408">
        <v>3</v>
      </c>
      <c r="AK408">
        <v>2</v>
      </c>
      <c r="AL408">
        <v>7</v>
      </c>
      <c r="AM408">
        <v>2</v>
      </c>
      <c r="AN408">
        <v>7</v>
      </c>
      <c r="AO408">
        <v>2</v>
      </c>
      <c r="AP408">
        <v>10</v>
      </c>
      <c r="AQ408">
        <v>12</v>
      </c>
      <c r="AR408">
        <v>17</v>
      </c>
      <c r="AS408">
        <v>1</v>
      </c>
      <c r="AT408">
        <v>8</v>
      </c>
      <c r="AU408">
        <v>18</v>
      </c>
      <c r="AV408">
        <v>14</v>
      </c>
      <c r="AW408">
        <v>7</v>
      </c>
      <c r="AX408">
        <v>5</v>
      </c>
      <c r="AY408">
        <v>9</v>
      </c>
      <c r="AZ408">
        <v>11</v>
      </c>
      <c r="BA408">
        <v>3</v>
      </c>
      <c r="BB408">
        <v>6</v>
      </c>
      <c r="BC408">
        <v>4</v>
      </c>
      <c r="BD408">
        <v>2</v>
      </c>
      <c r="BE408">
        <v>15</v>
      </c>
      <c r="BF408">
        <v>16</v>
      </c>
      <c r="BG408">
        <v>13</v>
      </c>
      <c r="BH408">
        <v>2</v>
      </c>
    </row>
    <row r="409" spans="1:60" x14ac:dyDescent="0.3">
      <c r="A409">
        <v>23027</v>
      </c>
      <c r="B409">
        <v>1</v>
      </c>
      <c r="C409">
        <v>1988</v>
      </c>
      <c r="D409" s="1">
        <v>44142.774305555555</v>
      </c>
      <c r="E409" t="s">
        <v>62</v>
      </c>
      <c r="F409">
        <v>2</v>
      </c>
      <c r="G409">
        <v>1</v>
      </c>
      <c r="H409">
        <v>2</v>
      </c>
      <c r="I409">
        <v>1</v>
      </c>
      <c r="J409">
        <v>1</v>
      </c>
      <c r="K409">
        <v>1</v>
      </c>
      <c r="L409">
        <v>1</v>
      </c>
      <c r="M409">
        <v>1</v>
      </c>
      <c r="N409">
        <v>1</v>
      </c>
      <c r="O409">
        <v>1</v>
      </c>
      <c r="P409">
        <v>1</v>
      </c>
      <c r="Q409">
        <v>2</v>
      </c>
      <c r="R409">
        <v>4</v>
      </c>
      <c r="S409">
        <v>1</v>
      </c>
      <c r="T409">
        <v>2</v>
      </c>
      <c r="U409">
        <v>1</v>
      </c>
      <c r="V409">
        <v>1</v>
      </c>
      <c r="W409">
        <v>1</v>
      </c>
      <c r="X409">
        <v>10</v>
      </c>
      <c r="Y409">
        <v>3</v>
      </c>
      <c r="Z409">
        <v>7</v>
      </c>
      <c r="AA409">
        <v>14</v>
      </c>
      <c r="AB409">
        <v>5</v>
      </c>
      <c r="AC409">
        <v>4</v>
      </c>
      <c r="AD409">
        <v>7</v>
      </c>
      <c r="AE409">
        <v>3</v>
      </c>
      <c r="AF409">
        <v>3</v>
      </c>
      <c r="AG409">
        <v>4</v>
      </c>
      <c r="AH409">
        <v>5</v>
      </c>
      <c r="AI409">
        <v>6</v>
      </c>
      <c r="AJ409">
        <v>8</v>
      </c>
      <c r="AK409">
        <v>4</v>
      </c>
      <c r="AL409">
        <v>5</v>
      </c>
      <c r="AM409">
        <v>2</v>
      </c>
      <c r="AN409">
        <v>4</v>
      </c>
      <c r="AO409">
        <v>8</v>
      </c>
      <c r="AP409">
        <v>2</v>
      </c>
      <c r="AQ409">
        <v>14</v>
      </c>
      <c r="AR409">
        <v>1</v>
      </c>
      <c r="AS409">
        <v>6</v>
      </c>
      <c r="AT409">
        <v>7</v>
      </c>
      <c r="AU409">
        <v>3</v>
      </c>
      <c r="AV409">
        <v>10</v>
      </c>
      <c r="AW409">
        <v>11</v>
      </c>
      <c r="AX409">
        <v>12</v>
      </c>
      <c r="AY409">
        <v>8</v>
      </c>
      <c r="AZ409">
        <v>9</v>
      </c>
      <c r="BA409">
        <v>5</v>
      </c>
      <c r="BB409">
        <v>4</v>
      </c>
      <c r="BC409">
        <v>13</v>
      </c>
      <c r="BD409">
        <v>16</v>
      </c>
      <c r="BE409">
        <v>17</v>
      </c>
      <c r="BF409">
        <v>18</v>
      </c>
      <c r="BG409">
        <v>15</v>
      </c>
      <c r="BH409">
        <v>-8</v>
      </c>
    </row>
    <row r="410" spans="1:60" x14ac:dyDescent="0.3">
      <c r="A410">
        <v>23036</v>
      </c>
      <c r="B410">
        <v>1</v>
      </c>
      <c r="C410">
        <v>1982</v>
      </c>
      <c r="D410" s="1">
        <v>44142.810416666667</v>
      </c>
      <c r="E410" t="s">
        <v>62</v>
      </c>
      <c r="F410">
        <v>1</v>
      </c>
      <c r="G410">
        <v>1</v>
      </c>
      <c r="H410">
        <v>2</v>
      </c>
      <c r="I410">
        <v>2</v>
      </c>
      <c r="J410">
        <v>2</v>
      </c>
      <c r="K410">
        <v>2</v>
      </c>
      <c r="L410">
        <v>2</v>
      </c>
      <c r="M410">
        <v>1</v>
      </c>
      <c r="N410">
        <v>2</v>
      </c>
      <c r="O410">
        <v>2</v>
      </c>
      <c r="P410">
        <v>1</v>
      </c>
      <c r="Q410">
        <v>2</v>
      </c>
      <c r="R410">
        <v>4</v>
      </c>
      <c r="S410">
        <v>2</v>
      </c>
      <c r="T410">
        <v>3</v>
      </c>
      <c r="U410">
        <v>2</v>
      </c>
      <c r="V410">
        <v>1</v>
      </c>
      <c r="W410">
        <v>3</v>
      </c>
      <c r="X410">
        <v>6</v>
      </c>
      <c r="Y410">
        <v>3</v>
      </c>
      <c r="Z410">
        <v>5</v>
      </c>
      <c r="AA410">
        <v>4</v>
      </c>
      <c r="AB410">
        <v>4</v>
      </c>
      <c r="AC410">
        <v>3</v>
      </c>
      <c r="AD410">
        <v>9</v>
      </c>
      <c r="AE410">
        <v>5</v>
      </c>
      <c r="AF410">
        <v>4</v>
      </c>
      <c r="AG410">
        <v>3</v>
      </c>
      <c r="AH410">
        <v>33</v>
      </c>
      <c r="AI410">
        <v>14</v>
      </c>
      <c r="AJ410">
        <v>54</v>
      </c>
      <c r="AK410">
        <v>3</v>
      </c>
      <c r="AL410">
        <v>3</v>
      </c>
      <c r="AM410">
        <v>2</v>
      </c>
      <c r="AN410">
        <v>4</v>
      </c>
      <c r="AO410">
        <v>6</v>
      </c>
      <c r="AP410">
        <v>7</v>
      </c>
      <c r="AQ410">
        <v>13</v>
      </c>
      <c r="AR410">
        <v>15</v>
      </c>
      <c r="AS410">
        <v>11</v>
      </c>
      <c r="AT410">
        <v>18</v>
      </c>
      <c r="AU410">
        <v>10</v>
      </c>
      <c r="AV410">
        <v>1</v>
      </c>
      <c r="AW410">
        <v>14</v>
      </c>
      <c r="AX410">
        <v>17</v>
      </c>
      <c r="AY410">
        <v>8</v>
      </c>
      <c r="AZ410">
        <v>4</v>
      </c>
      <c r="BA410">
        <v>3</v>
      </c>
      <c r="BB410">
        <v>5</v>
      </c>
      <c r="BC410">
        <v>16</v>
      </c>
      <c r="BD410">
        <v>9</v>
      </c>
      <c r="BE410">
        <v>12</v>
      </c>
      <c r="BF410">
        <v>6</v>
      </c>
      <c r="BG410">
        <v>2</v>
      </c>
      <c r="BH410">
        <v>1</v>
      </c>
    </row>
    <row r="411" spans="1:60" x14ac:dyDescent="0.3">
      <c r="A411">
        <v>23052</v>
      </c>
      <c r="B411">
        <v>1</v>
      </c>
      <c r="C411">
        <v>1999</v>
      </c>
      <c r="D411" s="1">
        <v>44143.417361111111</v>
      </c>
      <c r="E411" t="s">
        <v>62</v>
      </c>
      <c r="F411">
        <v>2</v>
      </c>
      <c r="G411">
        <v>3</v>
      </c>
      <c r="H411">
        <v>3</v>
      </c>
      <c r="I411">
        <v>2</v>
      </c>
      <c r="J411">
        <v>3</v>
      </c>
      <c r="K411">
        <v>2</v>
      </c>
      <c r="L411">
        <v>3</v>
      </c>
      <c r="M411">
        <v>3</v>
      </c>
      <c r="N411">
        <v>3</v>
      </c>
      <c r="O411">
        <v>3</v>
      </c>
      <c r="P411">
        <v>2</v>
      </c>
      <c r="Q411">
        <v>2</v>
      </c>
      <c r="R411">
        <v>2</v>
      </c>
      <c r="S411">
        <v>2</v>
      </c>
      <c r="T411">
        <v>2</v>
      </c>
      <c r="U411">
        <v>3</v>
      </c>
      <c r="V411">
        <v>3</v>
      </c>
      <c r="W411">
        <v>3</v>
      </c>
      <c r="X411">
        <v>6</v>
      </c>
      <c r="Y411">
        <v>2</v>
      </c>
      <c r="Z411">
        <v>9</v>
      </c>
      <c r="AA411">
        <v>9</v>
      </c>
      <c r="AB411">
        <v>5</v>
      </c>
      <c r="AC411">
        <v>5</v>
      </c>
      <c r="AD411">
        <v>5</v>
      </c>
      <c r="AE411">
        <v>11</v>
      </c>
      <c r="AF411">
        <v>9</v>
      </c>
      <c r="AG411">
        <v>10</v>
      </c>
      <c r="AH411">
        <v>6</v>
      </c>
      <c r="AI411">
        <v>4</v>
      </c>
      <c r="AJ411">
        <v>8</v>
      </c>
      <c r="AK411">
        <v>4</v>
      </c>
      <c r="AL411">
        <v>9</v>
      </c>
      <c r="AM411">
        <v>3</v>
      </c>
      <c r="AN411">
        <v>3</v>
      </c>
      <c r="AO411">
        <v>3</v>
      </c>
      <c r="AP411">
        <v>10</v>
      </c>
      <c r="AQ411">
        <v>14</v>
      </c>
      <c r="AR411">
        <v>1</v>
      </c>
      <c r="AS411">
        <v>12</v>
      </c>
      <c r="AT411">
        <v>18</v>
      </c>
      <c r="AU411">
        <v>6</v>
      </c>
      <c r="AV411">
        <v>17</v>
      </c>
      <c r="AW411">
        <v>11</v>
      </c>
      <c r="AX411">
        <v>15</v>
      </c>
      <c r="AY411">
        <v>3</v>
      </c>
      <c r="AZ411">
        <v>5</v>
      </c>
      <c r="BA411">
        <v>2</v>
      </c>
      <c r="BB411">
        <v>9</v>
      </c>
      <c r="BC411">
        <v>4</v>
      </c>
      <c r="BD411">
        <v>16</v>
      </c>
      <c r="BE411">
        <v>13</v>
      </c>
      <c r="BF411">
        <v>8</v>
      </c>
      <c r="BG411">
        <v>7</v>
      </c>
      <c r="BH411">
        <v>-16</v>
      </c>
    </row>
    <row r="412" spans="1:60" x14ac:dyDescent="0.3">
      <c r="A412" s="6">
        <v>23058</v>
      </c>
      <c r="B412" s="6">
        <v>0</v>
      </c>
      <c r="C412" s="6">
        <v>2002</v>
      </c>
      <c r="D412" s="7">
        <v>44143.468055555553</v>
      </c>
      <c r="E412" s="6" t="s">
        <v>157</v>
      </c>
      <c r="F412" s="6">
        <v>3</v>
      </c>
      <c r="G412" s="6">
        <v>1</v>
      </c>
      <c r="H412" s="6">
        <v>3</v>
      </c>
      <c r="I412" s="6">
        <v>3</v>
      </c>
      <c r="J412" s="6">
        <v>2</v>
      </c>
      <c r="K412" s="6">
        <v>1</v>
      </c>
      <c r="L412" s="6">
        <v>3</v>
      </c>
      <c r="M412" s="6">
        <v>3</v>
      </c>
      <c r="N412" s="6">
        <v>2</v>
      </c>
      <c r="O412" s="6">
        <v>3</v>
      </c>
      <c r="P412" s="6">
        <v>4</v>
      </c>
      <c r="Q412" s="6">
        <v>4</v>
      </c>
      <c r="R412" s="6">
        <v>1</v>
      </c>
      <c r="S412" s="6">
        <v>1</v>
      </c>
      <c r="T412" s="6">
        <v>1</v>
      </c>
      <c r="U412" s="6">
        <v>2</v>
      </c>
      <c r="V412" s="6">
        <v>3</v>
      </c>
      <c r="W412" s="6">
        <v>3</v>
      </c>
      <c r="X412" s="6">
        <v>7</v>
      </c>
      <c r="Y412" s="6">
        <v>6</v>
      </c>
      <c r="Z412" s="6">
        <v>10</v>
      </c>
      <c r="AA412" s="6">
        <v>8</v>
      </c>
      <c r="AB412" s="6">
        <v>7</v>
      </c>
      <c r="AC412" s="6">
        <v>8</v>
      </c>
      <c r="AD412" s="6">
        <v>8</v>
      </c>
      <c r="AE412" s="6">
        <v>5</v>
      </c>
      <c r="AF412" s="6">
        <v>4</v>
      </c>
      <c r="AG412" s="6">
        <v>8</v>
      </c>
      <c r="AH412" s="6">
        <v>6</v>
      </c>
      <c r="AI412" s="6">
        <v>10</v>
      </c>
      <c r="AJ412" s="6">
        <v>3</v>
      </c>
      <c r="AK412" s="6">
        <v>8</v>
      </c>
      <c r="AL412" s="6">
        <v>7</v>
      </c>
      <c r="AM412" s="6">
        <v>4</v>
      </c>
      <c r="AN412" s="6">
        <v>6</v>
      </c>
      <c r="AO412" s="6">
        <v>5</v>
      </c>
      <c r="AP412" s="6">
        <v>4</v>
      </c>
      <c r="AQ412" s="6">
        <v>15</v>
      </c>
      <c r="AR412" s="6">
        <v>10</v>
      </c>
      <c r="AS412" s="6">
        <v>1</v>
      </c>
      <c r="AT412" s="6">
        <v>9</v>
      </c>
      <c r="AU412" s="6">
        <v>8</v>
      </c>
      <c r="AV412" s="6">
        <v>17</v>
      </c>
      <c r="AW412" s="6">
        <v>2</v>
      </c>
      <c r="AX412" s="6">
        <v>18</v>
      </c>
      <c r="AY412" s="6">
        <v>6</v>
      </c>
      <c r="AZ412" s="6">
        <v>12</v>
      </c>
      <c r="BA412" s="6">
        <v>3</v>
      </c>
      <c r="BB412" s="6">
        <v>5</v>
      </c>
      <c r="BC412" s="6">
        <v>11</v>
      </c>
      <c r="BD412" s="6">
        <v>16</v>
      </c>
      <c r="BE412" s="6">
        <v>14</v>
      </c>
      <c r="BF412" s="6">
        <v>7</v>
      </c>
      <c r="BG412" s="6">
        <v>13</v>
      </c>
      <c r="BH412" s="6">
        <v>17</v>
      </c>
    </row>
    <row r="413" spans="1:60" x14ac:dyDescent="0.3">
      <c r="A413">
        <v>23074</v>
      </c>
      <c r="B413">
        <v>0</v>
      </c>
      <c r="C413">
        <v>1999</v>
      </c>
      <c r="D413" s="1">
        <v>44143.586805555555</v>
      </c>
      <c r="E413" t="s">
        <v>63</v>
      </c>
      <c r="F413">
        <v>2</v>
      </c>
      <c r="G413">
        <v>2</v>
      </c>
      <c r="H413">
        <v>4</v>
      </c>
      <c r="I413">
        <v>1</v>
      </c>
      <c r="J413">
        <v>1</v>
      </c>
      <c r="K413">
        <v>1</v>
      </c>
      <c r="L413">
        <v>1</v>
      </c>
      <c r="M413">
        <v>1</v>
      </c>
      <c r="N413">
        <v>1</v>
      </c>
      <c r="O413">
        <v>4</v>
      </c>
      <c r="P413">
        <v>1</v>
      </c>
      <c r="Q413">
        <v>1</v>
      </c>
      <c r="R413">
        <v>1</v>
      </c>
      <c r="S413">
        <v>4</v>
      </c>
      <c r="T413">
        <v>4</v>
      </c>
      <c r="U413">
        <v>4</v>
      </c>
      <c r="V413">
        <v>4</v>
      </c>
      <c r="W413">
        <v>2</v>
      </c>
      <c r="X413">
        <v>4</v>
      </c>
      <c r="Y413">
        <v>3</v>
      </c>
      <c r="Z413">
        <v>4</v>
      </c>
      <c r="AA413">
        <v>3</v>
      </c>
      <c r="AB413">
        <v>9</v>
      </c>
      <c r="AC413">
        <v>3</v>
      </c>
      <c r="AD413">
        <v>6</v>
      </c>
      <c r="AE413">
        <v>8</v>
      </c>
      <c r="AF413">
        <v>4</v>
      </c>
      <c r="AG413">
        <v>3</v>
      </c>
      <c r="AH413">
        <v>6</v>
      </c>
      <c r="AI413">
        <v>8</v>
      </c>
      <c r="AJ413">
        <v>5</v>
      </c>
      <c r="AK413">
        <v>12</v>
      </c>
      <c r="AL413">
        <v>6</v>
      </c>
      <c r="AM413">
        <v>3</v>
      </c>
      <c r="AN413">
        <v>5</v>
      </c>
      <c r="AO413">
        <v>3</v>
      </c>
      <c r="AP413">
        <v>4</v>
      </c>
      <c r="AQ413">
        <v>5</v>
      </c>
      <c r="AR413">
        <v>12</v>
      </c>
      <c r="AS413">
        <v>14</v>
      </c>
      <c r="AT413">
        <v>13</v>
      </c>
      <c r="AU413">
        <v>8</v>
      </c>
      <c r="AV413">
        <v>15</v>
      </c>
      <c r="AW413">
        <v>1</v>
      </c>
      <c r="AX413">
        <v>11</v>
      </c>
      <c r="AY413">
        <v>10</v>
      </c>
      <c r="AZ413">
        <v>18</v>
      </c>
      <c r="BA413">
        <v>7</v>
      </c>
      <c r="BB413">
        <v>16</v>
      </c>
      <c r="BC413">
        <v>6</v>
      </c>
      <c r="BD413">
        <v>2</v>
      </c>
      <c r="BE413">
        <v>9</v>
      </c>
      <c r="BF413">
        <v>17</v>
      </c>
      <c r="BG413">
        <v>3</v>
      </c>
      <c r="BH413">
        <v>94</v>
      </c>
    </row>
    <row r="414" spans="1:60" x14ac:dyDescent="0.3">
      <c r="A414">
        <v>16605</v>
      </c>
      <c r="B414">
        <v>0</v>
      </c>
      <c r="C414">
        <v>1999</v>
      </c>
      <c r="D414" s="1">
        <v>44143.593055555553</v>
      </c>
      <c r="E414" t="s">
        <v>62</v>
      </c>
      <c r="F414">
        <v>2</v>
      </c>
      <c r="G414">
        <v>1</v>
      </c>
      <c r="H414">
        <v>2</v>
      </c>
      <c r="I414">
        <v>1</v>
      </c>
      <c r="J414">
        <v>3</v>
      </c>
      <c r="K414">
        <v>2</v>
      </c>
      <c r="L414">
        <v>1</v>
      </c>
      <c r="M414">
        <v>3</v>
      </c>
      <c r="N414">
        <v>1</v>
      </c>
      <c r="O414">
        <v>2</v>
      </c>
      <c r="P414">
        <v>3</v>
      </c>
      <c r="Q414">
        <v>3</v>
      </c>
      <c r="R414">
        <v>4</v>
      </c>
      <c r="S414">
        <v>1</v>
      </c>
      <c r="T414">
        <v>2</v>
      </c>
      <c r="U414">
        <v>3</v>
      </c>
      <c r="V414">
        <v>1</v>
      </c>
      <c r="W414">
        <v>2</v>
      </c>
      <c r="X414">
        <v>4</v>
      </c>
      <c r="Y414">
        <v>3</v>
      </c>
      <c r="Z414">
        <v>6</v>
      </c>
      <c r="AA414">
        <v>6</v>
      </c>
      <c r="AB414">
        <v>7</v>
      </c>
      <c r="AC414">
        <v>5</v>
      </c>
      <c r="AD414">
        <v>6</v>
      </c>
      <c r="AE414">
        <v>5</v>
      </c>
      <c r="AF414">
        <v>2</v>
      </c>
      <c r="AG414">
        <v>5</v>
      </c>
      <c r="AH414">
        <v>12</v>
      </c>
      <c r="AI414">
        <v>2</v>
      </c>
      <c r="AJ414">
        <v>14</v>
      </c>
      <c r="AK414">
        <v>4</v>
      </c>
      <c r="AL414">
        <v>7</v>
      </c>
      <c r="AM414">
        <v>6</v>
      </c>
      <c r="AN414">
        <v>2</v>
      </c>
      <c r="AO414">
        <v>3</v>
      </c>
      <c r="AP414">
        <v>17</v>
      </c>
      <c r="AQ414">
        <v>6</v>
      </c>
      <c r="AR414">
        <v>15</v>
      </c>
      <c r="AS414">
        <v>4</v>
      </c>
      <c r="AT414">
        <v>10</v>
      </c>
      <c r="AU414">
        <v>7</v>
      </c>
      <c r="AV414">
        <v>12</v>
      </c>
      <c r="AW414">
        <v>9</v>
      </c>
      <c r="AX414">
        <v>14</v>
      </c>
      <c r="AY414">
        <v>13</v>
      </c>
      <c r="AZ414">
        <v>1</v>
      </c>
      <c r="BA414">
        <v>8</v>
      </c>
      <c r="BB414">
        <v>5</v>
      </c>
      <c r="BC414">
        <v>3</v>
      </c>
      <c r="BD414">
        <v>2</v>
      </c>
      <c r="BE414">
        <v>18</v>
      </c>
      <c r="BF414">
        <v>16</v>
      </c>
      <c r="BG414">
        <v>11</v>
      </c>
      <c r="BH414">
        <v>16</v>
      </c>
    </row>
    <row r="415" spans="1:60" x14ac:dyDescent="0.3">
      <c r="A415">
        <v>23129</v>
      </c>
      <c r="B415">
        <v>0</v>
      </c>
      <c r="C415">
        <v>1982</v>
      </c>
      <c r="D415" s="1">
        <v>44143.856249999997</v>
      </c>
      <c r="E415" t="s">
        <v>62</v>
      </c>
      <c r="F415">
        <v>2</v>
      </c>
      <c r="G415">
        <v>1</v>
      </c>
      <c r="H415">
        <v>2</v>
      </c>
      <c r="I415">
        <v>1</v>
      </c>
      <c r="J415">
        <v>1</v>
      </c>
      <c r="K415">
        <v>1</v>
      </c>
      <c r="L415">
        <v>2</v>
      </c>
      <c r="M415">
        <v>3</v>
      </c>
      <c r="N415">
        <v>1</v>
      </c>
      <c r="O415">
        <v>2</v>
      </c>
      <c r="P415">
        <v>1</v>
      </c>
      <c r="Q415">
        <v>2</v>
      </c>
      <c r="R415">
        <v>2</v>
      </c>
      <c r="S415">
        <v>2</v>
      </c>
      <c r="T415">
        <v>2</v>
      </c>
      <c r="U415">
        <v>2</v>
      </c>
      <c r="V415">
        <v>3</v>
      </c>
      <c r="W415">
        <v>2</v>
      </c>
      <c r="X415">
        <v>33</v>
      </c>
      <c r="Y415">
        <v>14</v>
      </c>
      <c r="Z415">
        <v>10</v>
      </c>
      <c r="AA415">
        <v>12</v>
      </c>
      <c r="AB415">
        <v>8</v>
      </c>
      <c r="AC415">
        <v>6</v>
      </c>
      <c r="AD415">
        <v>11</v>
      </c>
      <c r="AE415">
        <v>9</v>
      </c>
      <c r="AF415">
        <v>10</v>
      </c>
      <c r="AG415">
        <v>8</v>
      </c>
      <c r="AH415">
        <v>7</v>
      </c>
      <c r="AI415">
        <v>6</v>
      </c>
      <c r="AJ415">
        <v>27</v>
      </c>
      <c r="AK415">
        <v>6</v>
      </c>
      <c r="AL415">
        <v>11</v>
      </c>
      <c r="AM415">
        <v>5</v>
      </c>
      <c r="AN415">
        <v>7</v>
      </c>
      <c r="AO415">
        <v>4</v>
      </c>
      <c r="AP415">
        <v>4</v>
      </c>
      <c r="AQ415">
        <v>3</v>
      </c>
      <c r="AR415">
        <v>2</v>
      </c>
      <c r="AS415">
        <v>1</v>
      </c>
      <c r="AT415">
        <v>17</v>
      </c>
      <c r="AU415">
        <v>10</v>
      </c>
      <c r="AV415">
        <v>16</v>
      </c>
      <c r="AW415">
        <v>15</v>
      </c>
      <c r="AX415">
        <v>12</v>
      </c>
      <c r="AY415">
        <v>14</v>
      </c>
      <c r="AZ415">
        <v>18</v>
      </c>
      <c r="BA415">
        <v>9</v>
      </c>
      <c r="BB415">
        <v>11</v>
      </c>
      <c r="BC415">
        <v>7</v>
      </c>
      <c r="BD415">
        <v>6</v>
      </c>
      <c r="BE415">
        <v>13</v>
      </c>
      <c r="BF415">
        <v>5</v>
      </c>
      <c r="BG415">
        <v>8</v>
      </c>
      <c r="BH415">
        <v>-14</v>
      </c>
    </row>
    <row r="416" spans="1:60" x14ac:dyDescent="0.3">
      <c r="A416">
        <v>23136</v>
      </c>
      <c r="B416">
        <v>1</v>
      </c>
      <c r="C416">
        <v>1983</v>
      </c>
      <c r="D416" s="1">
        <v>44143.884027777778</v>
      </c>
      <c r="E416" t="s">
        <v>62</v>
      </c>
      <c r="F416">
        <v>2</v>
      </c>
      <c r="G416">
        <v>1</v>
      </c>
      <c r="H416">
        <v>2</v>
      </c>
      <c r="I416">
        <v>2</v>
      </c>
      <c r="J416">
        <v>1</v>
      </c>
      <c r="K416">
        <v>2</v>
      </c>
      <c r="L416">
        <v>2</v>
      </c>
      <c r="M416">
        <v>2</v>
      </c>
      <c r="N416">
        <v>2</v>
      </c>
      <c r="O416">
        <v>2</v>
      </c>
      <c r="P416">
        <v>1</v>
      </c>
      <c r="Q416">
        <v>2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2</v>
      </c>
      <c r="X416">
        <v>4</v>
      </c>
      <c r="Y416">
        <v>4</v>
      </c>
      <c r="Z416">
        <v>6</v>
      </c>
      <c r="AA416">
        <v>11</v>
      </c>
      <c r="AB416">
        <v>13</v>
      </c>
      <c r="AC416">
        <v>7</v>
      </c>
      <c r="AD416">
        <v>7</v>
      </c>
      <c r="AE416">
        <v>16</v>
      </c>
      <c r="AF416">
        <v>5</v>
      </c>
      <c r="AG416">
        <v>6</v>
      </c>
      <c r="AH416">
        <v>12</v>
      </c>
      <c r="AI416">
        <v>6</v>
      </c>
      <c r="AJ416">
        <v>15</v>
      </c>
      <c r="AK416">
        <v>7</v>
      </c>
      <c r="AL416">
        <v>10</v>
      </c>
      <c r="AM416">
        <v>3</v>
      </c>
      <c r="AN416">
        <v>6</v>
      </c>
      <c r="AO416">
        <v>4</v>
      </c>
      <c r="AP416">
        <v>7</v>
      </c>
      <c r="AQ416">
        <v>10</v>
      </c>
      <c r="AR416">
        <v>5</v>
      </c>
      <c r="AS416">
        <v>8</v>
      </c>
      <c r="AT416">
        <v>9</v>
      </c>
      <c r="AU416">
        <v>4</v>
      </c>
      <c r="AV416">
        <v>12</v>
      </c>
      <c r="AW416">
        <v>11</v>
      </c>
      <c r="AX416">
        <v>3</v>
      </c>
      <c r="AY416">
        <v>2</v>
      </c>
      <c r="AZ416">
        <v>18</v>
      </c>
      <c r="BA416">
        <v>1</v>
      </c>
      <c r="BB416">
        <v>14</v>
      </c>
      <c r="BC416">
        <v>16</v>
      </c>
      <c r="BD416">
        <v>15</v>
      </c>
      <c r="BE416">
        <v>13</v>
      </c>
      <c r="BF416">
        <v>17</v>
      </c>
      <c r="BG416">
        <v>6</v>
      </c>
      <c r="BH416">
        <v>-32</v>
      </c>
    </row>
    <row r="417" spans="1:60" x14ac:dyDescent="0.3">
      <c r="A417">
        <v>23130</v>
      </c>
      <c r="B417">
        <v>0</v>
      </c>
      <c r="C417">
        <v>1987</v>
      </c>
      <c r="D417" s="1">
        <v>44143.92083333333</v>
      </c>
      <c r="E417" t="s">
        <v>60</v>
      </c>
      <c r="F417">
        <v>3</v>
      </c>
      <c r="G417">
        <v>1</v>
      </c>
      <c r="H417">
        <v>1</v>
      </c>
      <c r="I417">
        <v>1</v>
      </c>
      <c r="J417">
        <v>1</v>
      </c>
      <c r="K417">
        <v>3</v>
      </c>
      <c r="L417">
        <v>1</v>
      </c>
      <c r="M417">
        <v>3</v>
      </c>
      <c r="N417">
        <v>1</v>
      </c>
      <c r="O417">
        <v>2</v>
      </c>
      <c r="P417">
        <v>1</v>
      </c>
      <c r="Q417">
        <v>2</v>
      </c>
      <c r="R417">
        <v>1</v>
      </c>
      <c r="S417">
        <v>1</v>
      </c>
      <c r="T417">
        <v>2</v>
      </c>
      <c r="U417">
        <v>1</v>
      </c>
      <c r="V417">
        <v>1</v>
      </c>
      <c r="W417">
        <v>2</v>
      </c>
      <c r="X417">
        <v>4</v>
      </c>
      <c r="Y417">
        <v>9</v>
      </c>
      <c r="Z417">
        <v>6</v>
      </c>
      <c r="AA417">
        <v>9</v>
      </c>
      <c r="AB417">
        <v>7</v>
      </c>
      <c r="AC417">
        <v>5</v>
      </c>
      <c r="AD417">
        <v>7</v>
      </c>
      <c r="AE417">
        <v>7</v>
      </c>
      <c r="AF417">
        <v>4</v>
      </c>
      <c r="AG417">
        <v>10</v>
      </c>
      <c r="AH417">
        <v>4</v>
      </c>
      <c r="AI417">
        <v>2</v>
      </c>
      <c r="AJ417">
        <v>40</v>
      </c>
      <c r="AK417">
        <v>5</v>
      </c>
      <c r="AL417">
        <v>6</v>
      </c>
      <c r="AM417">
        <v>4</v>
      </c>
      <c r="AN417">
        <v>3</v>
      </c>
      <c r="AO417">
        <v>5</v>
      </c>
      <c r="AP417">
        <v>2</v>
      </c>
      <c r="AQ417">
        <v>14</v>
      </c>
      <c r="AR417">
        <v>3</v>
      </c>
      <c r="AS417">
        <v>16</v>
      </c>
      <c r="AT417">
        <v>4</v>
      </c>
      <c r="AU417">
        <v>15</v>
      </c>
      <c r="AV417">
        <v>17</v>
      </c>
      <c r="AW417">
        <v>5</v>
      </c>
      <c r="AX417">
        <v>11</v>
      </c>
      <c r="AY417">
        <v>1</v>
      </c>
      <c r="AZ417">
        <v>12</v>
      </c>
      <c r="BA417">
        <v>18</v>
      </c>
      <c r="BB417">
        <v>13</v>
      </c>
      <c r="BC417">
        <v>9</v>
      </c>
      <c r="BD417">
        <v>8</v>
      </c>
      <c r="BE417">
        <v>6</v>
      </c>
      <c r="BF417">
        <v>7</v>
      </c>
      <c r="BG417">
        <v>10</v>
      </c>
      <c r="BH417">
        <v>-23</v>
      </c>
    </row>
    <row r="418" spans="1:60" x14ac:dyDescent="0.3">
      <c r="A418">
        <v>23152</v>
      </c>
      <c r="B418">
        <v>0</v>
      </c>
      <c r="C418">
        <v>1980</v>
      </c>
      <c r="D418" s="1">
        <v>44143.966666666667</v>
      </c>
      <c r="E418" t="s">
        <v>62</v>
      </c>
      <c r="F418">
        <v>3</v>
      </c>
      <c r="G418">
        <v>1</v>
      </c>
      <c r="H418">
        <v>1</v>
      </c>
      <c r="I418">
        <v>1</v>
      </c>
      <c r="J418">
        <v>1</v>
      </c>
      <c r="K418">
        <v>3</v>
      </c>
      <c r="L418">
        <v>1</v>
      </c>
      <c r="M418">
        <v>1</v>
      </c>
      <c r="N418">
        <v>1</v>
      </c>
      <c r="O418">
        <v>1</v>
      </c>
      <c r="P418">
        <v>1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4</v>
      </c>
      <c r="Y418">
        <v>3</v>
      </c>
      <c r="Z418">
        <v>10</v>
      </c>
      <c r="AA418">
        <v>3</v>
      </c>
      <c r="AB418">
        <v>4</v>
      </c>
      <c r="AC418">
        <v>13</v>
      </c>
      <c r="AD418">
        <v>2</v>
      </c>
      <c r="AE418">
        <v>4</v>
      </c>
      <c r="AF418">
        <v>2</v>
      </c>
      <c r="AG418">
        <v>4</v>
      </c>
      <c r="AH418">
        <v>12</v>
      </c>
      <c r="AI418">
        <v>6</v>
      </c>
      <c r="AJ418">
        <v>4</v>
      </c>
      <c r="AK418">
        <v>2</v>
      </c>
      <c r="AL418">
        <v>2</v>
      </c>
      <c r="AM418">
        <v>2</v>
      </c>
      <c r="AN418">
        <v>2</v>
      </c>
      <c r="AO418">
        <v>2</v>
      </c>
      <c r="AP418">
        <v>16</v>
      </c>
      <c r="AQ418">
        <v>18</v>
      </c>
      <c r="AR418">
        <v>2</v>
      </c>
      <c r="AS418">
        <v>8</v>
      </c>
      <c r="AT418">
        <v>7</v>
      </c>
      <c r="AU418">
        <v>15</v>
      </c>
      <c r="AV418">
        <v>12</v>
      </c>
      <c r="AW418">
        <v>6</v>
      </c>
      <c r="AX418">
        <v>17</v>
      </c>
      <c r="AY418">
        <v>3</v>
      </c>
      <c r="AZ418">
        <v>1</v>
      </c>
      <c r="BA418">
        <v>10</v>
      </c>
      <c r="BB418">
        <v>14</v>
      </c>
      <c r="BC418">
        <v>13</v>
      </c>
      <c r="BD418">
        <v>9</v>
      </c>
      <c r="BE418">
        <v>5</v>
      </c>
      <c r="BF418">
        <v>4</v>
      </c>
      <c r="BG418">
        <v>11</v>
      </c>
      <c r="BH418">
        <v>-7</v>
      </c>
    </row>
    <row r="419" spans="1:60" x14ac:dyDescent="0.3">
      <c r="A419">
        <v>23162</v>
      </c>
      <c r="B419">
        <v>0</v>
      </c>
      <c r="C419">
        <v>1998</v>
      </c>
      <c r="D419" s="1">
        <v>44144.069444444445</v>
      </c>
      <c r="E419" t="s">
        <v>62</v>
      </c>
      <c r="F419">
        <v>3</v>
      </c>
      <c r="G419">
        <v>2</v>
      </c>
      <c r="H419">
        <v>2</v>
      </c>
      <c r="I419">
        <v>2</v>
      </c>
      <c r="J419">
        <v>2</v>
      </c>
      <c r="K419">
        <v>2</v>
      </c>
      <c r="L419">
        <v>3</v>
      </c>
      <c r="M419">
        <v>3</v>
      </c>
      <c r="N419">
        <v>2</v>
      </c>
      <c r="O419">
        <v>3</v>
      </c>
      <c r="P419">
        <v>2</v>
      </c>
      <c r="Q419">
        <v>3</v>
      </c>
      <c r="R419">
        <v>1</v>
      </c>
      <c r="S419">
        <v>3</v>
      </c>
      <c r="T419">
        <v>3</v>
      </c>
      <c r="U419">
        <v>3</v>
      </c>
      <c r="V419">
        <v>2</v>
      </c>
      <c r="W419">
        <v>3</v>
      </c>
      <c r="X419">
        <v>9</v>
      </c>
      <c r="Y419">
        <v>3</v>
      </c>
      <c r="Z419">
        <v>5</v>
      </c>
      <c r="AA419">
        <v>7</v>
      </c>
      <c r="AB419">
        <v>7</v>
      </c>
      <c r="AC419">
        <v>3</v>
      </c>
      <c r="AD419">
        <v>5</v>
      </c>
      <c r="AE419">
        <v>4</v>
      </c>
      <c r="AF419">
        <v>3</v>
      </c>
      <c r="AG419">
        <v>4</v>
      </c>
      <c r="AH419">
        <v>10</v>
      </c>
      <c r="AI419">
        <v>3</v>
      </c>
      <c r="AJ419">
        <v>8</v>
      </c>
      <c r="AK419">
        <v>5</v>
      </c>
      <c r="AL419">
        <v>12</v>
      </c>
      <c r="AM419">
        <v>4</v>
      </c>
      <c r="AN419">
        <v>4</v>
      </c>
      <c r="AO419">
        <v>2</v>
      </c>
      <c r="AP419">
        <v>1</v>
      </c>
      <c r="AQ419">
        <v>9</v>
      </c>
      <c r="AR419">
        <v>13</v>
      </c>
      <c r="AS419">
        <v>10</v>
      </c>
      <c r="AT419">
        <v>7</v>
      </c>
      <c r="AU419">
        <v>16</v>
      </c>
      <c r="AV419">
        <v>6</v>
      </c>
      <c r="AW419">
        <v>14</v>
      </c>
      <c r="AX419">
        <v>4</v>
      </c>
      <c r="AY419">
        <v>12</v>
      </c>
      <c r="AZ419">
        <v>11</v>
      </c>
      <c r="BA419">
        <v>3</v>
      </c>
      <c r="BB419">
        <v>17</v>
      </c>
      <c r="BC419">
        <v>2</v>
      </c>
      <c r="BD419">
        <v>18</v>
      </c>
      <c r="BE419">
        <v>8</v>
      </c>
      <c r="BF419">
        <v>5</v>
      </c>
      <c r="BG419">
        <v>15</v>
      </c>
      <c r="BH419">
        <v>-24</v>
      </c>
    </row>
    <row r="420" spans="1:60" x14ac:dyDescent="0.3">
      <c r="A420">
        <v>23179</v>
      </c>
      <c r="B420">
        <v>0</v>
      </c>
      <c r="C420">
        <v>1996</v>
      </c>
      <c r="D420" s="1">
        <v>44144.378472222219</v>
      </c>
      <c r="E420" t="s">
        <v>61</v>
      </c>
      <c r="F420">
        <v>3</v>
      </c>
      <c r="G420">
        <v>4</v>
      </c>
      <c r="H420">
        <v>2</v>
      </c>
      <c r="I420">
        <v>3</v>
      </c>
      <c r="J420">
        <v>4</v>
      </c>
      <c r="K420">
        <v>3</v>
      </c>
      <c r="L420">
        <v>2</v>
      </c>
      <c r="M420">
        <v>3</v>
      </c>
      <c r="N420">
        <v>4</v>
      </c>
      <c r="O420">
        <v>2</v>
      </c>
      <c r="P420">
        <v>3</v>
      </c>
      <c r="Q420">
        <v>3</v>
      </c>
      <c r="R420">
        <v>2</v>
      </c>
      <c r="S420">
        <v>4</v>
      </c>
      <c r="T420">
        <v>2</v>
      </c>
      <c r="U420">
        <v>3</v>
      </c>
      <c r="V420">
        <v>1</v>
      </c>
      <c r="W420">
        <v>3</v>
      </c>
      <c r="X420">
        <v>7</v>
      </c>
      <c r="Y420">
        <v>4</v>
      </c>
      <c r="Z420">
        <v>9</v>
      </c>
      <c r="AA420">
        <v>8</v>
      </c>
      <c r="AB420">
        <v>9</v>
      </c>
      <c r="AC420">
        <v>9</v>
      </c>
      <c r="AD420">
        <v>7</v>
      </c>
      <c r="AE420">
        <v>6</v>
      </c>
      <c r="AF420">
        <v>5</v>
      </c>
      <c r="AG420">
        <v>8</v>
      </c>
      <c r="AH420">
        <v>10</v>
      </c>
      <c r="AI420">
        <v>4</v>
      </c>
      <c r="AJ420">
        <v>9</v>
      </c>
      <c r="AK420">
        <v>9</v>
      </c>
      <c r="AL420">
        <v>8</v>
      </c>
      <c r="AM420">
        <v>3</v>
      </c>
      <c r="AN420">
        <v>13</v>
      </c>
      <c r="AO420">
        <v>4</v>
      </c>
      <c r="AP420">
        <v>6</v>
      </c>
      <c r="AQ420">
        <v>11</v>
      </c>
      <c r="AR420">
        <v>5</v>
      </c>
      <c r="AS420">
        <v>9</v>
      </c>
      <c r="AT420">
        <v>12</v>
      </c>
      <c r="AU420">
        <v>2</v>
      </c>
      <c r="AV420">
        <v>14</v>
      </c>
      <c r="AW420">
        <v>15</v>
      </c>
      <c r="AX420">
        <v>18</v>
      </c>
      <c r="AY420">
        <v>7</v>
      </c>
      <c r="AZ420">
        <v>17</v>
      </c>
      <c r="BA420">
        <v>10</v>
      </c>
      <c r="BB420">
        <v>13</v>
      </c>
      <c r="BC420">
        <v>4</v>
      </c>
      <c r="BD420">
        <v>16</v>
      </c>
      <c r="BE420">
        <v>8</v>
      </c>
      <c r="BF420">
        <v>3</v>
      </c>
      <c r="BG420">
        <v>1</v>
      </c>
      <c r="BH420">
        <v>39</v>
      </c>
    </row>
    <row r="421" spans="1:60" x14ac:dyDescent="0.3">
      <c r="A421">
        <v>23234</v>
      </c>
      <c r="B421">
        <v>0</v>
      </c>
      <c r="C421">
        <v>1998</v>
      </c>
      <c r="D421" s="1">
        <v>44144.553472222222</v>
      </c>
      <c r="E421" t="s">
        <v>62</v>
      </c>
      <c r="F421">
        <v>4</v>
      </c>
      <c r="G421">
        <v>1</v>
      </c>
      <c r="H421">
        <v>2</v>
      </c>
      <c r="I421">
        <v>1</v>
      </c>
      <c r="J421">
        <v>2</v>
      </c>
      <c r="K421">
        <v>3</v>
      </c>
      <c r="L421">
        <v>1</v>
      </c>
      <c r="M421">
        <v>3</v>
      </c>
      <c r="N421">
        <v>1</v>
      </c>
      <c r="O421">
        <v>3</v>
      </c>
      <c r="P421">
        <v>1</v>
      </c>
      <c r="Q421">
        <v>3</v>
      </c>
      <c r="R421">
        <v>1</v>
      </c>
      <c r="S421">
        <v>2</v>
      </c>
      <c r="T421">
        <v>3</v>
      </c>
      <c r="U421">
        <v>2</v>
      </c>
      <c r="V421">
        <v>3</v>
      </c>
      <c r="W421">
        <v>2</v>
      </c>
      <c r="X421">
        <v>7</v>
      </c>
      <c r="Y421">
        <v>3</v>
      </c>
      <c r="Z421">
        <v>7</v>
      </c>
      <c r="AA421">
        <v>7</v>
      </c>
      <c r="AB421">
        <v>19</v>
      </c>
      <c r="AC421">
        <v>5</v>
      </c>
      <c r="AD421">
        <v>5</v>
      </c>
      <c r="AE421">
        <v>4</v>
      </c>
      <c r="AF421">
        <v>3</v>
      </c>
      <c r="AG421">
        <v>5</v>
      </c>
      <c r="AH421">
        <v>6</v>
      </c>
      <c r="AI421">
        <v>6</v>
      </c>
      <c r="AJ421">
        <v>9</v>
      </c>
      <c r="AK421">
        <v>5</v>
      </c>
      <c r="AL421">
        <v>3</v>
      </c>
      <c r="AM421">
        <v>4</v>
      </c>
      <c r="AN421">
        <v>12</v>
      </c>
      <c r="AO421">
        <v>8</v>
      </c>
      <c r="AP421">
        <v>2</v>
      </c>
      <c r="AQ421">
        <v>18</v>
      </c>
      <c r="AR421">
        <v>11</v>
      </c>
      <c r="AS421">
        <v>5</v>
      </c>
      <c r="AT421">
        <v>6</v>
      </c>
      <c r="AU421">
        <v>10</v>
      </c>
      <c r="AV421">
        <v>8</v>
      </c>
      <c r="AW421">
        <v>9</v>
      </c>
      <c r="AX421">
        <v>17</v>
      </c>
      <c r="AY421">
        <v>3</v>
      </c>
      <c r="AZ421">
        <v>13</v>
      </c>
      <c r="BA421">
        <v>7</v>
      </c>
      <c r="BB421">
        <v>4</v>
      </c>
      <c r="BC421">
        <v>1</v>
      </c>
      <c r="BD421">
        <v>15</v>
      </c>
      <c r="BE421">
        <v>16</v>
      </c>
      <c r="BF421">
        <v>12</v>
      </c>
      <c r="BG421">
        <v>14</v>
      </c>
      <c r="BH421">
        <v>-14</v>
      </c>
    </row>
    <row r="422" spans="1:60" x14ac:dyDescent="0.3">
      <c r="A422">
        <v>23235</v>
      </c>
      <c r="B422">
        <v>1</v>
      </c>
      <c r="C422">
        <v>1976</v>
      </c>
      <c r="D422" s="1">
        <v>44144.555555555555</v>
      </c>
      <c r="E422" t="s">
        <v>62</v>
      </c>
      <c r="F422">
        <v>2</v>
      </c>
      <c r="G422">
        <v>3</v>
      </c>
      <c r="H422">
        <v>1</v>
      </c>
      <c r="I422">
        <v>1</v>
      </c>
      <c r="J422">
        <v>1</v>
      </c>
      <c r="K422">
        <v>2</v>
      </c>
      <c r="L422">
        <v>1</v>
      </c>
      <c r="M422">
        <v>2</v>
      </c>
      <c r="N422">
        <v>1</v>
      </c>
      <c r="O422">
        <v>2</v>
      </c>
      <c r="P422">
        <v>1</v>
      </c>
      <c r="Q422">
        <v>2</v>
      </c>
      <c r="R422">
        <v>1</v>
      </c>
      <c r="S422">
        <v>2</v>
      </c>
      <c r="T422">
        <v>1</v>
      </c>
      <c r="U422">
        <v>1</v>
      </c>
      <c r="V422">
        <v>1</v>
      </c>
      <c r="W422">
        <v>2</v>
      </c>
      <c r="X422">
        <v>5</v>
      </c>
      <c r="Y422">
        <v>7</v>
      </c>
      <c r="Z422">
        <v>4</v>
      </c>
      <c r="AA422">
        <v>70</v>
      </c>
      <c r="AB422">
        <v>4</v>
      </c>
      <c r="AC422">
        <v>10</v>
      </c>
      <c r="AD422">
        <v>2</v>
      </c>
      <c r="AE422">
        <v>7</v>
      </c>
      <c r="AF422">
        <v>4</v>
      </c>
      <c r="AG422">
        <v>6</v>
      </c>
      <c r="AH422">
        <v>6</v>
      </c>
      <c r="AI422">
        <v>3</v>
      </c>
      <c r="AJ422">
        <v>5</v>
      </c>
      <c r="AK422">
        <v>4</v>
      </c>
      <c r="AL422">
        <v>4</v>
      </c>
      <c r="AM422">
        <v>2</v>
      </c>
      <c r="AN422">
        <v>3</v>
      </c>
      <c r="AO422">
        <v>3</v>
      </c>
      <c r="AP422">
        <v>5</v>
      </c>
      <c r="AQ422">
        <v>16</v>
      </c>
      <c r="AR422">
        <v>18</v>
      </c>
      <c r="AS422">
        <v>2</v>
      </c>
      <c r="AT422">
        <v>11</v>
      </c>
      <c r="AU422">
        <v>3</v>
      </c>
      <c r="AV422">
        <v>13</v>
      </c>
      <c r="AW422">
        <v>8</v>
      </c>
      <c r="AX422">
        <v>7</v>
      </c>
      <c r="AY422">
        <v>1</v>
      </c>
      <c r="AZ422">
        <v>14</v>
      </c>
      <c r="BA422">
        <v>15</v>
      </c>
      <c r="BB422">
        <v>10</v>
      </c>
      <c r="BC422">
        <v>17</v>
      </c>
      <c r="BD422">
        <v>9</v>
      </c>
      <c r="BE422">
        <v>6</v>
      </c>
      <c r="BF422">
        <v>12</v>
      </c>
      <c r="BG422">
        <v>4</v>
      </c>
      <c r="BH422">
        <v>-15</v>
      </c>
    </row>
    <row r="423" spans="1:60" x14ac:dyDescent="0.3">
      <c r="A423" s="6">
        <v>23236</v>
      </c>
      <c r="B423" s="6">
        <v>0</v>
      </c>
      <c r="C423" s="6">
        <v>1992</v>
      </c>
      <c r="D423" s="7">
        <v>44144.561805555553</v>
      </c>
      <c r="E423" s="6" t="s">
        <v>157</v>
      </c>
      <c r="F423" s="6">
        <v>1</v>
      </c>
      <c r="G423" s="6">
        <v>1</v>
      </c>
      <c r="H423" s="6">
        <v>1</v>
      </c>
      <c r="I423" s="6">
        <v>1</v>
      </c>
      <c r="J423" s="6">
        <v>1</v>
      </c>
      <c r="K423" s="6">
        <v>2</v>
      </c>
      <c r="L423" s="6">
        <v>2</v>
      </c>
      <c r="M423" s="6">
        <v>1</v>
      </c>
      <c r="N423" s="6">
        <v>1</v>
      </c>
      <c r="O423" s="6">
        <v>1</v>
      </c>
      <c r="P423" s="6">
        <v>2</v>
      </c>
      <c r="Q423" s="6">
        <v>2</v>
      </c>
      <c r="R423" s="6">
        <v>1</v>
      </c>
      <c r="S423" s="6">
        <v>1</v>
      </c>
      <c r="T423" s="6">
        <v>1</v>
      </c>
      <c r="U423" s="6">
        <v>1</v>
      </c>
      <c r="V423" s="6">
        <v>1</v>
      </c>
      <c r="W423" s="6">
        <v>1</v>
      </c>
      <c r="X423" s="6">
        <v>2</v>
      </c>
      <c r="Y423" s="6">
        <v>2</v>
      </c>
      <c r="Z423" s="6">
        <v>3</v>
      </c>
      <c r="AA423" s="6">
        <v>2</v>
      </c>
      <c r="AB423" s="6">
        <v>4</v>
      </c>
      <c r="AC423" s="6">
        <v>7</v>
      </c>
      <c r="AD423" s="6">
        <v>6</v>
      </c>
      <c r="AE423" s="6">
        <v>3</v>
      </c>
      <c r="AF423" s="6">
        <v>3</v>
      </c>
      <c r="AG423" s="6">
        <v>2</v>
      </c>
      <c r="AH423" s="6">
        <v>6</v>
      </c>
      <c r="AI423" s="6">
        <v>5</v>
      </c>
      <c r="AJ423" s="6">
        <v>2</v>
      </c>
      <c r="AK423" s="6">
        <v>3</v>
      </c>
      <c r="AL423" s="6">
        <v>5</v>
      </c>
      <c r="AM423" s="6">
        <v>2</v>
      </c>
      <c r="AN423" s="6">
        <v>2</v>
      </c>
      <c r="AO423" s="6">
        <v>2</v>
      </c>
      <c r="AP423" s="6">
        <v>10</v>
      </c>
      <c r="AQ423" s="6">
        <v>9</v>
      </c>
      <c r="AR423" s="6">
        <v>15</v>
      </c>
      <c r="AS423" s="6">
        <v>13</v>
      </c>
      <c r="AT423" s="6">
        <v>4</v>
      </c>
      <c r="AU423" s="6">
        <v>3</v>
      </c>
      <c r="AV423" s="6">
        <v>1</v>
      </c>
      <c r="AW423" s="6">
        <v>17</v>
      </c>
      <c r="AX423" s="6">
        <v>16</v>
      </c>
      <c r="AY423" s="6">
        <v>7</v>
      </c>
      <c r="AZ423" s="6">
        <v>2</v>
      </c>
      <c r="BA423" s="6">
        <v>5</v>
      </c>
      <c r="BB423" s="6">
        <v>14</v>
      </c>
      <c r="BC423" s="6">
        <v>6</v>
      </c>
      <c r="BD423" s="6">
        <v>11</v>
      </c>
      <c r="BE423" s="6">
        <v>12</v>
      </c>
      <c r="BF423" s="6">
        <v>8</v>
      </c>
      <c r="BG423" s="6">
        <v>18</v>
      </c>
      <c r="BH423" s="6">
        <v>-15</v>
      </c>
    </row>
    <row r="424" spans="1:60" x14ac:dyDescent="0.3">
      <c r="A424">
        <v>23257</v>
      </c>
      <c r="B424">
        <v>0</v>
      </c>
      <c r="C424">
        <v>1987</v>
      </c>
      <c r="D424" s="1">
        <v>44144.589583333334</v>
      </c>
      <c r="E424" t="s">
        <v>62</v>
      </c>
      <c r="F424">
        <v>3</v>
      </c>
      <c r="G424">
        <v>1</v>
      </c>
      <c r="H424">
        <v>1</v>
      </c>
      <c r="I424">
        <v>1</v>
      </c>
      <c r="J424">
        <v>1</v>
      </c>
      <c r="K424">
        <v>1</v>
      </c>
      <c r="L424">
        <v>1</v>
      </c>
      <c r="M424">
        <v>2</v>
      </c>
      <c r="N424">
        <v>4</v>
      </c>
      <c r="O424">
        <v>1</v>
      </c>
      <c r="P424">
        <v>1</v>
      </c>
      <c r="Q424">
        <v>1</v>
      </c>
      <c r="R424">
        <v>3</v>
      </c>
      <c r="S424">
        <v>1</v>
      </c>
      <c r="T424">
        <v>1</v>
      </c>
      <c r="U424">
        <v>1</v>
      </c>
      <c r="V424">
        <v>1</v>
      </c>
      <c r="W424">
        <v>3</v>
      </c>
      <c r="X424">
        <v>17</v>
      </c>
      <c r="Y424">
        <v>5</v>
      </c>
      <c r="Z424">
        <v>16</v>
      </c>
      <c r="AA424">
        <v>8</v>
      </c>
      <c r="AB424">
        <v>10</v>
      </c>
      <c r="AC424">
        <v>6</v>
      </c>
      <c r="AD424">
        <v>9</v>
      </c>
      <c r="AE424">
        <v>16</v>
      </c>
      <c r="AF424">
        <v>7</v>
      </c>
      <c r="AG424">
        <v>19</v>
      </c>
      <c r="AH424">
        <v>9</v>
      </c>
      <c r="AI424">
        <v>19</v>
      </c>
      <c r="AJ424">
        <v>10</v>
      </c>
      <c r="AK424">
        <v>14</v>
      </c>
      <c r="AL424">
        <v>6</v>
      </c>
      <c r="AM424">
        <v>4</v>
      </c>
      <c r="AN424">
        <v>5</v>
      </c>
      <c r="AO424">
        <v>4</v>
      </c>
      <c r="AP424">
        <v>6</v>
      </c>
      <c r="AQ424">
        <v>18</v>
      </c>
      <c r="AR424">
        <v>16</v>
      </c>
      <c r="AS424">
        <v>14</v>
      </c>
      <c r="AT424">
        <v>8</v>
      </c>
      <c r="AU424">
        <v>5</v>
      </c>
      <c r="AV424">
        <v>2</v>
      </c>
      <c r="AW424">
        <v>15</v>
      </c>
      <c r="AX424">
        <v>17</v>
      </c>
      <c r="AY424">
        <v>1</v>
      </c>
      <c r="AZ424">
        <v>12</v>
      </c>
      <c r="BA424">
        <v>7</v>
      </c>
      <c r="BB424">
        <v>10</v>
      </c>
      <c r="BC424">
        <v>3</v>
      </c>
      <c r="BD424">
        <v>11</v>
      </c>
      <c r="BE424">
        <v>9</v>
      </c>
      <c r="BF424">
        <v>4</v>
      </c>
      <c r="BG424">
        <v>13</v>
      </c>
      <c r="BH424">
        <v>56</v>
      </c>
    </row>
    <row r="425" spans="1:60" x14ac:dyDescent="0.3">
      <c r="A425">
        <v>23249</v>
      </c>
      <c r="B425">
        <v>1</v>
      </c>
      <c r="C425">
        <v>1985</v>
      </c>
      <c r="D425" s="1">
        <v>44144.597916666666</v>
      </c>
      <c r="E425" t="s">
        <v>62</v>
      </c>
      <c r="F425">
        <v>1</v>
      </c>
      <c r="G425">
        <v>3</v>
      </c>
      <c r="H425">
        <v>3</v>
      </c>
      <c r="I425">
        <v>2</v>
      </c>
      <c r="J425">
        <v>1</v>
      </c>
      <c r="K425">
        <v>2</v>
      </c>
      <c r="L425">
        <v>1</v>
      </c>
      <c r="M425">
        <v>3</v>
      </c>
      <c r="N425">
        <v>2</v>
      </c>
      <c r="O425">
        <v>2</v>
      </c>
      <c r="P425">
        <v>4</v>
      </c>
      <c r="Q425">
        <v>2</v>
      </c>
      <c r="R425">
        <v>3</v>
      </c>
      <c r="S425">
        <v>2</v>
      </c>
      <c r="T425">
        <v>2</v>
      </c>
      <c r="U425">
        <v>2</v>
      </c>
      <c r="V425">
        <v>2</v>
      </c>
      <c r="W425">
        <v>3</v>
      </c>
      <c r="X425">
        <v>6</v>
      </c>
      <c r="Y425">
        <v>30</v>
      </c>
      <c r="Z425">
        <v>5</v>
      </c>
      <c r="AA425">
        <v>7</v>
      </c>
      <c r="AB425">
        <v>10</v>
      </c>
      <c r="AC425">
        <v>6</v>
      </c>
      <c r="AD425">
        <v>6</v>
      </c>
      <c r="AE425">
        <v>9</v>
      </c>
      <c r="AF425">
        <v>7</v>
      </c>
      <c r="AG425">
        <v>8</v>
      </c>
      <c r="AH425">
        <v>9</v>
      </c>
      <c r="AI425">
        <v>6</v>
      </c>
      <c r="AJ425">
        <v>5</v>
      </c>
      <c r="AK425">
        <v>11</v>
      </c>
      <c r="AL425">
        <v>9</v>
      </c>
      <c r="AM425">
        <v>3</v>
      </c>
      <c r="AN425">
        <v>7</v>
      </c>
      <c r="AO425">
        <v>2</v>
      </c>
      <c r="AP425">
        <v>17</v>
      </c>
      <c r="AQ425">
        <v>1</v>
      </c>
      <c r="AR425">
        <v>10</v>
      </c>
      <c r="AS425">
        <v>14</v>
      </c>
      <c r="AT425">
        <v>16</v>
      </c>
      <c r="AU425">
        <v>4</v>
      </c>
      <c r="AV425">
        <v>2</v>
      </c>
      <c r="AW425">
        <v>3</v>
      </c>
      <c r="AX425">
        <v>8</v>
      </c>
      <c r="AY425">
        <v>5</v>
      </c>
      <c r="AZ425">
        <v>18</v>
      </c>
      <c r="BA425">
        <v>9</v>
      </c>
      <c r="BB425">
        <v>15</v>
      </c>
      <c r="BC425">
        <v>6</v>
      </c>
      <c r="BD425">
        <v>12</v>
      </c>
      <c r="BE425">
        <v>7</v>
      </c>
      <c r="BF425">
        <v>13</v>
      </c>
      <c r="BG425">
        <v>11</v>
      </c>
      <c r="BH425">
        <v>18</v>
      </c>
    </row>
    <row r="426" spans="1:60" x14ac:dyDescent="0.3">
      <c r="A426">
        <v>21996</v>
      </c>
      <c r="B426">
        <v>1</v>
      </c>
      <c r="C426">
        <v>1970</v>
      </c>
      <c r="D426" s="1">
        <v>44144.632638888892</v>
      </c>
      <c r="E426" t="s">
        <v>62</v>
      </c>
      <c r="F426">
        <v>1</v>
      </c>
      <c r="G426">
        <v>3</v>
      </c>
      <c r="H426">
        <v>2</v>
      </c>
      <c r="I426">
        <v>2</v>
      </c>
      <c r="J426">
        <v>3</v>
      </c>
      <c r="K426">
        <v>2</v>
      </c>
      <c r="L426">
        <v>2</v>
      </c>
      <c r="M426">
        <v>2</v>
      </c>
      <c r="N426">
        <v>2</v>
      </c>
      <c r="O426">
        <v>2</v>
      </c>
      <c r="P426">
        <v>1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3</v>
      </c>
      <c r="X426">
        <v>5</v>
      </c>
      <c r="Y426">
        <v>5</v>
      </c>
      <c r="Z426">
        <v>6</v>
      </c>
      <c r="AA426">
        <v>8</v>
      </c>
      <c r="AB426">
        <v>5</v>
      </c>
      <c r="AC426">
        <v>5</v>
      </c>
      <c r="AD426">
        <v>6</v>
      </c>
      <c r="AE426">
        <v>11</v>
      </c>
      <c r="AF426">
        <v>6</v>
      </c>
      <c r="AG426">
        <v>7</v>
      </c>
      <c r="AH426">
        <v>14</v>
      </c>
      <c r="AI426">
        <v>9</v>
      </c>
      <c r="AJ426">
        <v>7</v>
      </c>
      <c r="AK426">
        <v>8</v>
      </c>
      <c r="AL426">
        <v>6</v>
      </c>
      <c r="AM426">
        <v>4</v>
      </c>
      <c r="AN426">
        <v>4</v>
      </c>
      <c r="AO426">
        <v>3</v>
      </c>
      <c r="AP426">
        <v>18</v>
      </c>
      <c r="AQ426">
        <v>4</v>
      </c>
      <c r="AR426">
        <v>13</v>
      </c>
      <c r="AS426">
        <v>14</v>
      </c>
      <c r="AT426">
        <v>12</v>
      </c>
      <c r="AU426">
        <v>3</v>
      </c>
      <c r="AV426">
        <v>6</v>
      </c>
      <c r="AW426">
        <v>2</v>
      </c>
      <c r="AX426">
        <v>16</v>
      </c>
      <c r="AY426">
        <v>11</v>
      </c>
      <c r="AZ426">
        <v>5</v>
      </c>
      <c r="BA426">
        <v>1</v>
      </c>
      <c r="BB426">
        <v>15</v>
      </c>
      <c r="BC426">
        <v>7</v>
      </c>
      <c r="BD426">
        <v>8</v>
      </c>
      <c r="BE426">
        <v>17</v>
      </c>
      <c r="BF426">
        <v>10</v>
      </c>
      <c r="BG426">
        <v>9</v>
      </c>
      <c r="BH426">
        <v>3</v>
      </c>
    </row>
    <row r="427" spans="1:60" x14ac:dyDescent="0.3">
      <c r="A427">
        <v>23279</v>
      </c>
      <c r="B427">
        <v>0</v>
      </c>
      <c r="C427">
        <v>1998</v>
      </c>
      <c r="D427" s="1">
        <v>44144.642361111109</v>
      </c>
      <c r="E427" t="s">
        <v>65</v>
      </c>
      <c r="F427">
        <v>2</v>
      </c>
      <c r="G427">
        <v>2</v>
      </c>
      <c r="H427">
        <v>2</v>
      </c>
      <c r="I427">
        <v>2</v>
      </c>
      <c r="J427">
        <v>3</v>
      </c>
      <c r="K427">
        <v>3</v>
      </c>
      <c r="L427">
        <v>3</v>
      </c>
      <c r="M427">
        <v>3</v>
      </c>
      <c r="N427">
        <v>2</v>
      </c>
      <c r="O427">
        <v>3</v>
      </c>
      <c r="P427">
        <v>2</v>
      </c>
      <c r="Q427">
        <v>3</v>
      </c>
      <c r="R427">
        <v>2</v>
      </c>
      <c r="S427">
        <v>2</v>
      </c>
      <c r="T427">
        <v>2</v>
      </c>
      <c r="U427">
        <v>2</v>
      </c>
      <c r="V427">
        <v>2</v>
      </c>
      <c r="W427">
        <v>3</v>
      </c>
      <c r="X427">
        <v>28</v>
      </c>
      <c r="Y427">
        <v>7</v>
      </c>
      <c r="Z427">
        <v>7</v>
      </c>
      <c r="AA427">
        <v>18</v>
      </c>
      <c r="AB427">
        <v>11</v>
      </c>
      <c r="AC427">
        <v>4</v>
      </c>
      <c r="AD427">
        <v>10</v>
      </c>
      <c r="AE427">
        <v>8</v>
      </c>
      <c r="AF427">
        <v>9</v>
      </c>
      <c r="AG427">
        <v>8</v>
      </c>
      <c r="AH427">
        <v>7</v>
      </c>
      <c r="AI427">
        <v>8</v>
      </c>
      <c r="AJ427">
        <v>22</v>
      </c>
      <c r="AK427">
        <v>8</v>
      </c>
      <c r="AL427">
        <v>6</v>
      </c>
      <c r="AM427">
        <v>3</v>
      </c>
      <c r="AN427">
        <v>3</v>
      </c>
      <c r="AO427">
        <v>4</v>
      </c>
      <c r="AP427">
        <v>5</v>
      </c>
      <c r="AQ427">
        <v>7</v>
      </c>
      <c r="AR427">
        <v>15</v>
      </c>
      <c r="AS427">
        <v>3</v>
      </c>
      <c r="AT427">
        <v>4</v>
      </c>
      <c r="AU427">
        <v>16</v>
      </c>
      <c r="AV427">
        <v>11</v>
      </c>
      <c r="AW427">
        <v>14</v>
      </c>
      <c r="AX427">
        <v>1</v>
      </c>
      <c r="AY427">
        <v>10</v>
      </c>
      <c r="AZ427">
        <v>12</v>
      </c>
      <c r="BA427">
        <v>17</v>
      </c>
      <c r="BB427">
        <v>9</v>
      </c>
      <c r="BC427">
        <v>13</v>
      </c>
      <c r="BD427">
        <v>2</v>
      </c>
      <c r="BE427">
        <v>6</v>
      </c>
      <c r="BF427">
        <v>8</v>
      </c>
      <c r="BG427">
        <v>18</v>
      </c>
      <c r="BH427">
        <v>-29</v>
      </c>
    </row>
    <row r="428" spans="1:60" x14ac:dyDescent="0.3">
      <c r="A428">
        <v>19343</v>
      </c>
      <c r="B428">
        <v>0</v>
      </c>
      <c r="C428">
        <v>1998</v>
      </c>
      <c r="D428" s="1">
        <v>44144.643750000003</v>
      </c>
      <c r="E428" t="s">
        <v>62</v>
      </c>
      <c r="F428">
        <v>2</v>
      </c>
      <c r="G428">
        <v>1</v>
      </c>
      <c r="H428">
        <v>2</v>
      </c>
      <c r="I428">
        <v>1</v>
      </c>
      <c r="J428">
        <v>3</v>
      </c>
      <c r="K428">
        <v>2</v>
      </c>
      <c r="L428">
        <v>3</v>
      </c>
      <c r="M428">
        <v>4</v>
      </c>
      <c r="N428">
        <v>1</v>
      </c>
      <c r="O428">
        <v>4</v>
      </c>
      <c r="P428">
        <v>1</v>
      </c>
      <c r="Q428">
        <v>3</v>
      </c>
      <c r="R428">
        <v>1</v>
      </c>
      <c r="S428">
        <v>3</v>
      </c>
      <c r="T428">
        <v>3</v>
      </c>
      <c r="U428">
        <v>3</v>
      </c>
      <c r="V428">
        <v>4</v>
      </c>
      <c r="W428">
        <v>3</v>
      </c>
      <c r="X428">
        <v>4</v>
      </c>
      <c r="Y428">
        <v>3</v>
      </c>
      <c r="Z428">
        <v>4</v>
      </c>
      <c r="AA428">
        <v>7</v>
      </c>
      <c r="AB428">
        <v>7</v>
      </c>
      <c r="AC428">
        <v>3</v>
      </c>
      <c r="AD428">
        <v>8</v>
      </c>
      <c r="AE428">
        <v>4</v>
      </c>
      <c r="AF428">
        <v>2</v>
      </c>
      <c r="AG428">
        <v>3</v>
      </c>
      <c r="AH428">
        <v>4</v>
      </c>
      <c r="AI428">
        <v>4</v>
      </c>
      <c r="AJ428">
        <v>5</v>
      </c>
      <c r="AK428">
        <v>6</v>
      </c>
      <c r="AL428">
        <v>13</v>
      </c>
      <c r="AM428">
        <v>2</v>
      </c>
      <c r="AN428">
        <v>3</v>
      </c>
      <c r="AO428">
        <v>5</v>
      </c>
      <c r="AP428">
        <v>4</v>
      </c>
      <c r="AQ428">
        <v>14</v>
      </c>
      <c r="AR428">
        <v>12</v>
      </c>
      <c r="AS428">
        <v>1</v>
      </c>
      <c r="AT428">
        <v>18</v>
      </c>
      <c r="AU428">
        <v>15</v>
      </c>
      <c r="AV428">
        <v>8</v>
      </c>
      <c r="AW428">
        <v>9</v>
      </c>
      <c r="AX428">
        <v>13</v>
      </c>
      <c r="AY428">
        <v>16</v>
      </c>
      <c r="AZ428">
        <v>5</v>
      </c>
      <c r="BA428">
        <v>2</v>
      </c>
      <c r="BB428">
        <v>6</v>
      </c>
      <c r="BC428">
        <v>11</v>
      </c>
      <c r="BD428">
        <v>3</v>
      </c>
      <c r="BE428">
        <v>7</v>
      </c>
      <c r="BF428">
        <v>10</v>
      </c>
      <c r="BG428">
        <v>17</v>
      </c>
      <c r="BH428">
        <v>10</v>
      </c>
    </row>
    <row r="429" spans="1:60" x14ac:dyDescent="0.3">
      <c r="A429">
        <v>23285</v>
      </c>
      <c r="B429">
        <v>0</v>
      </c>
      <c r="C429">
        <v>1977</v>
      </c>
      <c r="D429" s="1">
        <v>44144.656944444447</v>
      </c>
      <c r="E429" t="s">
        <v>60</v>
      </c>
      <c r="F429">
        <v>2</v>
      </c>
      <c r="G429">
        <v>1</v>
      </c>
      <c r="H429">
        <v>2</v>
      </c>
      <c r="I429">
        <v>1</v>
      </c>
      <c r="J429">
        <v>1</v>
      </c>
      <c r="K429">
        <v>2</v>
      </c>
      <c r="L429">
        <v>1</v>
      </c>
      <c r="M429">
        <v>4</v>
      </c>
      <c r="N429">
        <v>1</v>
      </c>
      <c r="O429">
        <v>3</v>
      </c>
      <c r="P429">
        <v>1</v>
      </c>
      <c r="Q429">
        <v>2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4</v>
      </c>
      <c r="Y429">
        <v>3</v>
      </c>
      <c r="Z429">
        <v>4</v>
      </c>
      <c r="AA429">
        <v>7</v>
      </c>
      <c r="AB429">
        <v>2</v>
      </c>
      <c r="AC429">
        <v>5</v>
      </c>
      <c r="AD429">
        <v>4</v>
      </c>
      <c r="AE429">
        <v>9</v>
      </c>
      <c r="AF429">
        <v>4</v>
      </c>
      <c r="AG429">
        <v>4</v>
      </c>
      <c r="AH429">
        <v>5</v>
      </c>
      <c r="AI429">
        <v>8</v>
      </c>
      <c r="AJ429">
        <v>7</v>
      </c>
      <c r="AK429">
        <v>3</v>
      </c>
      <c r="AL429">
        <v>3</v>
      </c>
      <c r="AM429">
        <v>3</v>
      </c>
      <c r="AN429">
        <v>4</v>
      </c>
      <c r="AO429">
        <v>2</v>
      </c>
      <c r="AP429">
        <v>6</v>
      </c>
      <c r="AQ429">
        <v>10</v>
      </c>
      <c r="AR429">
        <v>7</v>
      </c>
      <c r="AS429">
        <v>9</v>
      </c>
      <c r="AT429">
        <v>16</v>
      </c>
      <c r="AU429">
        <v>4</v>
      </c>
      <c r="AV429">
        <v>8</v>
      </c>
      <c r="AW429">
        <v>12</v>
      </c>
      <c r="AX429">
        <v>18</v>
      </c>
      <c r="AY429">
        <v>2</v>
      </c>
      <c r="AZ429">
        <v>15</v>
      </c>
      <c r="BA429">
        <v>1</v>
      </c>
      <c r="BB429">
        <v>13</v>
      </c>
      <c r="BC429">
        <v>14</v>
      </c>
      <c r="BD429">
        <v>11</v>
      </c>
      <c r="BE429">
        <v>5</v>
      </c>
      <c r="BF429">
        <v>3</v>
      </c>
      <c r="BG429">
        <v>17</v>
      </c>
      <c r="BH429">
        <v>-5</v>
      </c>
    </row>
    <row r="430" spans="1:60" x14ac:dyDescent="0.3">
      <c r="A430" s="6">
        <v>23297</v>
      </c>
      <c r="B430" s="6">
        <v>1</v>
      </c>
      <c r="C430" s="6">
        <v>1977</v>
      </c>
      <c r="D430" s="7">
        <v>44144.690972222219</v>
      </c>
      <c r="E430" s="6" t="s">
        <v>157</v>
      </c>
      <c r="F430" s="6">
        <v>1</v>
      </c>
      <c r="G430" s="6">
        <v>1</v>
      </c>
      <c r="H430" s="6">
        <v>1</v>
      </c>
      <c r="I430" s="6">
        <v>1</v>
      </c>
      <c r="J430" s="6">
        <v>1</v>
      </c>
      <c r="K430" s="6">
        <v>2</v>
      </c>
      <c r="L430" s="6">
        <v>1</v>
      </c>
      <c r="M430" s="6">
        <v>1</v>
      </c>
      <c r="N430" s="6">
        <v>1</v>
      </c>
      <c r="O430" s="6">
        <v>1</v>
      </c>
      <c r="P430" s="6">
        <v>1</v>
      </c>
      <c r="Q430" s="6">
        <v>1</v>
      </c>
      <c r="R430" s="6">
        <v>1</v>
      </c>
      <c r="S430" s="6">
        <v>1</v>
      </c>
      <c r="T430" s="6">
        <v>1</v>
      </c>
      <c r="U430" s="6">
        <v>1</v>
      </c>
      <c r="V430" s="6">
        <v>1</v>
      </c>
      <c r="W430" s="6">
        <v>1</v>
      </c>
      <c r="X430" s="6">
        <v>3</v>
      </c>
      <c r="Y430" s="6">
        <v>2</v>
      </c>
      <c r="Z430" s="6">
        <v>4</v>
      </c>
      <c r="AA430" s="6">
        <v>3</v>
      </c>
      <c r="AB430" s="6">
        <v>2</v>
      </c>
      <c r="AC430" s="6">
        <v>7</v>
      </c>
      <c r="AD430" s="6">
        <v>3</v>
      </c>
      <c r="AE430" s="6">
        <v>2</v>
      </c>
      <c r="AF430" s="6">
        <v>2</v>
      </c>
      <c r="AG430" s="6">
        <v>3</v>
      </c>
      <c r="AH430" s="6">
        <v>4</v>
      </c>
      <c r="AI430" s="6">
        <v>2</v>
      </c>
      <c r="AJ430" s="6">
        <v>3</v>
      </c>
      <c r="AK430" s="6">
        <v>3</v>
      </c>
      <c r="AL430" s="6">
        <v>3</v>
      </c>
      <c r="AM430" s="6">
        <v>2</v>
      </c>
      <c r="AN430" s="6">
        <v>3</v>
      </c>
      <c r="AO430" s="6">
        <v>4</v>
      </c>
      <c r="AP430" s="6">
        <v>5</v>
      </c>
      <c r="AQ430" s="6">
        <v>18</v>
      </c>
      <c r="AR430" s="6">
        <v>15</v>
      </c>
      <c r="AS430" s="6">
        <v>7</v>
      </c>
      <c r="AT430" s="6">
        <v>12</v>
      </c>
      <c r="AU430" s="6">
        <v>9</v>
      </c>
      <c r="AV430" s="6">
        <v>8</v>
      </c>
      <c r="AW430" s="6">
        <v>16</v>
      </c>
      <c r="AX430" s="6">
        <v>17</v>
      </c>
      <c r="AY430" s="6">
        <v>2</v>
      </c>
      <c r="AZ430" s="6">
        <v>13</v>
      </c>
      <c r="BA430" s="6">
        <v>10</v>
      </c>
      <c r="BB430" s="6">
        <v>14</v>
      </c>
      <c r="BC430" s="6">
        <v>3</v>
      </c>
      <c r="BD430" s="6">
        <v>6</v>
      </c>
      <c r="BE430" s="6">
        <v>11</v>
      </c>
      <c r="BF430" s="6">
        <v>4</v>
      </c>
      <c r="BG430" s="6">
        <v>1</v>
      </c>
      <c r="BH430" s="6">
        <v>-27</v>
      </c>
    </row>
    <row r="431" spans="1:60" x14ac:dyDescent="0.3">
      <c r="A431" s="6">
        <v>23288</v>
      </c>
      <c r="B431" s="6">
        <v>0</v>
      </c>
      <c r="C431" s="6">
        <v>1996</v>
      </c>
      <c r="D431" s="7">
        <v>44144.705555555556</v>
      </c>
      <c r="E431" s="6" t="s">
        <v>157</v>
      </c>
      <c r="F431" s="6">
        <v>3</v>
      </c>
      <c r="G431" s="6">
        <v>2</v>
      </c>
      <c r="H431" s="6">
        <v>4</v>
      </c>
      <c r="I431" s="6">
        <v>2</v>
      </c>
      <c r="J431" s="6">
        <v>2</v>
      </c>
      <c r="K431" s="6">
        <v>3</v>
      </c>
      <c r="L431" s="6">
        <v>3</v>
      </c>
      <c r="M431" s="6">
        <v>4</v>
      </c>
      <c r="N431" s="6">
        <v>2</v>
      </c>
      <c r="O431" s="6">
        <v>3</v>
      </c>
      <c r="P431" s="6">
        <v>2</v>
      </c>
      <c r="Q431" s="6">
        <v>3</v>
      </c>
      <c r="R431" s="6">
        <v>2</v>
      </c>
      <c r="S431" s="6">
        <v>2</v>
      </c>
      <c r="T431" s="6">
        <v>3</v>
      </c>
      <c r="U431" s="6">
        <v>3</v>
      </c>
      <c r="V431" s="6">
        <v>3</v>
      </c>
      <c r="W431" s="6">
        <v>3</v>
      </c>
      <c r="X431" s="6">
        <v>3</v>
      </c>
      <c r="Y431" s="6">
        <v>5</v>
      </c>
      <c r="Z431" s="6">
        <v>2</v>
      </c>
      <c r="AA431" s="6">
        <v>12</v>
      </c>
      <c r="AB431" s="6">
        <v>4</v>
      </c>
      <c r="AC431" s="6">
        <v>6</v>
      </c>
      <c r="AD431" s="6">
        <v>6</v>
      </c>
      <c r="AE431" s="6">
        <v>3</v>
      </c>
      <c r="AF431" s="6">
        <v>6</v>
      </c>
      <c r="AG431" s="6">
        <v>4</v>
      </c>
      <c r="AH431" s="6">
        <v>7</v>
      </c>
      <c r="AI431" s="6">
        <v>4</v>
      </c>
      <c r="AJ431" s="6">
        <v>5</v>
      </c>
      <c r="AK431" s="6">
        <v>7</v>
      </c>
      <c r="AL431" s="6">
        <v>4</v>
      </c>
      <c r="AM431" s="6">
        <v>2</v>
      </c>
      <c r="AN431" s="6">
        <v>4</v>
      </c>
      <c r="AO431" s="6">
        <v>2</v>
      </c>
      <c r="AP431" s="6">
        <v>6</v>
      </c>
      <c r="AQ431" s="6">
        <v>17</v>
      </c>
      <c r="AR431" s="6">
        <v>18</v>
      </c>
      <c r="AS431" s="6">
        <v>15</v>
      </c>
      <c r="AT431" s="6">
        <v>11</v>
      </c>
      <c r="AU431" s="6">
        <v>14</v>
      </c>
      <c r="AV431" s="6">
        <v>16</v>
      </c>
      <c r="AW431" s="6">
        <v>5</v>
      </c>
      <c r="AX431" s="6">
        <v>1</v>
      </c>
      <c r="AY431" s="6">
        <v>13</v>
      </c>
      <c r="AZ431" s="6">
        <v>12</v>
      </c>
      <c r="BA431" s="6">
        <v>7</v>
      </c>
      <c r="BB431" s="6">
        <v>2</v>
      </c>
      <c r="BC431" s="6">
        <v>10</v>
      </c>
      <c r="BD431" s="6">
        <v>3</v>
      </c>
      <c r="BE431" s="6">
        <v>9</v>
      </c>
      <c r="BF431" s="6">
        <v>8</v>
      </c>
      <c r="BG431" s="6">
        <v>4</v>
      </c>
      <c r="BH431" s="6">
        <v>-22</v>
      </c>
    </row>
    <row r="432" spans="1:60" x14ac:dyDescent="0.3">
      <c r="A432" s="6">
        <v>23294</v>
      </c>
      <c r="B432" s="6">
        <v>0</v>
      </c>
      <c r="C432" s="6">
        <v>1987</v>
      </c>
      <c r="D432" s="7">
        <v>44144.706250000003</v>
      </c>
      <c r="E432" s="6" t="s">
        <v>157</v>
      </c>
      <c r="F432" s="6">
        <v>3</v>
      </c>
      <c r="G432" s="6">
        <v>1</v>
      </c>
      <c r="H432" s="6">
        <v>1</v>
      </c>
      <c r="I432" s="6">
        <v>1</v>
      </c>
      <c r="J432" s="6">
        <v>1</v>
      </c>
      <c r="K432" s="6">
        <v>2</v>
      </c>
      <c r="L432" s="6">
        <v>1</v>
      </c>
      <c r="M432" s="6">
        <v>4</v>
      </c>
      <c r="N432" s="6">
        <v>1</v>
      </c>
      <c r="O432" s="6">
        <v>1</v>
      </c>
      <c r="P432" s="6">
        <v>1</v>
      </c>
      <c r="Q432" s="6">
        <v>2</v>
      </c>
      <c r="R432" s="6">
        <v>4</v>
      </c>
      <c r="S432" s="6">
        <v>1</v>
      </c>
      <c r="T432" s="6">
        <v>1</v>
      </c>
      <c r="U432" s="6">
        <v>1</v>
      </c>
      <c r="V432" s="6">
        <v>1</v>
      </c>
      <c r="W432" s="6">
        <v>1</v>
      </c>
      <c r="X432" s="6">
        <v>20</v>
      </c>
      <c r="Y432" s="6">
        <v>15</v>
      </c>
      <c r="Z432" s="6">
        <v>17</v>
      </c>
      <c r="AA432" s="6">
        <v>60</v>
      </c>
      <c r="AB432" s="6">
        <v>12</v>
      </c>
      <c r="AC432" s="6">
        <v>24</v>
      </c>
      <c r="AD432" s="6">
        <v>10</v>
      </c>
      <c r="AE432" s="6">
        <v>17</v>
      </c>
      <c r="AF432" s="6">
        <v>7</v>
      </c>
      <c r="AG432" s="6">
        <v>23</v>
      </c>
      <c r="AH432" s="6">
        <v>33</v>
      </c>
      <c r="AI432" s="6">
        <v>22</v>
      </c>
      <c r="AJ432" s="6">
        <v>149</v>
      </c>
      <c r="AK432" s="6">
        <v>6</v>
      </c>
      <c r="AL432" s="6">
        <v>12</v>
      </c>
      <c r="AM432" s="6">
        <v>6</v>
      </c>
      <c r="AN432" s="6">
        <v>11</v>
      </c>
      <c r="AO432" s="6">
        <v>4</v>
      </c>
      <c r="AP432" s="6">
        <v>15</v>
      </c>
      <c r="AQ432" s="6">
        <v>13</v>
      </c>
      <c r="AR432" s="6">
        <v>17</v>
      </c>
      <c r="AS432" s="6">
        <v>14</v>
      </c>
      <c r="AT432" s="6">
        <v>10</v>
      </c>
      <c r="AU432" s="6">
        <v>12</v>
      </c>
      <c r="AV432" s="6">
        <v>3</v>
      </c>
      <c r="AW432" s="6">
        <v>5</v>
      </c>
      <c r="AX432" s="6">
        <v>4</v>
      </c>
      <c r="AY432" s="6">
        <v>7</v>
      </c>
      <c r="AZ432" s="6">
        <v>1</v>
      </c>
      <c r="BA432" s="6">
        <v>9</v>
      </c>
      <c r="BB432" s="6">
        <v>16</v>
      </c>
      <c r="BC432" s="6">
        <v>11</v>
      </c>
      <c r="BD432" s="6">
        <v>2</v>
      </c>
      <c r="BE432" s="6">
        <v>6</v>
      </c>
      <c r="BF432" s="6">
        <v>8</v>
      </c>
      <c r="BG432" s="6">
        <v>18</v>
      </c>
      <c r="BH432" s="6">
        <v>-7</v>
      </c>
    </row>
    <row r="433" spans="1:60" x14ac:dyDescent="0.3">
      <c r="A433" s="6">
        <v>23359</v>
      </c>
      <c r="B433" s="6">
        <v>1</v>
      </c>
      <c r="C433" s="6">
        <v>1978</v>
      </c>
      <c r="D433" s="7">
        <v>44144.724305555559</v>
      </c>
      <c r="E433" s="6" t="s">
        <v>157</v>
      </c>
      <c r="F433" s="6">
        <v>2</v>
      </c>
      <c r="G433" s="6">
        <v>2</v>
      </c>
      <c r="H433" s="6">
        <v>2</v>
      </c>
      <c r="I433" s="6">
        <v>2</v>
      </c>
      <c r="J433" s="6">
        <v>2</v>
      </c>
      <c r="K433" s="6">
        <v>3</v>
      </c>
      <c r="L433" s="6">
        <v>2</v>
      </c>
      <c r="M433" s="6">
        <v>3</v>
      </c>
      <c r="N433" s="6">
        <v>1</v>
      </c>
      <c r="O433" s="6">
        <v>2</v>
      </c>
      <c r="P433" s="6">
        <v>2</v>
      </c>
      <c r="Q433" s="6">
        <v>2</v>
      </c>
      <c r="R433" s="6">
        <v>2</v>
      </c>
      <c r="S433" s="6">
        <v>2</v>
      </c>
      <c r="T433" s="6">
        <v>1</v>
      </c>
      <c r="U433" s="6">
        <v>1</v>
      </c>
      <c r="V433" s="6">
        <v>2</v>
      </c>
      <c r="W433" s="6">
        <v>1</v>
      </c>
      <c r="X433" s="6">
        <v>3</v>
      </c>
      <c r="Y433" s="6">
        <v>4</v>
      </c>
      <c r="Z433" s="6">
        <v>3</v>
      </c>
      <c r="AA433" s="6">
        <v>22</v>
      </c>
      <c r="AB433" s="6">
        <v>5</v>
      </c>
      <c r="AC433" s="6">
        <v>6</v>
      </c>
      <c r="AD433" s="6">
        <v>6</v>
      </c>
      <c r="AE433" s="6">
        <v>5</v>
      </c>
      <c r="AF433" s="6">
        <v>6</v>
      </c>
      <c r="AG433" s="6">
        <v>3</v>
      </c>
      <c r="AH433" s="6">
        <v>4</v>
      </c>
      <c r="AI433" s="6">
        <v>5</v>
      </c>
      <c r="AJ433" s="6">
        <v>16</v>
      </c>
      <c r="AK433" s="6">
        <v>2</v>
      </c>
      <c r="AL433" s="6">
        <v>13</v>
      </c>
      <c r="AM433" s="6">
        <v>2</v>
      </c>
      <c r="AN433" s="6">
        <v>4</v>
      </c>
      <c r="AO433" s="6">
        <v>3</v>
      </c>
      <c r="AP433" s="6">
        <v>12</v>
      </c>
      <c r="AQ433" s="6">
        <v>4</v>
      </c>
      <c r="AR433" s="6">
        <v>3</v>
      </c>
      <c r="AS433" s="6">
        <v>18</v>
      </c>
      <c r="AT433" s="6">
        <v>6</v>
      </c>
      <c r="AU433" s="6">
        <v>9</v>
      </c>
      <c r="AV433" s="6">
        <v>5</v>
      </c>
      <c r="AW433" s="6">
        <v>13</v>
      </c>
      <c r="AX433" s="6">
        <v>14</v>
      </c>
      <c r="AY433" s="6">
        <v>8</v>
      </c>
      <c r="AZ433" s="6">
        <v>10</v>
      </c>
      <c r="BA433" s="6">
        <v>2</v>
      </c>
      <c r="BB433" s="6">
        <v>17</v>
      </c>
      <c r="BC433" s="6">
        <v>7</v>
      </c>
      <c r="BD433" s="6">
        <v>11</v>
      </c>
      <c r="BE433" s="6">
        <v>16</v>
      </c>
      <c r="BF433" s="6">
        <v>1</v>
      </c>
      <c r="BG433" s="6">
        <v>15</v>
      </c>
      <c r="BH433" s="6">
        <v>-19</v>
      </c>
    </row>
    <row r="434" spans="1:60" x14ac:dyDescent="0.3">
      <c r="A434">
        <v>23361</v>
      </c>
      <c r="B434">
        <v>0</v>
      </c>
      <c r="C434">
        <v>1976</v>
      </c>
      <c r="D434" s="1">
        <v>44144.736111111109</v>
      </c>
      <c r="E434" t="s">
        <v>62</v>
      </c>
      <c r="F434">
        <v>3</v>
      </c>
      <c r="G434">
        <v>1</v>
      </c>
      <c r="H434">
        <v>1</v>
      </c>
      <c r="I434">
        <v>1</v>
      </c>
      <c r="J434">
        <v>2</v>
      </c>
      <c r="K434">
        <v>2</v>
      </c>
      <c r="L434">
        <v>1</v>
      </c>
      <c r="M434">
        <v>2</v>
      </c>
      <c r="N434">
        <v>1</v>
      </c>
      <c r="O434">
        <v>2</v>
      </c>
      <c r="P434">
        <v>1</v>
      </c>
      <c r="Q434">
        <v>2</v>
      </c>
      <c r="R434">
        <v>4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9</v>
      </c>
      <c r="Y434">
        <v>5</v>
      </c>
      <c r="Z434">
        <v>14</v>
      </c>
      <c r="AA434">
        <v>8</v>
      </c>
      <c r="AB434">
        <v>8</v>
      </c>
      <c r="AC434">
        <v>7</v>
      </c>
      <c r="AD434">
        <v>9</v>
      </c>
      <c r="AE434">
        <v>18</v>
      </c>
      <c r="AF434">
        <v>6</v>
      </c>
      <c r="AG434">
        <v>6</v>
      </c>
      <c r="AH434">
        <v>7</v>
      </c>
      <c r="AI434">
        <v>9</v>
      </c>
      <c r="AJ434">
        <v>19</v>
      </c>
      <c r="AK434">
        <v>8</v>
      </c>
      <c r="AL434">
        <v>9</v>
      </c>
      <c r="AM434">
        <v>4</v>
      </c>
      <c r="AN434">
        <v>5</v>
      </c>
      <c r="AO434">
        <v>2</v>
      </c>
      <c r="AP434">
        <v>15</v>
      </c>
      <c r="AQ434">
        <v>11</v>
      </c>
      <c r="AR434">
        <v>16</v>
      </c>
      <c r="AS434">
        <v>8</v>
      </c>
      <c r="AT434">
        <v>3</v>
      </c>
      <c r="AU434">
        <v>9</v>
      </c>
      <c r="AV434">
        <v>5</v>
      </c>
      <c r="AW434">
        <v>6</v>
      </c>
      <c r="AX434">
        <v>7</v>
      </c>
      <c r="AY434">
        <v>4</v>
      </c>
      <c r="AZ434">
        <v>10</v>
      </c>
      <c r="BA434">
        <v>17</v>
      </c>
      <c r="BB434">
        <v>14</v>
      </c>
      <c r="BC434">
        <v>2</v>
      </c>
      <c r="BD434">
        <v>1</v>
      </c>
      <c r="BE434">
        <v>18</v>
      </c>
      <c r="BF434">
        <v>13</v>
      </c>
      <c r="BG434">
        <v>12</v>
      </c>
      <c r="BH434">
        <v>-19</v>
      </c>
    </row>
    <row r="435" spans="1:60" x14ac:dyDescent="0.3">
      <c r="A435">
        <v>23369</v>
      </c>
      <c r="B435">
        <v>0</v>
      </c>
      <c r="C435">
        <v>1996</v>
      </c>
      <c r="D435" s="1">
        <v>44144.758333333331</v>
      </c>
      <c r="E435" t="s">
        <v>62</v>
      </c>
      <c r="F435">
        <v>3</v>
      </c>
      <c r="G435">
        <v>2</v>
      </c>
      <c r="H435">
        <v>2</v>
      </c>
      <c r="I435">
        <v>2</v>
      </c>
      <c r="J435">
        <v>1</v>
      </c>
      <c r="K435">
        <v>2</v>
      </c>
      <c r="L435">
        <v>3</v>
      </c>
      <c r="M435">
        <v>4</v>
      </c>
      <c r="N435">
        <v>2</v>
      </c>
      <c r="O435">
        <v>3</v>
      </c>
      <c r="P435">
        <v>2</v>
      </c>
      <c r="Q435">
        <v>3</v>
      </c>
      <c r="R435">
        <v>2</v>
      </c>
      <c r="S435">
        <v>2</v>
      </c>
      <c r="T435">
        <v>2</v>
      </c>
      <c r="U435">
        <v>3</v>
      </c>
      <c r="V435">
        <v>2</v>
      </c>
      <c r="W435">
        <v>3</v>
      </c>
      <c r="X435">
        <v>3</v>
      </c>
      <c r="Y435">
        <v>3</v>
      </c>
      <c r="Z435">
        <v>5</v>
      </c>
      <c r="AA435">
        <v>6</v>
      </c>
      <c r="AB435">
        <v>12</v>
      </c>
      <c r="AC435">
        <v>2</v>
      </c>
      <c r="AD435">
        <v>10</v>
      </c>
      <c r="AE435">
        <v>11</v>
      </c>
      <c r="AF435">
        <v>7</v>
      </c>
      <c r="AG435">
        <v>4</v>
      </c>
      <c r="AH435">
        <v>18</v>
      </c>
      <c r="AI435">
        <v>3</v>
      </c>
      <c r="AJ435">
        <v>3</v>
      </c>
      <c r="AK435">
        <v>4</v>
      </c>
      <c r="AL435">
        <v>5</v>
      </c>
      <c r="AM435">
        <v>11</v>
      </c>
      <c r="AN435">
        <v>10</v>
      </c>
      <c r="AO435">
        <v>2</v>
      </c>
      <c r="AP435">
        <v>10</v>
      </c>
      <c r="AQ435">
        <v>12</v>
      </c>
      <c r="AR435">
        <v>4</v>
      </c>
      <c r="AS435">
        <v>6</v>
      </c>
      <c r="AT435">
        <v>5</v>
      </c>
      <c r="AU435">
        <v>11</v>
      </c>
      <c r="AV435">
        <v>15</v>
      </c>
      <c r="AW435">
        <v>13</v>
      </c>
      <c r="AX435">
        <v>1</v>
      </c>
      <c r="AY435">
        <v>9</v>
      </c>
      <c r="AZ435">
        <v>3</v>
      </c>
      <c r="BA435">
        <v>14</v>
      </c>
      <c r="BB435">
        <v>8</v>
      </c>
      <c r="BC435">
        <v>7</v>
      </c>
      <c r="BD435">
        <v>16</v>
      </c>
      <c r="BE435">
        <v>2</v>
      </c>
      <c r="BF435">
        <v>18</v>
      </c>
      <c r="BG435">
        <v>17</v>
      </c>
      <c r="BH435">
        <v>-16</v>
      </c>
    </row>
    <row r="436" spans="1:60" x14ac:dyDescent="0.3">
      <c r="A436">
        <v>23390</v>
      </c>
      <c r="B436">
        <v>0</v>
      </c>
      <c r="C436">
        <v>1983</v>
      </c>
      <c r="D436" s="1">
        <v>44144.781944444447</v>
      </c>
      <c r="E436" t="s">
        <v>63</v>
      </c>
      <c r="F436">
        <v>3</v>
      </c>
      <c r="G436">
        <v>2</v>
      </c>
      <c r="H436">
        <v>4</v>
      </c>
      <c r="I436">
        <v>2</v>
      </c>
      <c r="J436">
        <v>3</v>
      </c>
      <c r="K436">
        <v>3</v>
      </c>
      <c r="L436">
        <v>3</v>
      </c>
      <c r="M436">
        <v>3</v>
      </c>
      <c r="N436">
        <v>2</v>
      </c>
      <c r="O436">
        <v>4</v>
      </c>
      <c r="P436">
        <v>2</v>
      </c>
      <c r="Q436">
        <v>3</v>
      </c>
      <c r="R436">
        <v>2</v>
      </c>
      <c r="S436">
        <v>1</v>
      </c>
      <c r="T436">
        <v>3</v>
      </c>
      <c r="U436">
        <v>2</v>
      </c>
      <c r="V436">
        <v>3</v>
      </c>
      <c r="W436">
        <v>2</v>
      </c>
      <c r="X436">
        <v>5</v>
      </c>
      <c r="Y436">
        <v>5</v>
      </c>
      <c r="Z436">
        <v>4</v>
      </c>
      <c r="AA436">
        <v>9</v>
      </c>
      <c r="AB436">
        <v>6</v>
      </c>
      <c r="AC436">
        <v>4</v>
      </c>
      <c r="AD436">
        <v>7</v>
      </c>
      <c r="AE436">
        <v>3</v>
      </c>
      <c r="AF436">
        <v>6</v>
      </c>
      <c r="AG436">
        <v>8</v>
      </c>
      <c r="AH436">
        <v>6</v>
      </c>
      <c r="AI436">
        <v>5</v>
      </c>
      <c r="AJ436">
        <v>4</v>
      </c>
      <c r="AK436">
        <v>12</v>
      </c>
      <c r="AL436">
        <v>5</v>
      </c>
      <c r="AM436">
        <v>5</v>
      </c>
      <c r="AN436">
        <v>17</v>
      </c>
      <c r="AO436">
        <v>2</v>
      </c>
      <c r="AP436">
        <v>15</v>
      </c>
      <c r="AQ436">
        <v>12</v>
      </c>
      <c r="AR436">
        <v>18</v>
      </c>
      <c r="AS436">
        <v>4</v>
      </c>
      <c r="AT436">
        <v>3</v>
      </c>
      <c r="AU436">
        <v>16</v>
      </c>
      <c r="AV436">
        <v>8</v>
      </c>
      <c r="AW436">
        <v>14</v>
      </c>
      <c r="AX436">
        <v>2</v>
      </c>
      <c r="AY436">
        <v>17</v>
      </c>
      <c r="AZ436">
        <v>10</v>
      </c>
      <c r="BA436">
        <v>9</v>
      </c>
      <c r="BB436">
        <v>13</v>
      </c>
      <c r="BC436">
        <v>1</v>
      </c>
      <c r="BD436">
        <v>7</v>
      </c>
      <c r="BE436">
        <v>5</v>
      </c>
      <c r="BF436">
        <v>6</v>
      </c>
      <c r="BG436">
        <v>11</v>
      </c>
      <c r="BH436">
        <v>-2</v>
      </c>
    </row>
    <row r="437" spans="1:60" x14ac:dyDescent="0.3">
      <c r="A437">
        <v>23416</v>
      </c>
      <c r="B437">
        <v>0</v>
      </c>
      <c r="C437">
        <v>1985</v>
      </c>
      <c r="D437" s="1">
        <v>44144.81527777778</v>
      </c>
      <c r="E437" t="s">
        <v>63</v>
      </c>
      <c r="F437">
        <v>4</v>
      </c>
      <c r="G437">
        <v>3</v>
      </c>
      <c r="H437">
        <v>3</v>
      </c>
      <c r="I437">
        <v>3</v>
      </c>
      <c r="J437">
        <v>2</v>
      </c>
      <c r="K437">
        <v>4</v>
      </c>
      <c r="L437">
        <v>3</v>
      </c>
      <c r="M437">
        <v>4</v>
      </c>
      <c r="N437">
        <v>3</v>
      </c>
      <c r="O437">
        <v>4</v>
      </c>
      <c r="P437">
        <v>3</v>
      </c>
      <c r="Q437">
        <v>4</v>
      </c>
      <c r="R437">
        <v>4</v>
      </c>
      <c r="S437">
        <v>3</v>
      </c>
      <c r="T437">
        <v>1</v>
      </c>
      <c r="U437">
        <v>1</v>
      </c>
      <c r="V437">
        <v>1</v>
      </c>
      <c r="W437">
        <v>3</v>
      </c>
      <c r="X437">
        <v>4</v>
      </c>
      <c r="Y437">
        <v>44</v>
      </c>
      <c r="Z437">
        <v>5</v>
      </c>
      <c r="AA437">
        <v>7</v>
      </c>
      <c r="AB437">
        <v>15</v>
      </c>
      <c r="AC437">
        <v>5</v>
      </c>
      <c r="AD437">
        <v>15</v>
      </c>
      <c r="AE437">
        <v>5</v>
      </c>
      <c r="AF437">
        <v>5</v>
      </c>
      <c r="AG437">
        <v>5</v>
      </c>
      <c r="AH437">
        <v>7</v>
      </c>
      <c r="AI437">
        <v>3</v>
      </c>
      <c r="AJ437">
        <v>12</v>
      </c>
      <c r="AK437">
        <v>6</v>
      </c>
      <c r="AL437">
        <v>7</v>
      </c>
      <c r="AM437">
        <v>4</v>
      </c>
      <c r="AN437">
        <v>9</v>
      </c>
      <c r="AO437">
        <v>2</v>
      </c>
      <c r="AP437">
        <v>12</v>
      </c>
      <c r="AQ437">
        <v>5</v>
      </c>
      <c r="AR437">
        <v>18</v>
      </c>
      <c r="AS437">
        <v>7</v>
      </c>
      <c r="AT437">
        <v>13</v>
      </c>
      <c r="AU437">
        <v>17</v>
      </c>
      <c r="AV437">
        <v>1</v>
      </c>
      <c r="AW437">
        <v>15</v>
      </c>
      <c r="AX437">
        <v>16</v>
      </c>
      <c r="AY437">
        <v>10</v>
      </c>
      <c r="AZ437">
        <v>4</v>
      </c>
      <c r="BA437">
        <v>6</v>
      </c>
      <c r="BB437">
        <v>2</v>
      </c>
      <c r="BC437">
        <v>9</v>
      </c>
      <c r="BD437">
        <v>8</v>
      </c>
      <c r="BE437">
        <v>3</v>
      </c>
      <c r="BF437">
        <v>11</v>
      </c>
      <c r="BG437">
        <v>14</v>
      </c>
      <c r="BH437">
        <v>15</v>
      </c>
    </row>
    <row r="438" spans="1:60" x14ac:dyDescent="0.3">
      <c r="A438">
        <v>23415</v>
      </c>
      <c r="B438">
        <v>0</v>
      </c>
      <c r="C438">
        <v>1981</v>
      </c>
      <c r="D438" s="1">
        <v>44144.816666666666</v>
      </c>
      <c r="E438" t="s">
        <v>63</v>
      </c>
      <c r="F438">
        <v>2</v>
      </c>
      <c r="G438">
        <v>4</v>
      </c>
      <c r="H438">
        <v>3</v>
      </c>
      <c r="I438">
        <v>1</v>
      </c>
      <c r="J438">
        <v>3</v>
      </c>
      <c r="K438">
        <v>3</v>
      </c>
      <c r="L438">
        <v>2</v>
      </c>
      <c r="M438">
        <v>2</v>
      </c>
      <c r="N438">
        <v>2</v>
      </c>
      <c r="O438">
        <v>3</v>
      </c>
      <c r="P438">
        <v>2</v>
      </c>
      <c r="Q438">
        <v>3</v>
      </c>
      <c r="R438">
        <v>2</v>
      </c>
      <c r="S438">
        <v>4</v>
      </c>
      <c r="T438">
        <v>4</v>
      </c>
      <c r="U438">
        <v>3</v>
      </c>
      <c r="V438">
        <v>4</v>
      </c>
      <c r="W438">
        <v>2</v>
      </c>
      <c r="X438">
        <v>3</v>
      </c>
      <c r="Y438">
        <v>4</v>
      </c>
      <c r="Z438">
        <v>6</v>
      </c>
      <c r="AA438">
        <v>10</v>
      </c>
      <c r="AB438">
        <v>10</v>
      </c>
      <c r="AC438">
        <v>5</v>
      </c>
      <c r="AD438">
        <v>7</v>
      </c>
      <c r="AE438">
        <v>8</v>
      </c>
      <c r="AF438">
        <v>4</v>
      </c>
      <c r="AG438">
        <v>4</v>
      </c>
      <c r="AH438">
        <v>7</v>
      </c>
      <c r="AI438">
        <v>7</v>
      </c>
      <c r="AJ438">
        <v>5</v>
      </c>
      <c r="AK438">
        <v>5</v>
      </c>
      <c r="AL438">
        <v>4</v>
      </c>
      <c r="AM438">
        <v>2</v>
      </c>
      <c r="AN438">
        <v>4</v>
      </c>
      <c r="AO438">
        <v>6</v>
      </c>
      <c r="AP438">
        <v>13</v>
      </c>
      <c r="AQ438">
        <v>4</v>
      </c>
      <c r="AR438">
        <v>14</v>
      </c>
      <c r="AS438">
        <v>7</v>
      </c>
      <c r="AT438">
        <v>11</v>
      </c>
      <c r="AU438">
        <v>15</v>
      </c>
      <c r="AV438">
        <v>8</v>
      </c>
      <c r="AW438">
        <v>9</v>
      </c>
      <c r="AX438">
        <v>18</v>
      </c>
      <c r="AY438">
        <v>12</v>
      </c>
      <c r="AZ438">
        <v>2</v>
      </c>
      <c r="BA438">
        <v>10</v>
      </c>
      <c r="BB438">
        <v>6</v>
      </c>
      <c r="BC438">
        <v>5</v>
      </c>
      <c r="BD438">
        <v>3</v>
      </c>
      <c r="BE438">
        <v>16</v>
      </c>
      <c r="BF438">
        <v>17</v>
      </c>
      <c r="BG438">
        <v>1</v>
      </c>
      <c r="BH438">
        <v>15</v>
      </c>
    </row>
    <row r="439" spans="1:60" x14ac:dyDescent="0.3">
      <c r="A439">
        <v>23428</v>
      </c>
      <c r="B439">
        <v>0</v>
      </c>
      <c r="C439">
        <v>1979</v>
      </c>
      <c r="D439" s="1">
        <v>44144.826388888891</v>
      </c>
      <c r="E439" t="s">
        <v>62</v>
      </c>
      <c r="F439">
        <v>3</v>
      </c>
      <c r="G439">
        <v>2</v>
      </c>
      <c r="H439">
        <v>2</v>
      </c>
      <c r="I439">
        <v>4</v>
      </c>
      <c r="J439">
        <v>4</v>
      </c>
      <c r="K439">
        <v>2</v>
      </c>
      <c r="L439">
        <v>1</v>
      </c>
      <c r="M439">
        <v>3</v>
      </c>
      <c r="N439">
        <v>4</v>
      </c>
      <c r="O439">
        <v>3</v>
      </c>
      <c r="P439">
        <v>1</v>
      </c>
      <c r="Q439">
        <v>3</v>
      </c>
      <c r="R439">
        <v>2</v>
      </c>
      <c r="S439">
        <v>4</v>
      </c>
      <c r="T439">
        <v>1</v>
      </c>
      <c r="U439">
        <v>1</v>
      </c>
      <c r="V439">
        <v>2</v>
      </c>
      <c r="W439">
        <v>2</v>
      </c>
      <c r="X439">
        <v>13</v>
      </c>
      <c r="Y439">
        <v>5</v>
      </c>
      <c r="Z439">
        <v>11</v>
      </c>
      <c r="AA439">
        <v>8</v>
      </c>
      <c r="AB439">
        <v>20</v>
      </c>
      <c r="AC439">
        <v>6</v>
      </c>
      <c r="AD439">
        <v>7</v>
      </c>
      <c r="AE439">
        <v>6</v>
      </c>
      <c r="AF439">
        <v>6</v>
      </c>
      <c r="AG439">
        <v>5</v>
      </c>
      <c r="AH439">
        <v>9</v>
      </c>
      <c r="AI439">
        <v>5</v>
      </c>
      <c r="AJ439">
        <v>11</v>
      </c>
      <c r="AK439">
        <v>6</v>
      </c>
      <c r="AL439">
        <v>13</v>
      </c>
      <c r="AM439">
        <v>5</v>
      </c>
      <c r="AN439">
        <v>4</v>
      </c>
      <c r="AO439">
        <v>3</v>
      </c>
      <c r="AP439">
        <v>1</v>
      </c>
      <c r="AQ439">
        <v>16</v>
      </c>
      <c r="AR439">
        <v>17</v>
      </c>
      <c r="AS439">
        <v>11</v>
      </c>
      <c r="AT439">
        <v>6</v>
      </c>
      <c r="AU439">
        <v>5</v>
      </c>
      <c r="AV439">
        <v>3</v>
      </c>
      <c r="AW439">
        <v>18</v>
      </c>
      <c r="AX439">
        <v>9</v>
      </c>
      <c r="AY439">
        <v>8</v>
      </c>
      <c r="AZ439">
        <v>15</v>
      </c>
      <c r="BA439">
        <v>10</v>
      </c>
      <c r="BB439">
        <v>4</v>
      </c>
      <c r="BC439">
        <v>7</v>
      </c>
      <c r="BD439">
        <v>13</v>
      </c>
      <c r="BE439">
        <v>12</v>
      </c>
      <c r="BF439">
        <v>2</v>
      </c>
      <c r="BG439">
        <v>14</v>
      </c>
      <c r="BH439">
        <v>73</v>
      </c>
    </row>
    <row r="440" spans="1:60" x14ac:dyDescent="0.3">
      <c r="A440">
        <v>23467</v>
      </c>
      <c r="B440">
        <v>0</v>
      </c>
      <c r="C440">
        <v>1995</v>
      </c>
      <c r="D440" s="1">
        <v>44144.882638888892</v>
      </c>
      <c r="E440" t="s">
        <v>62</v>
      </c>
      <c r="F440">
        <v>2</v>
      </c>
      <c r="G440">
        <v>1</v>
      </c>
      <c r="H440">
        <v>2</v>
      </c>
      <c r="I440">
        <v>1</v>
      </c>
      <c r="J440">
        <v>1</v>
      </c>
      <c r="K440">
        <v>2</v>
      </c>
      <c r="L440">
        <v>1</v>
      </c>
      <c r="M440">
        <v>2</v>
      </c>
      <c r="N440">
        <v>1</v>
      </c>
      <c r="O440">
        <v>1</v>
      </c>
      <c r="P440">
        <v>1</v>
      </c>
      <c r="Q440">
        <v>2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7</v>
      </c>
      <c r="Y440">
        <v>6</v>
      </c>
      <c r="Z440">
        <v>7</v>
      </c>
      <c r="AA440">
        <v>9</v>
      </c>
      <c r="AB440">
        <v>3</v>
      </c>
      <c r="AC440">
        <v>7</v>
      </c>
      <c r="AD440">
        <v>6</v>
      </c>
      <c r="AE440">
        <v>5</v>
      </c>
      <c r="AF440">
        <v>7</v>
      </c>
      <c r="AG440">
        <v>5</v>
      </c>
      <c r="AH440">
        <v>13</v>
      </c>
      <c r="AI440">
        <v>5</v>
      </c>
      <c r="AJ440">
        <v>7</v>
      </c>
      <c r="AK440">
        <v>7</v>
      </c>
      <c r="AL440">
        <v>4</v>
      </c>
      <c r="AM440">
        <v>3</v>
      </c>
      <c r="AN440">
        <v>6</v>
      </c>
      <c r="AO440">
        <v>4</v>
      </c>
      <c r="AP440">
        <v>17</v>
      </c>
      <c r="AQ440">
        <v>12</v>
      </c>
      <c r="AR440">
        <v>3</v>
      </c>
      <c r="AS440">
        <v>9</v>
      </c>
      <c r="AT440">
        <v>15</v>
      </c>
      <c r="AU440">
        <v>6</v>
      </c>
      <c r="AV440">
        <v>14</v>
      </c>
      <c r="AW440">
        <v>10</v>
      </c>
      <c r="AX440">
        <v>5</v>
      </c>
      <c r="AY440">
        <v>8</v>
      </c>
      <c r="AZ440">
        <v>1</v>
      </c>
      <c r="BA440">
        <v>18</v>
      </c>
      <c r="BB440">
        <v>11</v>
      </c>
      <c r="BC440">
        <v>2</v>
      </c>
      <c r="BD440">
        <v>13</v>
      </c>
      <c r="BE440">
        <v>16</v>
      </c>
      <c r="BF440">
        <v>4</v>
      </c>
      <c r="BG440">
        <v>7</v>
      </c>
      <c r="BH440">
        <v>-28</v>
      </c>
    </row>
    <row r="441" spans="1:60" x14ac:dyDescent="0.3">
      <c r="A441">
        <v>23435</v>
      </c>
      <c r="B441">
        <v>0</v>
      </c>
      <c r="C441">
        <v>1963</v>
      </c>
      <c r="D441" s="1">
        <v>44144.92083333333</v>
      </c>
      <c r="E441" t="s">
        <v>62</v>
      </c>
      <c r="F441">
        <v>2</v>
      </c>
      <c r="G441">
        <v>1</v>
      </c>
      <c r="H441">
        <v>3</v>
      </c>
      <c r="I441">
        <v>1</v>
      </c>
      <c r="J441">
        <v>2</v>
      </c>
      <c r="K441">
        <v>4</v>
      </c>
      <c r="L441">
        <v>2</v>
      </c>
      <c r="M441">
        <v>4</v>
      </c>
      <c r="N441">
        <v>1</v>
      </c>
      <c r="O441">
        <v>2</v>
      </c>
      <c r="P441">
        <v>1</v>
      </c>
      <c r="Q441">
        <v>2</v>
      </c>
      <c r="R441">
        <v>4</v>
      </c>
      <c r="S441">
        <v>1</v>
      </c>
      <c r="T441">
        <v>2</v>
      </c>
      <c r="U441">
        <v>2</v>
      </c>
      <c r="V441">
        <v>2</v>
      </c>
      <c r="W441">
        <v>2</v>
      </c>
      <c r="X441">
        <v>7</v>
      </c>
      <c r="Y441">
        <v>21</v>
      </c>
      <c r="Z441">
        <v>9</v>
      </c>
      <c r="AA441">
        <v>9</v>
      </c>
      <c r="AB441">
        <v>8</v>
      </c>
      <c r="AC441">
        <v>7</v>
      </c>
      <c r="AD441">
        <v>13</v>
      </c>
      <c r="AE441">
        <v>9</v>
      </c>
      <c r="AF441">
        <v>9</v>
      </c>
      <c r="AG441">
        <v>7</v>
      </c>
      <c r="AH441">
        <v>19</v>
      </c>
      <c r="AI441">
        <v>8</v>
      </c>
      <c r="AJ441">
        <v>43</v>
      </c>
      <c r="AK441">
        <v>11</v>
      </c>
      <c r="AL441">
        <v>10</v>
      </c>
      <c r="AM441">
        <v>7</v>
      </c>
      <c r="AN441">
        <v>9</v>
      </c>
      <c r="AO441">
        <v>6</v>
      </c>
      <c r="AP441">
        <v>5</v>
      </c>
      <c r="AQ441">
        <v>4</v>
      </c>
      <c r="AR441">
        <v>3</v>
      </c>
      <c r="AS441">
        <v>16</v>
      </c>
      <c r="AT441">
        <v>11</v>
      </c>
      <c r="AU441">
        <v>17</v>
      </c>
      <c r="AV441">
        <v>2</v>
      </c>
      <c r="AW441">
        <v>8</v>
      </c>
      <c r="AX441">
        <v>18</v>
      </c>
      <c r="AY441">
        <v>9</v>
      </c>
      <c r="AZ441">
        <v>13</v>
      </c>
      <c r="BA441">
        <v>14</v>
      </c>
      <c r="BB441">
        <v>12</v>
      </c>
      <c r="BC441">
        <v>15</v>
      </c>
      <c r="BD441">
        <v>6</v>
      </c>
      <c r="BE441">
        <v>1</v>
      </c>
      <c r="BF441">
        <v>7</v>
      </c>
      <c r="BG441">
        <v>10</v>
      </c>
      <c r="BH441">
        <v>-3</v>
      </c>
    </row>
    <row r="442" spans="1:60" x14ac:dyDescent="0.3">
      <c r="A442" s="6">
        <v>23470</v>
      </c>
      <c r="B442" s="6">
        <v>1</v>
      </c>
      <c r="C442" s="6">
        <v>1948</v>
      </c>
      <c r="D442" s="7">
        <v>44144.926388888889</v>
      </c>
      <c r="E442" s="6" t="s">
        <v>157</v>
      </c>
      <c r="F442" s="6">
        <v>1</v>
      </c>
      <c r="G442" s="6">
        <v>1</v>
      </c>
      <c r="H442" s="6">
        <v>1</v>
      </c>
      <c r="I442" s="6">
        <v>1</v>
      </c>
      <c r="J442" s="6">
        <v>1</v>
      </c>
      <c r="K442" s="6">
        <v>1</v>
      </c>
      <c r="L442" s="6">
        <v>1</v>
      </c>
      <c r="M442" s="6">
        <v>3</v>
      </c>
      <c r="N442" s="6">
        <v>1</v>
      </c>
      <c r="O442" s="6">
        <v>1</v>
      </c>
      <c r="P442" s="6">
        <v>1</v>
      </c>
      <c r="Q442" s="6">
        <v>1</v>
      </c>
      <c r="R442" s="6">
        <v>1</v>
      </c>
      <c r="S442" s="6">
        <v>1</v>
      </c>
      <c r="T442" s="6">
        <v>1</v>
      </c>
      <c r="U442" s="6">
        <v>1</v>
      </c>
      <c r="V442" s="6">
        <v>1</v>
      </c>
      <c r="W442" s="6">
        <v>1</v>
      </c>
      <c r="X442" s="6">
        <v>3</v>
      </c>
      <c r="Y442" s="6">
        <v>6</v>
      </c>
      <c r="Z442" s="6">
        <v>11</v>
      </c>
      <c r="AA442" s="6">
        <v>41</v>
      </c>
      <c r="AB442" s="6">
        <v>8</v>
      </c>
      <c r="AC442" s="6">
        <v>4</v>
      </c>
      <c r="AD442" s="6">
        <v>12</v>
      </c>
      <c r="AE442" s="6">
        <v>21</v>
      </c>
      <c r="AF442" s="6">
        <v>5</v>
      </c>
      <c r="AG442" s="6">
        <v>6</v>
      </c>
      <c r="AH442" s="6">
        <v>6</v>
      </c>
      <c r="AI442" s="6">
        <v>7</v>
      </c>
      <c r="AJ442" s="6">
        <v>4</v>
      </c>
      <c r="AK442" s="6">
        <v>6</v>
      </c>
      <c r="AL442" s="6">
        <v>5</v>
      </c>
      <c r="AM442" s="6">
        <v>2</v>
      </c>
      <c r="AN442" s="6">
        <v>5</v>
      </c>
      <c r="AO442" s="6">
        <v>3</v>
      </c>
      <c r="AP442" s="6">
        <v>15</v>
      </c>
      <c r="AQ442" s="6">
        <v>17</v>
      </c>
      <c r="AR442" s="6">
        <v>3</v>
      </c>
      <c r="AS442" s="6">
        <v>5</v>
      </c>
      <c r="AT442" s="6">
        <v>11</v>
      </c>
      <c r="AU442" s="6">
        <v>10</v>
      </c>
      <c r="AV442" s="6">
        <v>1</v>
      </c>
      <c r="AW442" s="6">
        <v>16</v>
      </c>
      <c r="AX442" s="6">
        <v>4</v>
      </c>
      <c r="AY442" s="6">
        <v>12</v>
      </c>
      <c r="AZ442" s="6">
        <v>9</v>
      </c>
      <c r="BA442" s="6">
        <v>13</v>
      </c>
      <c r="BB442" s="6">
        <v>14</v>
      </c>
      <c r="BC442" s="6">
        <v>18</v>
      </c>
      <c r="BD442" s="6">
        <v>6</v>
      </c>
      <c r="BE442" s="6">
        <v>8</v>
      </c>
      <c r="BF442" s="6">
        <v>2</v>
      </c>
      <c r="BG442" s="6">
        <v>7</v>
      </c>
      <c r="BH442" s="6">
        <v>-18</v>
      </c>
    </row>
    <row r="443" spans="1:60" x14ac:dyDescent="0.3">
      <c r="A443" s="6">
        <v>23494</v>
      </c>
      <c r="B443" s="6">
        <v>0</v>
      </c>
      <c r="C443" s="6">
        <v>1977</v>
      </c>
      <c r="D443" s="7">
        <v>44144.930555555555</v>
      </c>
      <c r="E443" s="6" t="s">
        <v>157</v>
      </c>
      <c r="F443" s="6">
        <v>3</v>
      </c>
      <c r="G443" s="6">
        <v>2</v>
      </c>
      <c r="H443" s="6">
        <v>2</v>
      </c>
      <c r="I443" s="6">
        <v>4</v>
      </c>
      <c r="J443" s="6">
        <v>1</v>
      </c>
      <c r="K443" s="6">
        <v>3</v>
      </c>
      <c r="L443" s="6">
        <v>1</v>
      </c>
      <c r="M443" s="6">
        <v>4</v>
      </c>
      <c r="N443" s="6">
        <v>1</v>
      </c>
      <c r="O443" s="6">
        <v>3</v>
      </c>
      <c r="P443" s="6">
        <v>1</v>
      </c>
      <c r="Q443" s="6">
        <v>3</v>
      </c>
      <c r="R443" s="6">
        <v>1</v>
      </c>
      <c r="S443" s="6">
        <v>2</v>
      </c>
      <c r="T443" s="6">
        <v>3</v>
      </c>
      <c r="U443" s="6">
        <v>1</v>
      </c>
      <c r="V443" s="6">
        <v>3</v>
      </c>
      <c r="W443" s="6">
        <v>3</v>
      </c>
      <c r="X443" s="6">
        <v>3</v>
      </c>
      <c r="Y443" s="6">
        <v>3</v>
      </c>
      <c r="Z443" s="6">
        <v>9</v>
      </c>
      <c r="AA443" s="6">
        <v>12</v>
      </c>
      <c r="AB443" s="6">
        <v>7</v>
      </c>
      <c r="AC443" s="6">
        <v>4</v>
      </c>
      <c r="AD443" s="6">
        <v>7</v>
      </c>
      <c r="AE443" s="6">
        <v>4</v>
      </c>
      <c r="AF443" s="6">
        <v>5</v>
      </c>
      <c r="AG443" s="6">
        <v>12</v>
      </c>
      <c r="AH443" s="6">
        <v>8</v>
      </c>
      <c r="AI443" s="6">
        <v>4</v>
      </c>
      <c r="AJ443" s="6">
        <v>3</v>
      </c>
      <c r="AK443" s="6">
        <v>5</v>
      </c>
      <c r="AL443" s="6">
        <v>14</v>
      </c>
      <c r="AM443" s="6">
        <v>3</v>
      </c>
      <c r="AN443" s="6">
        <v>9</v>
      </c>
      <c r="AO443" s="6">
        <v>3</v>
      </c>
      <c r="AP443" s="6">
        <v>15</v>
      </c>
      <c r="AQ443" s="6">
        <v>10</v>
      </c>
      <c r="AR443" s="6">
        <v>8</v>
      </c>
      <c r="AS443" s="6">
        <v>11</v>
      </c>
      <c r="AT443" s="6">
        <v>12</v>
      </c>
      <c r="AU443" s="6">
        <v>18</v>
      </c>
      <c r="AV443" s="6">
        <v>6</v>
      </c>
      <c r="AW443" s="6">
        <v>14</v>
      </c>
      <c r="AX443" s="6">
        <v>2</v>
      </c>
      <c r="AY443" s="6">
        <v>16</v>
      </c>
      <c r="AZ443" s="6">
        <v>3</v>
      </c>
      <c r="BA443" s="6">
        <v>4</v>
      </c>
      <c r="BB443" s="6">
        <v>7</v>
      </c>
      <c r="BC443" s="6">
        <v>17</v>
      </c>
      <c r="BD443" s="6">
        <v>1</v>
      </c>
      <c r="BE443" s="6">
        <v>5</v>
      </c>
      <c r="BF443" s="6">
        <v>9</v>
      </c>
      <c r="BG443" s="6">
        <v>13</v>
      </c>
      <c r="BH443" s="6">
        <v>18</v>
      </c>
    </row>
    <row r="444" spans="1:60" x14ac:dyDescent="0.3">
      <c r="A444" s="6">
        <v>23500</v>
      </c>
      <c r="B444" s="6">
        <v>0</v>
      </c>
      <c r="C444" s="6">
        <v>1965</v>
      </c>
      <c r="D444" s="7">
        <v>44144.947222222225</v>
      </c>
      <c r="E444" s="6" t="s">
        <v>157</v>
      </c>
      <c r="F444" s="6">
        <v>2</v>
      </c>
      <c r="G444" s="6">
        <v>1</v>
      </c>
      <c r="H444" s="6">
        <v>1</v>
      </c>
      <c r="I444" s="6">
        <v>1</v>
      </c>
      <c r="J444" s="6">
        <v>1</v>
      </c>
      <c r="K444" s="6">
        <v>3</v>
      </c>
      <c r="L444" s="6">
        <v>1</v>
      </c>
      <c r="M444" s="6">
        <v>3</v>
      </c>
      <c r="N444" s="6">
        <v>1</v>
      </c>
      <c r="O444" s="6">
        <v>1</v>
      </c>
      <c r="P444" s="6">
        <v>1</v>
      </c>
      <c r="Q444" s="6">
        <v>3</v>
      </c>
      <c r="R444" s="6">
        <v>4</v>
      </c>
      <c r="S444" s="6">
        <v>1</v>
      </c>
      <c r="T444" s="6">
        <v>4</v>
      </c>
      <c r="U444" s="6">
        <v>1</v>
      </c>
      <c r="V444" s="6">
        <v>1</v>
      </c>
      <c r="W444" s="6">
        <v>1</v>
      </c>
      <c r="X444" s="6">
        <v>5</v>
      </c>
      <c r="Y444" s="6">
        <v>3</v>
      </c>
      <c r="Z444" s="6">
        <v>6</v>
      </c>
      <c r="AA444" s="6">
        <v>39</v>
      </c>
      <c r="AB444" s="6">
        <v>4</v>
      </c>
      <c r="AC444" s="6">
        <v>5</v>
      </c>
      <c r="AD444" s="6">
        <v>3</v>
      </c>
      <c r="AE444" s="6">
        <v>11</v>
      </c>
      <c r="AF444" s="6">
        <v>3</v>
      </c>
      <c r="AG444" s="6">
        <v>3</v>
      </c>
      <c r="AH444" s="6">
        <v>7</v>
      </c>
      <c r="AI444" s="6">
        <v>5</v>
      </c>
      <c r="AJ444" s="6">
        <v>9</v>
      </c>
      <c r="AK444" s="6">
        <v>2</v>
      </c>
      <c r="AL444" s="6">
        <v>9</v>
      </c>
      <c r="AM444" s="6">
        <v>3</v>
      </c>
      <c r="AN444" s="6">
        <v>4</v>
      </c>
      <c r="AO444" s="6">
        <v>2</v>
      </c>
      <c r="AP444" s="6">
        <v>17</v>
      </c>
      <c r="AQ444" s="6">
        <v>11</v>
      </c>
      <c r="AR444" s="6">
        <v>6</v>
      </c>
      <c r="AS444" s="6">
        <v>14</v>
      </c>
      <c r="AT444" s="6">
        <v>9</v>
      </c>
      <c r="AU444" s="6">
        <v>7</v>
      </c>
      <c r="AV444" s="6">
        <v>15</v>
      </c>
      <c r="AW444" s="6">
        <v>1</v>
      </c>
      <c r="AX444" s="6">
        <v>5</v>
      </c>
      <c r="AY444" s="6">
        <v>18</v>
      </c>
      <c r="AZ444" s="6">
        <v>13</v>
      </c>
      <c r="BA444" s="6">
        <v>12</v>
      </c>
      <c r="BB444" s="6">
        <v>2</v>
      </c>
      <c r="BC444" s="6">
        <v>8</v>
      </c>
      <c r="BD444" s="6">
        <v>4</v>
      </c>
      <c r="BE444" s="6">
        <v>10</v>
      </c>
      <c r="BF444" s="6">
        <v>3</v>
      </c>
      <c r="BG444" s="6">
        <v>16</v>
      </c>
      <c r="BH444" s="6">
        <v>30</v>
      </c>
    </row>
    <row r="445" spans="1:60" x14ac:dyDescent="0.3">
      <c r="A445">
        <v>23286</v>
      </c>
      <c r="B445">
        <v>1</v>
      </c>
      <c r="C445">
        <v>1993</v>
      </c>
      <c r="D445" s="1">
        <v>44144.95</v>
      </c>
      <c r="E445" t="s">
        <v>62</v>
      </c>
      <c r="F445">
        <v>1</v>
      </c>
      <c r="G445">
        <v>1</v>
      </c>
      <c r="H445">
        <v>1</v>
      </c>
      <c r="I445">
        <v>1</v>
      </c>
      <c r="J445">
        <v>1</v>
      </c>
      <c r="K445">
        <v>1</v>
      </c>
      <c r="L445">
        <v>3</v>
      </c>
      <c r="M445">
        <v>1</v>
      </c>
      <c r="N445">
        <v>1</v>
      </c>
      <c r="O445">
        <v>2</v>
      </c>
      <c r="P445">
        <v>2</v>
      </c>
      <c r="Q445">
        <v>1</v>
      </c>
      <c r="R445">
        <v>4</v>
      </c>
      <c r="S445">
        <v>1</v>
      </c>
      <c r="T445">
        <v>1</v>
      </c>
      <c r="U445">
        <v>1</v>
      </c>
      <c r="V445">
        <v>1</v>
      </c>
      <c r="W445">
        <v>2</v>
      </c>
      <c r="X445">
        <v>2</v>
      </c>
      <c r="Y445">
        <v>2</v>
      </c>
      <c r="Z445">
        <v>4</v>
      </c>
      <c r="AA445">
        <v>12</v>
      </c>
      <c r="AB445">
        <v>7</v>
      </c>
      <c r="AC445">
        <v>4</v>
      </c>
      <c r="AD445">
        <v>10</v>
      </c>
      <c r="AE445">
        <v>3</v>
      </c>
      <c r="AF445">
        <v>4</v>
      </c>
      <c r="AG445">
        <v>6</v>
      </c>
      <c r="AH445">
        <v>8</v>
      </c>
      <c r="AI445">
        <v>2</v>
      </c>
      <c r="AJ445">
        <v>7</v>
      </c>
      <c r="AK445">
        <v>6</v>
      </c>
      <c r="AL445">
        <v>4</v>
      </c>
      <c r="AM445">
        <v>3</v>
      </c>
      <c r="AN445">
        <v>3</v>
      </c>
      <c r="AO445">
        <v>3</v>
      </c>
      <c r="AP445">
        <v>10</v>
      </c>
      <c r="AQ445">
        <v>13</v>
      </c>
      <c r="AR445">
        <v>12</v>
      </c>
      <c r="AS445">
        <v>4</v>
      </c>
      <c r="AT445">
        <v>11</v>
      </c>
      <c r="AU445">
        <v>17</v>
      </c>
      <c r="AV445">
        <v>2</v>
      </c>
      <c r="AW445">
        <v>15</v>
      </c>
      <c r="AX445">
        <v>1</v>
      </c>
      <c r="AY445">
        <v>3</v>
      </c>
      <c r="AZ445">
        <v>6</v>
      </c>
      <c r="BA445">
        <v>7</v>
      </c>
      <c r="BB445">
        <v>18</v>
      </c>
      <c r="BC445">
        <v>9</v>
      </c>
      <c r="BD445">
        <v>14</v>
      </c>
      <c r="BE445">
        <v>16</v>
      </c>
      <c r="BF445">
        <v>5</v>
      </c>
      <c r="BG445">
        <v>8</v>
      </c>
      <c r="BH445">
        <v>1</v>
      </c>
    </row>
    <row r="446" spans="1:60" x14ac:dyDescent="0.3">
      <c r="A446">
        <v>23505</v>
      </c>
      <c r="B446">
        <v>0</v>
      </c>
      <c r="C446">
        <v>1980</v>
      </c>
      <c r="D446" s="1">
        <v>44144.959722222222</v>
      </c>
      <c r="E446" t="s">
        <v>62</v>
      </c>
      <c r="F446">
        <v>3</v>
      </c>
      <c r="G446">
        <v>1</v>
      </c>
      <c r="H446">
        <v>1</v>
      </c>
      <c r="I446">
        <v>1</v>
      </c>
      <c r="J446">
        <v>1</v>
      </c>
      <c r="K446">
        <v>3</v>
      </c>
      <c r="L446">
        <v>1</v>
      </c>
      <c r="M446">
        <v>2</v>
      </c>
      <c r="N446">
        <v>1</v>
      </c>
      <c r="O446">
        <v>2</v>
      </c>
      <c r="P446">
        <v>1</v>
      </c>
      <c r="Q446">
        <v>3</v>
      </c>
      <c r="R446">
        <v>1</v>
      </c>
      <c r="S446">
        <v>1</v>
      </c>
      <c r="T446">
        <v>2</v>
      </c>
      <c r="U446">
        <v>1</v>
      </c>
      <c r="V446">
        <v>2</v>
      </c>
      <c r="W446">
        <v>1</v>
      </c>
      <c r="X446">
        <v>11</v>
      </c>
      <c r="Y446">
        <v>3</v>
      </c>
      <c r="Z446">
        <v>4</v>
      </c>
      <c r="AA446">
        <v>10</v>
      </c>
      <c r="AB446">
        <v>6</v>
      </c>
      <c r="AC446">
        <v>6</v>
      </c>
      <c r="AD446">
        <v>4</v>
      </c>
      <c r="AE446">
        <v>5</v>
      </c>
      <c r="AF446">
        <v>4</v>
      </c>
      <c r="AG446">
        <v>5</v>
      </c>
      <c r="AH446">
        <v>5</v>
      </c>
      <c r="AI446">
        <v>7</v>
      </c>
      <c r="AJ446">
        <v>29</v>
      </c>
      <c r="AK446">
        <v>20</v>
      </c>
      <c r="AL446">
        <v>6</v>
      </c>
      <c r="AM446">
        <v>6</v>
      </c>
      <c r="AN446">
        <v>7</v>
      </c>
      <c r="AO446">
        <v>8</v>
      </c>
      <c r="AP446">
        <v>4</v>
      </c>
      <c r="AQ446">
        <v>9</v>
      </c>
      <c r="AR446">
        <v>5</v>
      </c>
      <c r="AS446">
        <v>1</v>
      </c>
      <c r="AT446">
        <v>10</v>
      </c>
      <c r="AU446">
        <v>6</v>
      </c>
      <c r="AV446">
        <v>14</v>
      </c>
      <c r="AW446">
        <v>2</v>
      </c>
      <c r="AX446">
        <v>18</v>
      </c>
      <c r="AY446">
        <v>15</v>
      </c>
      <c r="AZ446">
        <v>3</v>
      </c>
      <c r="BA446">
        <v>17</v>
      </c>
      <c r="BB446">
        <v>12</v>
      </c>
      <c r="BC446">
        <v>7</v>
      </c>
      <c r="BD446">
        <v>8</v>
      </c>
      <c r="BE446">
        <v>13</v>
      </c>
      <c r="BF446">
        <v>11</v>
      </c>
      <c r="BG446">
        <v>16</v>
      </c>
      <c r="BH446">
        <v>-21</v>
      </c>
    </row>
    <row r="447" spans="1:60" x14ac:dyDescent="0.3">
      <c r="A447" s="6">
        <v>23526</v>
      </c>
      <c r="B447" s="6">
        <v>0</v>
      </c>
      <c r="C447" s="6">
        <v>1972</v>
      </c>
      <c r="D447" s="7">
        <v>44144.991666666669</v>
      </c>
      <c r="E447" s="6" t="s">
        <v>157</v>
      </c>
      <c r="F447" s="6">
        <v>2</v>
      </c>
      <c r="G447" s="6">
        <v>1</v>
      </c>
      <c r="H447" s="6">
        <v>1</v>
      </c>
      <c r="I447" s="6">
        <v>1</v>
      </c>
      <c r="J447" s="6">
        <v>1</v>
      </c>
      <c r="K447" s="6">
        <v>2</v>
      </c>
      <c r="L447" s="6">
        <v>2</v>
      </c>
      <c r="M447" s="6">
        <v>1</v>
      </c>
      <c r="N447" s="6">
        <v>1</v>
      </c>
      <c r="O447" s="6">
        <v>1</v>
      </c>
      <c r="P447" s="6">
        <v>1</v>
      </c>
      <c r="Q447" s="6">
        <v>2</v>
      </c>
      <c r="R447" s="6">
        <v>4</v>
      </c>
      <c r="S447" s="6">
        <v>1</v>
      </c>
      <c r="T447" s="6">
        <v>2</v>
      </c>
      <c r="U447" s="6">
        <v>1</v>
      </c>
      <c r="V447" s="6">
        <v>1</v>
      </c>
      <c r="W447" s="6">
        <v>2</v>
      </c>
      <c r="X447" s="6">
        <v>6</v>
      </c>
      <c r="Y447" s="6">
        <v>12</v>
      </c>
      <c r="Z447" s="6">
        <v>6</v>
      </c>
      <c r="AA447" s="6">
        <v>7</v>
      </c>
      <c r="AB447" s="6">
        <v>3</v>
      </c>
      <c r="AC447" s="6">
        <v>5</v>
      </c>
      <c r="AD447" s="6">
        <v>6</v>
      </c>
      <c r="AE447" s="6">
        <v>7</v>
      </c>
      <c r="AF447" s="6">
        <v>2</v>
      </c>
      <c r="AG447" s="6">
        <v>5</v>
      </c>
      <c r="AH447" s="6">
        <v>4</v>
      </c>
      <c r="AI447" s="6">
        <v>3</v>
      </c>
      <c r="AJ447" s="6">
        <v>6</v>
      </c>
      <c r="AK447" s="6">
        <v>4</v>
      </c>
      <c r="AL447" s="6">
        <v>6</v>
      </c>
      <c r="AM447" s="6">
        <v>3</v>
      </c>
      <c r="AN447" s="6">
        <v>3</v>
      </c>
      <c r="AO447" s="6">
        <v>12</v>
      </c>
      <c r="AP447" s="6">
        <v>1</v>
      </c>
      <c r="AQ447" s="6">
        <v>3</v>
      </c>
      <c r="AR447" s="6">
        <v>15</v>
      </c>
      <c r="AS447" s="6">
        <v>11</v>
      </c>
      <c r="AT447" s="6">
        <v>18</v>
      </c>
      <c r="AU447" s="6">
        <v>8</v>
      </c>
      <c r="AV447" s="6">
        <v>13</v>
      </c>
      <c r="AW447" s="6">
        <v>12</v>
      </c>
      <c r="AX447" s="6">
        <v>5</v>
      </c>
      <c r="AY447" s="6">
        <v>4</v>
      </c>
      <c r="AZ447" s="6">
        <v>7</v>
      </c>
      <c r="BA447" s="6">
        <v>16</v>
      </c>
      <c r="BB447" s="6">
        <v>10</v>
      </c>
      <c r="BC447" s="6">
        <v>6</v>
      </c>
      <c r="BD447" s="6">
        <v>9</v>
      </c>
      <c r="BE447" s="6">
        <v>14</v>
      </c>
      <c r="BF447" s="6">
        <v>17</v>
      </c>
      <c r="BG447" s="6">
        <v>2</v>
      </c>
      <c r="BH447" s="6">
        <v>-10</v>
      </c>
    </row>
    <row r="448" spans="1:60" x14ac:dyDescent="0.3">
      <c r="A448">
        <v>23525</v>
      </c>
      <c r="B448">
        <v>0</v>
      </c>
      <c r="C448">
        <v>1959</v>
      </c>
      <c r="D448" s="1">
        <v>44145.003472222219</v>
      </c>
      <c r="E448" t="s">
        <v>62</v>
      </c>
      <c r="F448">
        <v>2</v>
      </c>
      <c r="G448">
        <v>1</v>
      </c>
      <c r="H448">
        <v>1</v>
      </c>
      <c r="I448">
        <v>1</v>
      </c>
      <c r="J448">
        <v>1</v>
      </c>
      <c r="K448">
        <v>4</v>
      </c>
      <c r="L448">
        <v>1</v>
      </c>
      <c r="M448">
        <v>4</v>
      </c>
      <c r="N448">
        <v>1</v>
      </c>
      <c r="O448">
        <v>1</v>
      </c>
      <c r="P448">
        <v>1</v>
      </c>
      <c r="Q448">
        <v>1</v>
      </c>
      <c r="R448">
        <v>4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7</v>
      </c>
      <c r="Y448">
        <v>3</v>
      </c>
      <c r="Z448">
        <v>4</v>
      </c>
      <c r="AA448">
        <v>11</v>
      </c>
      <c r="AB448">
        <v>8</v>
      </c>
      <c r="AC448">
        <v>5</v>
      </c>
      <c r="AD448">
        <v>5</v>
      </c>
      <c r="AE448">
        <v>7</v>
      </c>
      <c r="AF448">
        <v>2</v>
      </c>
      <c r="AG448">
        <v>4</v>
      </c>
      <c r="AH448">
        <v>12</v>
      </c>
      <c r="AI448">
        <v>2</v>
      </c>
      <c r="AJ448">
        <v>9</v>
      </c>
      <c r="AK448">
        <v>3</v>
      </c>
      <c r="AL448">
        <v>4</v>
      </c>
      <c r="AM448">
        <v>4</v>
      </c>
      <c r="AN448">
        <v>4</v>
      </c>
      <c r="AO448">
        <v>3</v>
      </c>
      <c r="AP448">
        <v>1</v>
      </c>
      <c r="AQ448">
        <v>10</v>
      </c>
      <c r="AR448">
        <v>9</v>
      </c>
      <c r="AS448">
        <v>18</v>
      </c>
      <c r="AT448">
        <v>4</v>
      </c>
      <c r="AU448">
        <v>15</v>
      </c>
      <c r="AV448">
        <v>16</v>
      </c>
      <c r="AW448">
        <v>17</v>
      </c>
      <c r="AX448">
        <v>13</v>
      </c>
      <c r="AY448">
        <v>6</v>
      </c>
      <c r="AZ448">
        <v>3</v>
      </c>
      <c r="BA448">
        <v>11</v>
      </c>
      <c r="BB448">
        <v>14</v>
      </c>
      <c r="BC448">
        <v>7</v>
      </c>
      <c r="BD448">
        <v>5</v>
      </c>
      <c r="BE448">
        <v>2</v>
      </c>
      <c r="BF448">
        <v>12</v>
      </c>
      <c r="BG448">
        <v>8</v>
      </c>
      <c r="BH448">
        <v>-2</v>
      </c>
    </row>
    <row r="449" spans="1:60" x14ac:dyDescent="0.3">
      <c r="A449" s="6">
        <v>23491</v>
      </c>
      <c r="B449" s="6">
        <v>0</v>
      </c>
      <c r="C449" s="6">
        <v>2004</v>
      </c>
      <c r="D449" s="7">
        <v>44145.37222222222</v>
      </c>
      <c r="E449" s="6" t="s">
        <v>157</v>
      </c>
      <c r="F449" s="6">
        <v>3</v>
      </c>
      <c r="G449" s="6">
        <v>3</v>
      </c>
      <c r="H449" s="6">
        <v>1</v>
      </c>
      <c r="I449" s="6">
        <v>3</v>
      </c>
      <c r="J449" s="6">
        <v>2</v>
      </c>
      <c r="K449" s="6">
        <v>2</v>
      </c>
      <c r="L449" s="6">
        <v>3</v>
      </c>
      <c r="M449" s="6">
        <v>2</v>
      </c>
      <c r="N449" s="6">
        <v>3</v>
      </c>
      <c r="O449" s="6">
        <v>3</v>
      </c>
      <c r="P449" s="6">
        <v>3</v>
      </c>
      <c r="Q449" s="6">
        <v>2</v>
      </c>
      <c r="R449" s="6">
        <v>3</v>
      </c>
      <c r="S449" s="6">
        <v>3</v>
      </c>
      <c r="T449" s="6">
        <v>3</v>
      </c>
      <c r="U449" s="6">
        <v>2</v>
      </c>
      <c r="V449" s="6">
        <v>3</v>
      </c>
      <c r="W449" s="6">
        <v>3</v>
      </c>
      <c r="X449" s="6">
        <v>4</v>
      </c>
      <c r="Y449" s="6">
        <v>6</v>
      </c>
      <c r="Z449" s="6">
        <v>8</v>
      </c>
      <c r="AA449" s="6">
        <v>5</v>
      </c>
      <c r="AB449" s="6">
        <v>9</v>
      </c>
      <c r="AC449" s="6">
        <v>4</v>
      </c>
      <c r="AD449" s="6">
        <v>7</v>
      </c>
      <c r="AE449" s="6">
        <v>4</v>
      </c>
      <c r="AF449" s="6">
        <v>5</v>
      </c>
      <c r="AG449" s="6">
        <v>4</v>
      </c>
      <c r="AH449" s="6">
        <v>5</v>
      </c>
      <c r="AI449" s="6">
        <v>4</v>
      </c>
      <c r="AJ449" s="6">
        <v>5</v>
      </c>
      <c r="AK449" s="6">
        <v>5</v>
      </c>
      <c r="AL449" s="6">
        <v>5</v>
      </c>
      <c r="AM449" s="6">
        <v>3</v>
      </c>
      <c r="AN449" s="6">
        <v>4</v>
      </c>
      <c r="AO449" s="6">
        <v>2</v>
      </c>
      <c r="AP449" s="6">
        <v>17</v>
      </c>
      <c r="AQ449" s="6">
        <v>9</v>
      </c>
      <c r="AR449" s="6">
        <v>2</v>
      </c>
      <c r="AS449" s="6">
        <v>6</v>
      </c>
      <c r="AT449" s="6">
        <v>16</v>
      </c>
      <c r="AU449" s="6">
        <v>14</v>
      </c>
      <c r="AV449" s="6">
        <v>15</v>
      </c>
      <c r="AW449" s="6">
        <v>18</v>
      </c>
      <c r="AX449" s="6">
        <v>7</v>
      </c>
      <c r="AY449" s="6">
        <v>10</v>
      </c>
      <c r="AZ449" s="6">
        <v>4</v>
      </c>
      <c r="BA449" s="6">
        <v>8</v>
      </c>
      <c r="BB449" s="6">
        <v>5</v>
      </c>
      <c r="BC449" s="6">
        <v>1</v>
      </c>
      <c r="BD449" s="6">
        <v>13</v>
      </c>
      <c r="BE449" s="6">
        <v>3</v>
      </c>
      <c r="BF449" s="6">
        <v>11</v>
      </c>
      <c r="BG449" s="6">
        <v>12</v>
      </c>
      <c r="BH449" s="6">
        <v>-7</v>
      </c>
    </row>
    <row r="450" spans="1:60" x14ac:dyDescent="0.3">
      <c r="A450" s="6">
        <v>22582</v>
      </c>
      <c r="B450" s="6">
        <v>0</v>
      </c>
      <c r="C450" s="6">
        <v>1999</v>
      </c>
      <c r="D450" s="7">
        <v>44145.568749999999</v>
      </c>
      <c r="E450" s="6" t="s">
        <v>157</v>
      </c>
      <c r="F450" s="6">
        <v>2</v>
      </c>
      <c r="G450" s="6">
        <v>1</v>
      </c>
      <c r="H450" s="6">
        <v>2</v>
      </c>
      <c r="I450" s="6">
        <v>4</v>
      </c>
      <c r="J450" s="6">
        <v>3</v>
      </c>
      <c r="K450" s="6">
        <v>3</v>
      </c>
      <c r="L450" s="6">
        <v>2</v>
      </c>
      <c r="M450" s="6">
        <v>2</v>
      </c>
      <c r="N450" s="6">
        <v>1</v>
      </c>
      <c r="O450" s="6">
        <v>3</v>
      </c>
      <c r="P450" s="6">
        <v>1</v>
      </c>
      <c r="Q450" s="6">
        <v>2</v>
      </c>
      <c r="R450" s="6">
        <v>3</v>
      </c>
      <c r="S450" s="6">
        <v>2</v>
      </c>
      <c r="T450" s="6">
        <v>3</v>
      </c>
      <c r="U450" s="6">
        <v>2</v>
      </c>
      <c r="V450" s="6">
        <v>2</v>
      </c>
      <c r="W450" s="6">
        <v>3</v>
      </c>
      <c r="X450" s="6">
        <v>7</v>
      </c>
      <c r="Y450" s="6">
        <v>7</v>
      </c>
      <c r="Z450" s="6">
        <v>16</v>
      </c>
      <c r="AA450" s="6">
        <v>10</v>
      </c>
      <c r="AB450" s="6">
        <v>13</v>
      </c>
      <c r="AC450" s="6">
        <v>7</v>
      </c>
      <c r="AD450" s="6">
        <v>6</v>
      </c>
      <c r="AE450" s="6">
        <v>7</v>
      </c>
      <c r="AF450" s="6">
        <v>7</v>
      </c>
      <c r="AG450" s="6">
        <v>4</v>
      </c>
      <c r="AH450" s="6">
        <v>6</v>
      </c>
      <c r="AI450" s="6">
        <v>5</v>
      </c>
      <c r="AJ450" s="6">
        <v>9</v>
      </c>
      <c r="AK450" s="6">
        <v>13</v>
      </c>
      <c r="AL450" s="6">
        <v>4</v>
      </c>
      <c r="AM450" s="6">
        <v>6</v>
      </c>
      <c r="AN450" s="6">
        <v>4</v>
      </c>
      <c r="AO450" s="6">
        <v>4</v>
      </c>
      <c r="AP450" s="6">
        <v>7</v>
      </c>
      <c r="AQ450" s="6">
        <v>3</v>
      </c>
      <c r="AR450" s="6">
        <v>1</v>
      </c>
      <c r="AS450" s="6">
        <v>13</v>
      </c>
      <c r="AT450" s="6">
        <v>5</v>
      </c>
      <c r="AU450" s="6">
        <v>6</v>
      </c>
      <c r="AV450" s="6">
        <v>9</v>
      </c>
      <c r="AW450" s="6">
        <v>8</v>
      </c>
      <c r="AX450" s="6">
        <v>2</v>
      </c>
      <c r="AY450" s="6">
        <v>10</v>
      </c>
      <c r="AZ450" s="6">
        <v>17</v>
      </c>
      <c r="BA450" s="6">
        <v>16</v>
      </c>
      <c r="BB450" s="6">
        <v>11</v>
      </c>
      <c r="BC450" s="6">
        <v>12</v>
      </c>
      <c r="BD450" s="6">
        <v>15</v>
      </c>
      <c r="BE450" s="6">
        <v>4</v>
      </c>
      <c r="BF450" s="6">
        <v>14</v>
      </c>
      <c r="BG450" s="6">
        <v>18</v>
      </c>
      <c r="BH450" s="6">
        <v>6</v>
      </c>
    </row>
    <row r="451" spans="1:60" x14ac:dyDescent="0.3">
      <c r="A451">
        <v>20519</v>
      </c>
      <c r="B451">
        <v>0</v>
      </c>
      <c r="C451">
        <v>1990</v>
      </c>
      <c r="D451" s="1">
        <v>44145.847222222219</v>
      </c>
      <c r="E451" t="s">
        <v>60</v>
      </c>
      <c r="F451">
        <v>2</v>
      </c>
      <c r="G451">
        <v>1</v>
      </c>
      <c r="H451">
        <v>2</v>
      </c>
      <c r="I451">
        <v>2</v>
      </c>
      <c r="J451">
        <v>1</v>
      </c>
      <c r="K451">
        <v>2</v>
      </c>
      <c r="L451">
        <v>2</v>
      </c>
      <c r="M451">
        <v>2</v>
      </c>
      <c r="N451">
        <v>2</v>
      </c>
      <c r="O451">
        <v>2</v>
      </c>
      <c r="P451">
        <v>2</v>
      </c>
      <c r="Q451">
        <v>2</v>
      </c>
      <c r="R451">
        <v>1</v>
      </c>
      <c r="S451">
        <v>2</v>
      </c>
      <c r="T451">
        <v>2</v>
      </c>
      <c r="U451">
        <v>2</v>
      </c>
      <c r="V451">
        <v>2</v>
      </c>
      <c r="W451">
        <v>2</v>
      </c>
      <c r="X451">
        <v>8</v>
      </c>
      <c r="Y451">
        <v>3</v>
      </c>
      <c r="Z451">
        <v>9</v>
      </c>
      <c r="AA451">
        <v>12</v>
      </c>
      <c r="AB451">
        <v>20</v>
      </c>
      <c r="AC451">
        <v>3</v>
      </c>
      <c r="AD451">
        <v>7</v>
      </c>
      <c r="AE451">
        <v>8</v>
      </c>
      <c r="AF451">
        <v>6</v>
      </c>
      <c r="AG451">
        <v>8</v>
      </c>
      <c r="AH451">
        <v>7</v>
      </c>
      <c r="AI451">
        <v>4</v>
      </c>
      <c r="AJ451">
        <v>6</v>
      </c>
      <c r="AK451">
        <v>6</v>
      </c>
      <c r="AL451">
        <v>3</v>
      </c>
      <c r="AM451">
        <v>4</v>
      </c>
      <c r="AN451">
        <v>5</v>
      </c>
      <c r="AO451">
        <v>3</v>
      </c>
      <c r="AP451">
        <v>17</v>
      </c>
      <c r="AQ451">
        <v>4</v>
      </c>
      <c r="AR451">
        <v>11</v>
      </c>
      <c r="AS451">
        <v>2</v>
      </c>
      <c r="AT451">
        <v>1</v>
      </c>
      <c r="AU451">
        <v>5</v>
      </c>
      <c r="AV451">
        <v>14</v>
      </c>
      <c r="AW451">
        <v>10</v>
      </c>
      <c r="AX451">
        <v>18</v>
      </c>
      <c r="AY451">
        <v>8</v>
      </c>
      <c r="AZ451">
        <v>15</v>
      </c>
      <c r="BA451">
        <v>3</v>
      </c>
      <c r="BB451">
        <v>16</v>
      </c>
      <c r="BC451">
        <v>6</v>
      </c>
      <c r="BD451">
        <v>12</v>
      </c>
      <c r="BE451">
        <v>13</v>
      </c>
      <c r="BF451">
        <v>9</v>
      </c>
      <c r="BG451">
        <v>7</v>
      </c>
      <c r="BH451">
        <v>-31</v>
      </c>
    </row>
    <row r="452" spans="1:60" x14ac:dyDescent="0.3">
      <c r="A452">
        <v>20174</v>
      </c>
      <c r="B452">
        <v>0</v>
      </c>
      <c r="C452">
        <v>1996</v>
      </c>
      <c r="D452" s="1">
        <v>44145.954861111109</v>
      </c>
      <c r="E452" t="s">
        <v>62</v>
      </c>
      <c r="F452">
        <v>3</v>
      </c>
      <c r="G452">
        <v>2</v>
      </c>
      <c r="H452">
        <v>2</v>
      </c>
      <c r="I452">
        <v>1</v>
      </c>
      <c r="J452">
        <v>1</v>
      </c>
      <c r="K452">
        <v>3</v>
      </c>
      <c r="L452">
        <v>2</v>
      </c>
      <c r="M452">
        <v>3</v>
      </c>
      <c r="N452">
        <v>1</v>
      </c>
      <c r="O452">
        <v>3</v>
      </c>
      <c r="P452">
        <v>2</v>
      </c>
      <c r="Q452">
        <v>3</v>
      </c>
      <c r="R452">
        <v>1</v>
      </c>
      <c r="S452">
        <v>2</v>
      </c>
      <c r="T452">
        <v>1</v>
      </c>
      <c r="U452">
        <v>1</v>
      </c>
      <c r="V452">
        <v>1</v>
      </c>
      <c r="W452">
        <v>2</v>
      </c>
      <c r="X452">
        <v>7</v>
      </c>
      <c r="Y452">
        <v>4</v>
      </c>
      <c r="Z452">
        <v>6</v>
      </c>
      <c r="AA452">
        <v>11</v>
      </c>
      <c r="AB452">
        <v>4</v>
      </c>
      <c r="AC452">
        <v>4</v>
      </c>
      <c r="AD452">
        <v>4</v>
      </c>
      <c r="AE452">
        <v>10</v>
      </c>
      <c r="AF452">
        <v>5</v>
      </c>
      <c r="AG452">
        <v>4</v>
      </c>
      <c r="AH452">
        <v>7</v>
      </c>
      <c r="AI452">
        <v>3</v>
      </c>
      <c r="AJ452">
        <v>43</v>
      </c>
      <c r="AK452">
        <v>7</v>
      </c>
      <c r="AL452">
        <v>5</v>
      </c>
      <c r="AM452">
        <v>3</v>
      </c>
      <c r="AN452">
        <v>4</v>
      </c>
      <c r="AO452">
        <v>2</v>
      </c>
      <c r="AP452">
        <v>8</v>
      </c>
      <c r="AQ452">
        <v>11</v>
      </c>
      <c r="AR452">
        <v>17</v>
      </c>
      <c r="AS452">
        <v>7</v>
      </c>
      <c r="AT452">
        <v>16</v>
      </c>
      <c r="AU452">
        <v>15</v>
      </c>
      <c r="AV452">
        <v>6</v>
      </c>
      <c r="AW452">
        <v>2</v>
      </c>
      <c r="AX452">
        <v>13</v>
      </c>
      <c r="AY452">
        <v>5</v>
      </c>
      <c r="AZ452">
        <v>4</v>
      </c>
      <c r="BA452">
        <v>18</v>
      </c>
      <c r="BB452">
        <v>1</v>
      </c>
      <c r="BC452">
        <v>3</v>
      </c>
      <c r="BD452">
        <v>10</v>
      </c>
      <c r="BE452">
        <v>12</v>
      </c>
      <c r="BF452">
        <v>14</v>
      </c>
      <c r="BG452">
        <v>9</v>
      </c>
      <c r="BH452">
        <v>-18</v>
      </c>
    </row>
    <row r="453" spans="1:60" x14ac:dyDescent="0.3">
      <c r="A453">
        <v>23613</v>
      </c>
      <c r="B453">
        <v>0</v>
      </c>
      <c r="C453">
        <v>1988</v>
      </c>
      <c r="D453" s="1">
        <v>44145.974305555559</v>
      </c>
      <c r="E453" t="s">
        <v>62</v>
      </c>
      <c r="F453">
        <v>3</v>
      </c>
      <c r="G453">
        <v>3</v>
      </c>
      <c r="H453">
        <v>2</v>
      </c>
      <c r="I453">
        <v>1</v>
      </c>
      <c r="J453">
        <v>2</v>
      </c>
      <c r="K453">
        <v>3</v>
      </c>
      <c r="L453">
        <v>2</v>
      </c>
      <c r="M453">
        <v>3</v>
      </c>
      <c r="N453">
        <v>2</v>
      </c>
      <c r="O453">
        <v>3</v>
      </c>
      <c r="P453">
        <v>3</v>
      </c>
      <c r="Q453">
        <v>2</v>
      </c>
      <c r="R453">
        <v>3</v>
      </c>
      <c r="S453">
        <v>2</v>
      </c>
      <c r="T453">
        <v>2</v>
      </c>
      <c r="U453">
        <v>1</v>
      </c>
      <c r="V453">
        <v>3</v>
      </c>
      <c r="W453">
        <v>2</v>
      </c>
      <c r="X453">
        <v>5</v>
      </c>
      <c r="Y453">
        <v>5</v>
      </c>
      <c r="Z453">
        <v>5</v>
      </c>
      <c r="AA453">
        <v>11</v>
      </c>
      <c r="AB453">
        <v>7</v>
      </c>
      <c r="AC453">
        <v>6</v>
      </c>
      <c r="AD453">
        <v>10</v>
      </c>
      <c r="AE453">
        <v>10</v>
      </c>
      <c r="AF453">
        <v>9</v>
      </c>
      <c r="AG453">
        <v>4</v>
      </c>
      <c r="AH453">
        <v>9</v>
      </c>
      <c r="AI453">
        <v>5</v>
      </c>
      <c r="AJ453">
        <v>17</v>
      </c>
      <c r="AK453">
        <v>7</v>
      </c>
      <c r="AL453">
        <v>6</v>
      </c>
      <c r="AM453">
        <v>4</v>
      </c>
      <c r="AN453">
        <v>4</v>
      </c>
      <c r="AO453">
        <v>3</v>
      </c>
      <c r="AP453">
        <v>17</v>
      </c>
      <c r="AQ453">
        <v>7</v>
      </c>
      <c r="AR453">
        <v>18</v>
      </c>
      <c r="AS453">
        <v>3</v>
      </c>
      <c r="AT453">
        <v>12</v>
      </c>
      <c r="AU453">
        <v>11</v>
      </c>
      <c r="AV453">
        <v>15</v>
      </c>
      <c r="AW453">
        <v>13</v>
      </c>
      <c r="AX453">
        <v>4</v>
      </c>
      <c r="AY453">
        <v>16</v>
      </c>
      <c r="AZ453">
        <v>8</v>
      </c>
      <c r="BA453">
        <v>10</v>
      </c>
      <c r="BB453">
        <v>2</v>
      </c>
      <c r="BC453">
        <v>5</v>
      </c>
      <c r="BD453">
        <v>14</v>
      </c>
      <c r="BE453">
        <v>9</v>
      </c>
      <c r="BF453">
        <v>1</v>
      </c>
      <c r="BG453">
        <v>6</v>
      </c>
      <c r="BH453">
        <v>-8</v>
      </c>
    </row>
    <row r="454" spans="1:60" x14ac:dyDescent="0.3">
      <c r="A454">
        <v>23635</v>
      </c>
      <c r="B454">
        <v>1</v>
      </c>
      <c r="C454">
        <v>1996</v>
      </c>
      <c r="D454" s="1">
        <v>44146.678472222222</v>
      </c>
      <c r="E454" t="s">
        <v>62</v>
      </c>
      <c r="F454">
        <v>1</v>
      </c>
      <c r="G454">
        <v>1</v>
      </c>
      <c r="H454">
        <v>2</v>
      </c>
      <c r="I454">
        <v>2</v>
      </c>
      <c r="J454">
        <v>1</v>
      </c>
      <c r="K454">
        <v>1</v>
      </c>
      <c r="L454">
        <v>2</v>
      </c>
      <c r="M454">
        <v>1</v>
      </c>
      <c r="N454">
        <v>2</v>
      </c>
      <c r="O454">
        <v>1</v>
      </c>
      <c r="P454">
        <v>2</v>
      </c>
      <c r="Q454">
        <v>1</v>
      </c>
      <c r="R454">
        <v>4</v>
      </c>
      <c r="S454">
        <v>1</v>
      </c>
      <c r="T454">
        <v>1</v>
      </c>
      <c r="U454">
        <v>1</v>
      </c>
      <c r="V454">
        <v>1</v>
      </c>
      <c r="W454">
        <v>4</v>
      </c>
      <c r="X454">
        <v>3</v>
      </c>
      <c r="Y454">
        <v>3</v>
      </c>
      <c r="Z454">
        <v>5</v>
      </c>
      <c r="AA454">
        <v>5</v>
      </c>
      <c r="AB454">
        <v>7</v>
      </c>
      <c r="AC454">
        <v>3</v>
      </c>
      <c r="AD454">
        <v>11</v>
      </c>
      <c r="AE454">
        <v>6</v>
      </c>
      <c r="AF454">
        <v>3</v>
      </c>
      <c r="AG454">
        <v>3</v>
      </c>
      <c r="AH454">
        <v>7</v>
      </c>
      <c r="AI454">
        <v>3</v>
      </c>
      <c r="AJ454">
        <v>6</v>
      </c>
      <c r="AK454">
        <v>6</v>
      </c>
      <c r="AL454">
        <v>7</v>
      </c>
      <c r="AM454">
        <v>3</v>
      </c>
      <c r="AN454">
        <v>5</v>
      </c>
      <c r="AO454">
        <v>3</v>
      </c>
      <c r="AP454">
        <v>2</v>
      </c>
      <c r="AQ454">
        <v>5</v>
      </c>
      <c r="AR454">
        <v>9</v>
      </c>
      <c r="AS454">
        <v>7</v>
      </c>
      <c r="AT454">
        <v>16</v>
      </c>
      <c r="AU454">
        <v>13</v>
      </c>
      <c r="AV454">
        <v>10</v>
      </c>
      <c r="AW454">
        <v>1</v>
      </c>
      <c r="AX454">
        <v>14</v>
      </c>
      <c r="AY454">
        <v>17</v>
      </c>
      <c r="AZ454">
        <v>3</v>
      </c>
      <c r="BA454">
        <v>12</v>
      </c>
      <c r="BB454">
        <v>4</v>
      </c>
      <c r="BC454">
        <v>15</v>
      </c>
      <c r="BD454">
        <v>6</v>
      </c>
      <c r="BE454">
        <v>18</v>
      </c>
      <c r="BF454">
        <v>8</v>
      </c>
      <c r="BG454">
        <v>11</v>
      </c>
      <c r="BH454">
        <v>8</v>
      </c>
    </row>
    <row r="455" spans="1:60" x14ac:dyDescent="0.3">
      <c r="A455">
        <v>23636</v>
      </c>
      <c r="B455">
        <v>0</v>
      </c>
      <c r="C455">
        <v>1999</v>
      </c>
      <c r="D455" s="1">
        <v>44146.682638888888</v>
      </c>
      <c r="E455" t="s">
        <v>62</v>
      </c>
      <c r="F455">
        <v>3</v>
      </c>
      <c r="G455">
        <v>1</v>
      </c>
      <c r="H455">
        <v>2</v>
      </c>
      <c r="I455">
        <v>4</v>
      </c>
      <c r="J455">
        <v>2</v>
      </c>
      <c r="K455">
        <v>3</v>
      </c>
      <c r="L455">
        <v>3</v>
      </c>
      <c r="M455">
        <v>1</v>
      </c>
      <c r="N455">
        <v>2</v>
      </c>
      <c r="O455">
        <v>3</v>
      </c>
      <c r="P455">
        <v>3</v>
      </c>
      <c r="Q455">
        <v>3</v>
      </c>
      <c r="R455">
        <v>4</v>
      </c>
      <c r="S455">
        <v>3</v>
      </c>
      <c r="T455">
        <v>2</v>
      </c>
      <c r="U455">
        <v>3</v>
      </c>
      <c r="V455">
        <v>3</v>
      </c>
      <c r="W455">
        <v>2</v>
      </c>
      <c r="X455">
        <v>10</v>
      </c>
      <c r="Y455">
        <v>5</v>
      </c>
      <c r="Z455">
        <v>6</v>
      </c>
      <c r="AA455">
        <v>17</v>
      </c>
      <c r="AB455">
        <v>10</v>
      </c>
      <c r="AC455">
        <v>3</v>
      </c>
      <c r="AD455">
        <v>11</v>
      </c>
      <c r="AE455">
        <v>6</v>
      </c>
      <c r="AF455">
        <v>4</v>
      </c>
      <c r="AG455">
        <v>8</v>
      </c>
      <c r="AH455">
        <v>7</v>
      </c>
      <c r="AI455">
        <v>4</v>
      </c>
      <c r="AJ455">
        <v>13</v>
      </c>
      <c r="AK455">
        <v>9</v>
      </c>
      <c r="AL455">
        <v>10</v>
      </c>
      <c r="AM455">
        <v>3</v>
      </c>
      <c r="AN455">
        <v>5</v>
      </c>
      <c r="AO455">
        <v>2</v>
      </c>
      <c r="AP455">
        <v>7</v>
      </c>
      <c r="AQ455">
        <v>14</v>
      </c>
      <c r="AR455">
        <v>12</v>
      </c>
      <c r="AS455">
        <v>5</v>
      </c>
      <c r="AT455">
        <v>3</v>
      </c>
      <c r="AU455">
        <v>17</v>
      </c>
      <c r="AV455">
        <v>4</v>
      </c>
      <c r="AW455">
        <v>8</v>
      </c>
      <c r="AX455">
        <v>10</v>
      </c>
      <c r="AY455">
        <v>9</v>
      </c>
      <c r="AZ455">
        <v>11</v>
      </c>
      <c r="BA455">
        <v>2</v>
      </c>
      <c r="BB455">
        <v>1</v>
      </c>
      <c r="BC455">
        <v>18</v>
      </c>
      <c r="BD455">
        <v>13</v>
      </c>
      <c r="BE455">
        <v>16</v>
      </c>
      <c r="BF455">
        <v>6</v>
      </c>
      <c r="BG455">
        <v>15</v>
      </c>
      <c r="BH455">
        <v>12</v>
      </c>
    </row>
    <row r="456" spans="1:60" x14ac:dyDescent="0.3">
      <c r="A456">
        <v>23637</v>
      </c>
      <c r="B456">
        <v>0</v>
      </c>
      <c r="C456">
        <v>1999</v>
      </c>
      <c r="D456" s="1">
        <v>44146.69027777778</v>
      </c>
      <c r="E456" t="s">
        <v>62</v>
      </c>
      <c r="F456">
        <v>3</v>
      </c>
      <c r="G456">
        <v>1</v>
      </c>
      <c r="H456">
        <v>2</v>
      </c>
      <c r="I456">
        <v>2</v>
      </c>
      <c r="J456">
        <v>2</v>
      </c>
      <c r="K456">
        <v>3</v>
      </c>
      <c r="L456">
        <v>2</v>
      </c>
      <c r="M456">
        <v>2</v>
      </c>
      <c r="N456">
        <v>1</v>
      </c>
      <c r="O456">
        <v>3</v>
      </c>
      <c r="P456">
        <v>1</v>
      </c>
      <c r="Q456">
        <v>3</v>
      </c>
      <c r="R456">
        <v>4</v>
      </c>
      <c r="S456">
        <v>1</v>
      </c>
      <c r="T456">
        <v>1</v>
      </c>
      <c r="U456">
        <v>1</v>
      </c>
      <c r="V456">
        <v>2</v>
      </c>
      <c r="W456">
        <v>2</v>
      </c>
      <c r="X456">
        <v>11</v>
      </c>
      <c r="Y456">
        <v>10</v>
      </c>
      <c r="Z456">
        <v>11</v>
      </c>
      <c r="AA456">
        <v>14</v>
      </c>
      <c r="AB456">
        <v>15</v>
      </c>
      <c r="AC456">
        <v>14</v>
      </c>
      <c r="AD456">
        <v>13</v>
      </c>
      <c r="AE456">
        <v>6</v>
      </c>
      <c r="AF456">
        <v>10</v>
      </c>
      <c r="AG456">
        <v>6</v>
      </c>
      <c r="AH456">
        <v>11</v>
      </c>
      <c r="AI456">
        <v>7</v>
      </c>
      <c r="AJ456">
        <v>12</v>
      </c>
      <c r="AK456">
        <v>6</v>
      </c>
      <c r="AL456">
        <v>14</v>
      </c>
      <c r="AM456">
        <v>7</v>
      </c>
      <c r="AN456">
        <v>7</v>
      </c>
      <c r="AO456">
        <v>12</v>
      </c>
      <c r="AP456">
        <v>17</v>
      </c>
      <c r="AQ456">
        <v>1</v>
      </c>
      <c r="AR456">
        <v>13</v>
      </c>
      <c r="AS456">
        <v>2</v>
      </c>
      <c r="AT456">
        <v>9</v>
      </c>
      <c r="AU456">
        <v>5</v>
      </c>
      <c r="AV456">
        <v>11</v>
      </c>
      <c r="AW456">
        <v>7</v>
      </c>
      <c r="AX456">
        <v>4</v>
      </c>
      <c r="AY456">
        <v>8</v>
      </c>
      <c r="AZ456">
        <v>18</v>
      </c>
      <c r="BA456">
        <v>16</v>
      </c>
      <c r="BB456">
        <v>3</v>
      </c>
      <c r="BC456">
        <v>12</v>
      </c>
      <c r="BD456">
        <v>15</v>
      </c>
      <c r="BE456">
        <v>10</v>
      </c>
      <c r="BF456">
        <v>14</v>
      </c>
      <c r="BG456">
        <v>6</v>
      </c>
      <c r="BH456">
        <v>-15</v>
      </c>
    </row>
    <row r="457" spans="1:60" x14ac:dyDescent="0.3">
      <c r="A457" s="6">
        <v>23640</v>
      </c>
      <c r="B457" s="6">
        <v>0</v>
      </c>
      <c r="C457" s="6">
        <v>1999</v>
      </c>
      <c r="D457" s="7">
        <v>44146.724305555559</v>
      </c>
      <c r="E457" s="6" t="s">
        <v>157</v>
      </c>
      <c r="F457" s="6">
        <v>3</v>
      </c>
      <c r="G457" s="6">
        <v>1</v>
      </c>
      <c r="H457" s="6">
        <v>3</v>
      </c>
      <c r="I457" s="6">
        <v>1</v>
      </c>
      <c r="J457" s="6">
        <v>1</v>
      </c>
      <c r="K457" s="6">
        <v>3</v>
      </c>
      <c r="L457" s="6">
        <v>1</v>
      </c>
      <c r="M457" s="6">
        <v>3</v>
      </c>
      <c r="N457" s="6">
        <v>1</v>
      </c>
      <c r="O457" s="6">
        <v>2</v>
      </c>
      <c r="P457" s="6">
        <v>4</v>
      </c>
      <c r="Q457" s="6">
        <v>3</v>
      </c>
      <c r="R457" s="6">
        <v>2</v>
      </c>
      <c r="S457" s="6">
        <v>1</v>
      </c>
      <c r="T457" s="6">
        <v>1</v>
      </c>
      <c r="U457" s="6">
        <v>1</v>
      </c>
      <c r="V457" s="6">
        <v>1</v>
      </c>
      <c r="W457" s="6">
        <v>2</v>
      </c>
      <c r="X457" s="6">
        <v>7</v>
      </c>
      <c r="Y457" s="6">
        <v>4</v>
      </c>
      <c r="Z457" s="6">
        <v>10</v>
      </c>
      <c r="AA457" s="6">
        <v>18</v>
      </c>
      <c r="AB457" s="6">
        <v>5</v>
      </c>
      <c r="AC457" s="6">
        <v>7</v>
      </c>
      <c r="AD457" s="6">
        <v>7</v>
      </c>
      <c r="AE457" s="6">
        <v>6</v>
      </c>
      <c r="AF457" s="6">
        <v>5</v>
      </c>
      <c r="AG457" s="6">
        <v>6</v>
      </c>
      <c r="AH457" s="6">
        <v>8</v>
      </c>
      <c r="AI457" s="6">
        <v>4</v>
      </c>
      <c r="AJ457" s="6">
        <v>57</v>
      </c>
      <c r="AK457" s="6">
        <v>6</v>
      </c>
      <c r="AL457" s="6">
        <v>6</v>
      </c>
      <c r="AM457" s="6">
        <v>3</v>
      </c>
      <c r="AN457" s="6">
        <v>6</v>
      </c>
      <c r="AO457" s="6">
        <v>3</v>
      </c>
      <c r="AP457" s="6">
        <v>13</v>
      </c>
      <c r="AQ457" s="6">
        <v>4</v>
      </c>
      <c r="AR457" s="6">
        <v>1</v>
      </c>
      <c r="AS457" s="6">
        <v>18</v>
      </c>
      <c r="AT457" s="6">
        <v>3</v>
      </c>
      <c r="AU457" s="6">
        <v>6</v>
      </c>
      <c r="AV457" s="6">
        <v>11</v>
      </c>
      <c r="AW457" s="6">
        <v>7</v>
      </c>
      <c r="AX457" s="6">
        <v>14</v>
      </c>
      <c r="AY457" s="6">
        <v>10</v>
      </c>
      <c r="AZ457" s="6">
        <v>16</v>
      </c>
      <c r="BA457" s="6">
        <v>5</v>
      </c>
      <c r="BB457" s="6">
        <v>15</v>
      </c>
      <c r="BC457" s="6">
        <v>2</v>
      </c>
      <c r="BD457" s="6">
        <v>12</v>
      </c>
      <c r="BE457" s="6">
        <v>9</v>
      </c>
      <c r="BF457" s="6">
        <v>8</v>
      </c>
      <c r="BG457" s="6">
        <v>17</v>
      </c>
      <c r="BH457" s="6">
        <v>16</v>
      </c>
    </row>
    <row r="458" spans="1:60" x14ac:dyDescent="0.3">
      <c r="A458" s="6">
        <v>23642</v>
      </c>
      <c r="B458" s="6">
        <v>1</v>
      </c>
      <c r="C458" s="6">
        <v>2002</v>
      </c>
      <c r="D458" s="7">
        <v>44146.770138888889</v>
      </c>
      <c r="E458" s="6" t="s">
        <v>157</v>
      </c>
      <c r="F458" s="6">
        <v>3</v>
      </c>
      <c r="G458" s="6">
        <v>2</v>
      </c>
      <c r="H458" s="6">
        <v>2</v>
      </c>
      <c r="I458" s="6">
        <v>2</v>
      </c>
      <c r="J458" s="6">
        <v>2</v>
      </c>
      <c r="K458" s="6">
        <v>3</v>
      </c>
      <c r="L458" s="6">
        <v>2</v>
      </c>
      <c r="M458" s="6">
        <v>2</v>
      </c>
      <c r="N458" s="6">
        <v>3</v>
      </c>
      <c r="O458" s="6">
        <v>3</v>
      </c>
      <c r="P458" s="6">
        <v>3</v>
      </c>
      <c r="Q458" s="6">
        <v>2</v>
      </c>
      <c r="R458" s="6">
        <v>3</v>
      </c>
      <c r="S458" s="6">
        <v>3</v>
      </c>
      <c r="T458" s="6">
        <v>3</v>
      </c>
      <c r="U458" s="6">
        <v>2</v>
      </c>
      <c r="V458" s="6">
        <v>3</v>
      </c>
      <c r="W458" s="6">
        <v>2</v>
      </c>
      <c r="X458" s="6">
        <v>3</v>
      </c>
      <c r="Y458" s="6">
        <v>8</v>
      </c>
      <c r="Z458" s="6">
        <v>3</v>
      </c>
      <c r="AA458" s="6">
        <v>3</v>
      </c>
      <c r="AB458" s="6">
        <v>7</v>
      </c>
      <c r="AC458" s="6">
        <v>2</v>
      </c>
      <c r="AD458" s="6">
        <v>7</v>
      </c>
      <c r="AE458" s="6">
        <v>3</v>
      </c>
      <c r="AF458" s="6">
        <v>4</v>
      </c>
      <c r="AG458" s="6">
        <v>3</v>
      </c>
      <c r="AH458" s="6">
        <v>4</v>
      </c>
      <c r="AI458" s="6">
        <v>4</v>
      </c>
      <c r="AJ458" s="6">
        <v>4</v>
      </c>
      <c r="AK458" s="6">
        <v>5</v>
      </c>
      <c r="AL458" s="6">
        <v>5</v>
      </c>
      <c r="AM458" s="6">
        <v>3</v>
      </c>
      <c r="AN458" s="6">
        <v>3</v>
      </c>
      <c r="AO458" s="6">
        <v>3</v>
      </c>
      <c r="AP458" s="6">
        <v>2</v>
      </c>
      <c r="AQ458" s="6">
        <v>14</v>
      </c>
      <c r="AR458" s="6">
        <v>18</v>
      </c>
      <c r="AS458" s="6">
        <v>7</v>
      </c>
      <c r="AT458" s="6">
        <v>1</v>
      </c>
      <c r="AU458" s="6">
        <v>16</v>
      </c>
      <c r="AV458" s="6">
        <v>10</v>
      </c>
      <c r="AW458" s="6">
        <v>15</v>
      </c>
      <c r="AX458" s="6">
        <v>6</v>
      </c>
      <c r="AY458" s="6">
        <v>17</v>
      </c>
      <c r="AZ458" s="6">
        <v>12</v>
      </c>
      <c r="BA458" s="6">
        <v>3</v>
      </c>
      <c r="BB458" s="6">
        <v>8</v>
      </c>
      <c r="BC458" s="6">
        <v>9</v>
      </c>
      <c r="BD458" s="6">
        <v>4</v>
      </c>
      <c r="BE458" s="6">
        <v>5</v>
      </c>
      <c r="BF458" s="6">
        <v>11</v>
      </c>
      <c r="BG458" s="6">
        <v>13</v>
      </c>
      <c r="BH458" s="6">
        <v>-12</v>
      </c>
    </row>
    <row r="459" spans="1:60" x14ac:dyDescent="0.3">
      <c r="A459">
        <v>23643</v>
      </c>
      <c r="B459">
        <v>0</v>
      </c>
      <c r="C459">
        <v>1998</v>
      </c>
      <c r="D459" s="1">
        <v>44146.775694444441</v>
      </c>
      <c r="E459" t="s">
        <v>62</v>
      </c>
      <c r="F459">
        <v>2</v>
      </c>
      <c r="G459">
        <v>2</v>
      </c>
      <c r="H459">
        <v>4</v>
      </c>
      <c r="I459">
        <v>2</v>
      </c>
      <c r="J459">
        <v>3</v>
      </c>
      <c r="K459">
        <v>2</v>
      </c>
      <c r="L459">
        <v>3</v>
      </c>
      <c r="M459">
        <v>4</v>
      </c>
      <c r="N459">
        <v>2</v>
      </c>
      <c r="O459">
        <v>3</v>
      </c>
      <c r="P459">
        <v>3</v>
      </c>
      <c r="Q459">
        <v>3</v>
      </c>
      <c r="R459">
        <v>2</v>
      </c>
      <c r="S459">
        <v>2</v>
      </c>
      <c r="T459">
        <v>3</v>
      </c>
      <c r="U459">
        <v>3</v>
      </c>
      <c r="V459">
        <v>4</v>
      </c>
      <c r="W459">
        <v>3</v>
      </c>
      <c r="X459">
        <v>8</v>
      </c>
      <c r="Y459">
        <v>3</v>
      </c>
      <c r="Z459">
        <v>3</v>
      </c>
      <c r="AA459">
        <v>9</v>
      </c>
      <c r="AB459">
        <v>7</v>
      </c>
      <c r="AC459">
        <v>5</v>
      </c>
      <c r="AD459">
        <v>6</v>
      </c>
      <c r="AE459">
        <v>4</v>
      </c>
      <c r="AF459">
        <v>4</v>
      </c>
      <c r="AG459">
        <v>3</v>
      </c>
      <c r="AH459">
        <v>5</v>
      </c>
      <c r="AI459">
        <v>85</v>
      </c>
      <c r="AJ459">
        <v>4</v>
      </c>
      <c r="AK459">
        <v>5</v>
      </c>
      <c r="AL459">
        <v>5</v>
      </c>
      <c r="AM459">
        <v>3</v>
      </c>
      <c r="AN459">
        <v>5</v>
      </c>
      <c r="AO459">
        <v>2</v>
      </c>
      <c r="AP459">
        <v>1</v>
      </c>
      <c r="AQ459">
        <v>12</v>
      </c>
      <c r="AR459">
        <v>4</v>
      </c>
      <c r="AS459">
        <v>9</v>
      </c>
      <c r="AT459">
        <v>14</v>
      </c>
      <c r="AU459">
        <v>18</v>
      </c>
      <c r="AV459">
        <v>17</v>
      </c>
      <c r="AW459">
        <v>10</v>
      </c>
      <c r="AX459">
        <v>16</v>
      </c>
      <c r="AY459">
        <v>15</v>
      </c>
      <c r="AZ459">
        <v>11</v>
      </c>
      <c r="BA459">
        <v>2</v>
      </c>
      <c r="BB459">
        <v>8</v>
      </c>
      <c r="BC459">
        <v>7</v>
      </c>
      <c r="BD459">
        <v>13</v>
      </c>
      <c r="BE459">
        <v>5</v>
      </c>
      <c r="BF459">
        <v>3</v>
      </c>
      <c r="BG459">
        <v>6</v>
      </c>
      <c r="BH459">
        <v>-7</v>
      </c>
    </row>
    <row r="460" spans="1:60" x14ac:dyDescent="0.3">
      <c r="A460">
        <v>23665</v>
      </c>
      <c r="B460">
        <v>1</v>
      </c>
      <c r="C460">
        <v>1996</v>
      </c>
      <c r="D460" s="1">
        <v>44147.34097222222</v>
      </c>
      <c r="E460" t="s">
        <v>62</v>
      </c>
      <c r="F460">
        <v>1</v>
      </c>
      <c r="G460">
        <v>1</v>
      </c>
      <c r="H460">
        <v>4</v>
      </c>
      <c r="I460">
        <v>3</v>
      </c>
      <c r="J460">
        <v>1</v>
      </c>
      <c r="K460">
        <v>1</v>
      </c>
      <c r="L460">
        <v>1</v>
      </c>
      <c r="M460">
        <v>1</v>
      </c>
      <c r="N460">
        <v>1</v>
      </c>
      <c r="O460">
        <v>1</v>
      </c>
      <c r="P460">
        <v>1</v>
      </c>
      <c r="Q460">
        <v>3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3</v>
      </c>
      <c r="X460">
        <v>4</v>
      </c>
      <c r="Y460">
        <v>5</v>
      </c>
      <c r="Z460">
        <v>9</v>
      </c>
      <c r="AA460">
        <v>54</v>
      </c>
      <c r="AB460">
        <v>7</v>
      </c>
      <c r="AC460">
        <v>7</v>
      </c>
      <c r="AD460">
        <v>7</v>
      </c>
      <c r="AE460">
        <v>9</v>
      </c>
      <c r="AF460">
        <v>4</v>
      </c>
      <c r="AG460">
        <v>5</v>
      </c>
      <c r="AH460">
        <v>13</v>
      </c>
      <c r="AI460">
        <v>38</v>
      </c>
      <c r="AJ460">
        <v>4</v>
      </c>
      <c r="AK460">
        <v>5</v>
      </c>
      <c r="AL460">
        <v>4</v>
      </c>
      <c r="AM460">
        <v>3</v>
      </c>
      <c r="AN460">
        <v>3</v>
      </c>
      <c r="AO460">
        <v>10</v>
      </c>
      <c r="AP460">
        <v>12</v>
      </c>
      <c r="AQ460">
        <v>15</v>
      </c>
      <c r="AR460">
        <v>3</v>
      </c>
      <c r="AS460">
        <v>4</v>
      </c>
      <c r="AT460">
        <v>8</v>
      </c>
      <c r="AU460">
        <v>9</v>
      </c>
      <c r="AV460">
        <v>17</v>
      </c>
      <c r="AW460">
        <v>10</v>
      </c>
      <c r="AX460">
        <v>7</v>
      </c>
      <c r="AY460">
        <v>5</v>
      </c>
      <c r="AZ460">
        <v>2</v>
      </c>
      <c r="BA460">
        <v>13</v>
      </c>
      <c r="BB460">
        <v>16</v>
      </c>
      <c r="BC460">
        <v>11</v>
      </c>
      <c r="BD460">
        <v>14</v>
      </c>
      <c r="BE460">
        <v>6</v>
      </c>
      <c r="BF460">
        <v>18</v>
      </c>
      <c r="BG460">
        <v>1</v>
      </c>
      <c r="BH460">
        <v>25</v>
      </c>
    </row>
    <row r="461" spans="1:60" x14ac:dyDescent="0.3">
      <c r="A461">
        <v>23692</v>
      </c>
      <c r="B461">
        <v>0</v>
      </c>
      <c r="C461">
        <v>1997</v>
      </c>
      <c r="D461" s="1">
        <v>44147.477083333331</v>
      </c>
      <c r="E461" t="s">
        <v>63</v>
      </c>
      <c r="F461">
        <v>3</v>
      </c>
      <c r="G461">
        <v>4</v>
      </c>
      <c r="H461">
        <v>3</v>
      </c>
      <c r="I461">
        <v>2</v>
      </c>
      <c r="J461">
        <v>4</v>
      </c>
      <c r="K461">
        <v>3</v>
      </c>
      <c r="L461">
        <v>4</v>
      </c>
      <c r="M461">
        <v>3</v>
      </c>
      <c r="N461">
        <v>2</v>
      </c>
      <c r="O461">
        <v>4</v>
      </c>
      <c r="P461">
        <v>4</v>
      </c>
      <c r="Q461">
        <v>3</v>
      </c>
      <c r="R461">
        <v>3</v>
      </c>
      <c r="S461">
        <v>4</v>
      </c>
      <c r="T461">
        <v>2</v>
      </c>
      <c r="U461">
        <v>4</v>
      </c>
      <c r="V461">
        <v>4</v>
      </c>
      <c r="W461">
        <v>4</v>
      </c>
      <c r="X461">
        <v>3</v>
      </c>
      <c r="Y461">
        <v>5</v>
      </c>
      <c r="Z461">
        <v>5</v>
      </c>
      <c r="AA461">
        <v>2</v>
      </c>
      <c r="AB461">
        <v>8</v>
      </c>
      <c r="AC461">
        <v>9</v>
      </c>
      <c r="AD461">
        <v>11</v>
      </c>
      <c r="AE461">
        <v>5</v>
      </c>
      <c r="AF461">
        <v>29</v>
      </c>
      <c r="AG461">
        <v>5</v>
      </c>
      <c r="AH461">
        <v>9</v>
      </c>
      <c r="AI461">
        <v>3</v>
      </c>
      <c r="AJ461">
        <v>6</v>
      </c>
      <c r="AK461">
        <v>10</v>
      </c>
      <c r="AL461">
        <v>35</v>
      </c>
      <c r="AM461">
        <v>3</v>
      </c>
      <c r="AN461">
        <v>4</v>
      </c>
      <c r="AO461">
        <v>8</v>
      </c>
      <c r="AP461">
        <v>4</v>
      </c>
      <c r="AQ461">
        <v>10</v>
      </c>
      <c r="AR461">
        <v>15</v>
      </c>
      <c r="AS461">
        <v>6</v>
      </c>
      <c r="AT461">
        <v>12</v>
      </c>
      <c r="AU461">
        <v>1</v>
      </c>
      <c r="AV461">
        <v>11</v>
      </c>
      <c r="AW461">
        <v>9</v>
      </c>
      <c r="AX461">
        <v>3</v>
      </c>
      <c r="AY461">
        <v>14</v>
      </c>
      <c r="AZ461">
        <v>16</v>
      </c>
      <c r="BA461">
        <v>18</v>
      </c>
      <c r="BB461">
        <v>2</v>
      </c>
      <c r="BC461">
        <v>7</v>
      </c>
      <c r="BD461">
        <v>5</v>
      </c>
      <c r="BE461">
        <v>17</v>
      </c>
      <c r="BF461">
        <v>13</v>
      </c>
      <c r="BG461">
        <v>8</v>
      </c>
      <c r="BH461">
        <v>-2</v>
      </c>
    </row>
    <row r="462" spans="1:60" x14ac:dyDescent="0.3">
      <c r="A462">
        <v>23698</v>
      </c>
      <c r="B462">
        <v>1</v>
      </c>
      <c r="C462">
        <v>1999</v>
      </c>
      <c r="D462" s="1">
        <v>44147.594444444447</v>
      </c>
      <c r="E462" t="s">
        <v>62</v>
      </c>
      <c r="F462">
        <v>2</v>
      </c>
      <c r="G462">
        <v>1</v>
      </c>
      <c r="H462">
        <v>1</v>
      </c>
      <c r="I462">
        <v>2</v>
      </c>
      <c r="J462">
        <v>1</v>
      </c>
      <c r="K462">
        <v>1</v>
      </c>
      <c r="L462">
        <v>1</v>
      </c>
      <c r="M462">
        <v>3</v>
      </c>
      <c r="N462">
        <v>2</v>
      </c>
      <c r="O462">
        <v>4</v>
      </c>
      <c r="P462">
        <v>1</v>
      </c>
      <c r="Q462">
        <v>2</v>
      </c>
      <c r="R462">
        <v>4</v>
      </c>
      <c r="S462">
        <v>1</v>
      </c>
      <c r="T462">
        <v>2</v>
      </c>
      <c r="U462">
        <v>1</v>
      </c>
      <c r="V462">
        <v>3</v>
      </c>
      <c r="W462">
        <v>2</v>
      </c>
      <c r="X462">
        <v>4</v>
      </c>
      <c r="Y462">
        <v>7</v>
      </c>
      <c r="Z462">
        <v>6</v>
      </c>
      <c r="AA462">
        <v>6</v>
      </c>
      <c r="AB462">
        <v>10</v>
      </c>
      <c r="AC462">
        <v>3</v>
      </c>
      <c r="AD462">
        <v>7</v>
      </c>
      <c r="AE462">
        <v>11</v>
      </c>
      <c r="AF462">
        <v>11</v>
      </c>
      <c r="AG462">
        <v>4</v>
      </c>
      <c r="AH462">
        <v>5</v>
      </c>
      <c r="AI462">
        <v>3</v>
      </c>
      <c r="AJ462">
        <v>66</v>
      </c>
      <c r="AK462">
        <v>7</v>
      </c>
      <c r="AL462">
        <v>4</v>
      </c>
      <c r="AM462">
        <v>3</v>
      </c>
      <c r="AN462">
        <v>3</v>
      </c>
      <c r="AO462">
        <v>5</v>
      </c>
      <c r="AP462">
        <v>16</v>
      </c>
      <c r="AQ462">
        <v>15</v>
      </c>
      <c r="AR462">
        <v>8</v>
      </c>
      <c r="AS462">
        <v>2</v>
      </c>
      <c r="AT462">
        <v>11</v>
      </c>
      <c r="AU462">
        <v>4</v>
      </c>
      <c r="AV462">
        <v>14</v>
      </c>
      <c r="AW462">
        <v>1</v>
      </c>
      <c r="AX462">
        <v>17</v>
      </c>
      <c r="AY462">
        <v>3</v>
      </c>
      <c r="AZ462">
        <v>18</v>
      </c>
      <c r="BA462">
        <v>12</v>
      </c>
      <c r="BB462">
        <v>7</v>
      </c>
      <c r="BC462">
        <v>10</v>
      </c>
      <c r="BD462">
        <v>5</v>
      </c>
      <c r="BE462">
        <v>9</v>
      </c>
      <c r="BF462">
        <v>6</v>
      </c>
      <c r="BG462">
        <v>13</v>
      </c>
      <c r="BH462">
        <v>22</v>
      </c>
    </row>
    <row r="463" spans="1:60" x14ac:dyDescent="0.3">
      <c r="A463">
        <v>20674</v>
      </c>
      <c r="B463">
        <v>1</v>
      </c>
      <c r="C463">
        <v>1967</v>
      </c>
      <c r="D463" s="1">
        <v>44147.734027777777</v>
      </c>
      <c r="E463" t="s">
        <v>63</v>
      </c>
      <c r="F463">
        <v>2</v>
      </c>
      <c r="G463">
        <v>3</v>
      </c>
      <c r="H463">
        <v>2</v>
      </c>
      <c r="I463">
        <v>3</v>
      </c>
      <c r="J463">
        <v>3</v>
      </c>
      <c r="K463">
        <v>2</v>
      </c>
      <c r="L463">
        <v>3</v>
      </c>
      <c r="M463">
        <v>3</v>
      </c>
      <c r="N463">
        <v>2</v>
      </c>
      <c r="O463">
        <v>3</v>
      </c>
      <c r="P463">
        <v>3</v>
      </c>
      <c r="Q463">
        <v>3</v>
      </c>
      <c r="R463">
        <v>2</v>
      </c>
      <c r="S463">
        <v>3</v>
      </c>
      <c r="T463">
        <v>3</v>
      </c>
      <c r="U463">
        <v>3</v>
      </c>
      <c r="V463">
        <v>3</v>
      </c>
      <c r="W463">
        <v>2</v>
      </c>
      <c r="X463">
        <v>6</v>
      </c>
      <c r="Y463">
        <v>8</v>
      </c>
      <c r="Z463">
        <v>8</v>
      </c>
      <c r="AA463">
        <v>13</v>
      </c>
      <c r="AB463">
        <v>11</v>
      </c>
      <c r="AC463">
        <v>11</v>
      </c>
      <c r="AD463">
        <v>9</v>
      </c>
      <c r="AE463">
        <v>11</v>
      </c>
      <c r="AF463">
        <v>8</v>
      </c>
      <c r="AG463">
        <v>5</v>
      </c>
      <c r="AH463">
        <v>8</v>
      </c>
      <c r="AI463">
        <v>14</v>
      </c>
      <c r="AJ463">
        <v>19</v>
      </c>
      <c r="AK463">
        <v>9</v>
      </c>
      <c r="AL463">
        <v>10</v>
      </c>
      <c r="AM463">
        <v>4</v>
      </c>
      <c r="AN463">
        <v>7</v>
      </c>
      <c r="AO463">
        <v>3</v>
      </c>
      <c r="AP463">
        <v>7</v>
      </c>
      <c r="AQ463">
        <v>2</v>
      </c>
      <c r="AR463">
        <v>13</v>
      </c>
      <c r="AS463">
        <v>10</v>
      </c>
      <c r="AT463">
        <v>17</v>
      </c>
      <c r="AU463">
        <v>6</v>
      </c>
      <c r="AV463">
        <v>9</v>
      </c>
      <c r="AW463">
        <v>8</v>
      </c>
      <c r="AX463">
        <v>16</v>
      </c>
      <c r="AY463">
        <v>12</v>
      </c>
      <c r="AZ463">
        <v>3</v>
      </c>
      <c r="BA463">
        <v>1</v>
      </c>
      <c r="BB463">
        <v>18</v>
      </c>
      <c r="BC463">
        <v>11</v>
      </c>
      <c r="BD463">
        <v>5</v>
      </c>
      <c r="BE463">
        <v>15</v>
      </c>
      <c r="BF463">
        <v>4</v>
      </c>
      <c r="BG463">
        <v>14</v>
      </c>
      <c r="BH463">
        <v>-18</v>
      </c>
    </row>
    <row r="464" spans="1:60" x14ac:dyDescent="0.3">
      <c r="A464">
        <v>23707</v>
      </c>
      <c r="B464">
        <v>1</v>
      </c>
      <c r="C464">
        <v>1998</v>
      </c>
      <c r="D464" s="1">
        <v>44147.759722222225</v>
      </c>
      <c r="E464" t="s">
        <v>60</v>
      </c>
      <c r="F464">
        <v>2</v>
      </c>
      <c r="G464">
        <v>2</v>
      </c>
      <c r="H464">
        <v>1</v>
      </c>
      <c r="I464">
        <v>1</v>
      </c>
      <c r="J464">
        <v>2</v>
      </c>
      <c r="K464">
        <v>1</v>
      </c>
      <c r="L464">
        <v>2</v>
      </c>
      <c r="M464">
        <v>2</v>
      </c>
      <c r="N464">
        <v>1</v>
      </c>
      <c r="O464">
        <v>1</v>
      </c>
      <c r="P464">
        <v>1</v>
      </c>
      <c r="Q464">
        <v>2</v>
      </c>
      <c r="R464">
        <v>1</v>
      </c>
      <c r="S464">
        <v>2</v>
      </c>
      <c r="T464">
        <v>2</v>
      </c>
      <c r="U464">
        <v>1</v>
      </c>
      <c r="V464">
        <v>3</v>
      </c>
      <c r="W464">
        <v>1</v>
      </c>
      <c r="X464">
        <v>28</v>
      </c>
      <c r="Y464">
        <v>14</v>
      </c>
      <c r="Z464">
        <v>10</v>
      </c>
      <c r="AA464">
        <v>12</v>
      </c>
      <c r="AB464">
        <v>7</v>
      </c>
      <c r="AC464">
        <v>11</v>
      </c>
      <c r="AD464">
        <v>31</v>
      </c>
      <c r="AE464">
        <v>41</v>
      </c>
      <c r="AF464">
        <v>11</v>
      </c>
      <c r="AG464">
        <v>12</v>
      </c>
      <c r="AH464">
        <v>24</v>
      </c>
      <c r="AI464">
        <v>9</v>
      </c>
      <c r="AJ464">
        <v>12</v>
      </c>
      <c r="AK464">
        <v>40</v>
      </c>
      <c r="AL464">
        <v>17</v>
      </c>
      <c r="AM464">
        <v>5</v>
      </c>
      <c r="AN464">
        <v>6</v>
      </c>
      <c r="AO464">
        <v>20</v>
      </c>
      <c r="AP464">
        <v>17</v>
      </c>
      <c r="AQ464">
        <v>15</v>
      </c>
      <c r="AR464">
        <v>11</v>
      </c>
      <c r="AS464">
        <v>13</v>
      </c>
      <c r="AT464">
        <v>12</v>
      </c>
      <c r="AU464">
        <v>8</v>
      </c>
      <c r="AV464">
        <v>9</v>
      </c>
      <c r="AW464">
        <v>6</v>
      </c>
      <c r="AX464">
        <v>14</v>
      </c>
      <c r="AY464">
        <v>4</v>
      </c>
      <c r="AZ464">
        <v>10</v>
      </c>
      <c r="BA464">
        <v>2</v>
      </c>
      <c r="BB464">
        <v>16</v>
      </c>
      <c r="BC464">
        <v>5</v>
      </c>
      <c r="BD464">
        <v>3</v>
      </c>
      <c r="BE464">
        <v>7</v>
      </c>
      <c r="BF464">
        <v>18</v>
      </c>
      <c r="BG464">
        <v>1</v>
      </c>
      <c r="BH464">
        <v>-1</v>
      </c>
    </row>
    <row r="465" spans="1:60" x14ac:dyDescent="0.3">
      <c r="A465">
        <v>23706</v>
      </c>
      <c r="B465">
        <v>0</v>
      </c>
      <c r="C465">
        <v>1983</v>
      </c>
      <c r="D465" s="1">
        <v>44147.775000000001</v>
      </c>
      <c r="E465" t="s">
        <v>62</v>
      </c>
      <c r="F465">
        <v>2</v>
      </c>
      <c r="G465">
        <v>3</v>
      </c>
      <c r="H465">
        <v>2</v>
      </c>
      <c r="I465">
        <v>1</v>
      </c>
      <c r="J465">
        <v>2</v>
      </c>
      <c r="K465">
        <v>2</v>
      </c>
      <c r="L465">
        <v>1</v>
      </c>
      <c r="M465">
        <v>4</v>
      </c>
      <c r="N465">
        <v>1</v>
      </c>
      <c r="O465">
        <v>2</v>
      </c>
      <c r="P465">
        <v>1</v>
      </c>
      <c r="Q465">
        <v>2</v>
      </c>
      <c r="R465">
        <v>3</v>
      </c>
      <c r="S465">
        <v>1</v>
      </c>
      <c r="T465">
        <v>2</v>
      </c>
      <c r="U465">
        <v>1</v>
      </c>
      <c r="V465">
        <v>1</v>
      </c>
      <c r="W465">
        <v>2</v>
      </c>
      <c r="X465">
        <v>7</v>
      </c>
      <c r="Y465">
        <v>6</v>
      </c>
      <c r="Z465">
        <v>4</v>
      </c>
      <c r="AA465">
        <v>6</v>
      </c>
      <c r="AB465">
        <v>5</v>
      </c>
      <c r="AC465">
        <v>3</v>
      </c>
      <c r="AD465">
        <v>5</v>
      </c>
      <c r="AE465">
        <v>5</v>
      </c>
      <c r="AF465">
        <v>3</v>
      </c>
      <c r="AG465">
        <v>5</v>
      </c>
      <c r="AH465">
        <v>7</v>
      </c>
      <c r="AI465">
        <v>4</v>
      </c>
      <c r="AJ465">
        <v>6</v>
      </c>
      <c r="AK465">
        <v>5</v>
      </c>
      <c r="AL465">
        <v>5</v>
      </c>
      <c r="AM465">
        <v>3</v>
      </c>
      <c r="AN465">
        <v>6</v>
      </c>
      <c r="AO465">
        <v>2</v>
      </c>
      <c r="AP465">
        <v>16</v>
      </c>
      <c r="AQ465">
        <v>6</v>
      </c>
      <c r="AR465">
        <v>9</v>
      </c>
      <c r="AS465">
        <v>12</v>
      </c>
      <c r="AT465">
        <v>14</v>
      </c>
      <c r="AU465">
        <v>17</v>
      </c>
      <c r="AV465">
        <v>4</v>
      </c>
      <c r="AW465">
        <v>2</v>
      </c>
      <c r="AX465">
        <v>18</v>
      </c>
      <c r="AY465">
        <v>10</v>
      </c>
      <c r="AZ465">
        <v>13</v>
      </c>
      <c r="BA465">
        <v>3</v>
      </c>
      <c r="BB465">
        <v>7</v>
      </c>
      <c r="BC465">
        <v>15</v>
      </c>
      <c r="BD465">
        <v>8</v>
      </c>
      <c r="BE465">
        <v>5</v>
      </c>
      <c r="BF465">
        <v>1</v>
      </c>
      <c r="BG465">
        <v>11</v>
      </c>
      <c r="BH465">
        <v>-3</v>
      </c>
    </row>
    <row r="466" spans="1:60" x14ac:dyDescent="0.3">
      <c r="A466">
        <v>23713</v>
      </c>
      <c r="B466">
        <v>0</v>
      </c>
      <c r="C466">
        <v>1998</v>
      </c>
      <c r="D466" s="1">
        <v>44147.842361111114</v>
      </c>
      <c r="E466" t="s">
        <v>61</v>
      </c>
      <c r="F466">
        <v>4</v>
      </c>
      <c r="G466">
        <v>3</v>
      </c>
      <c r="H466">
        <v>2</v>
      </c>
      <c r="I466">
        <v>3</v>
      </c>
      <c r="J466">
        <v>3</v>
      </c>
      <c r="K466">
        <v>1</v>
      </c>
      <c r="L466">
        <v>3</v>
      </c>
      <c r="M466">
        <v>4</v>
      </c>
      <c r="N466">
        <v>2</v>
      </c>
      <c r="O466">
        <v>4</v>
      </c>
      <c r="P466">
        <v>2</v>
      </c>
      <c r="Q466">
        <v>3</v>
      </c>
      <c r="R466">
        <v>3</v>
      </c>
      <c r="S466">
        <v>2</v>
      </c>
      <c r="T466">
        <v>2</v>
      </c>
      <c r="U466">
        <v>3</v>
      </c>
      <c r="V466">
        <v>1</v>
      </c>
      <c r="W466">
        <v>3</v>
      </c>
      <c r="X466">
        <v>7</v>
      </c>
      <c r="Y466">
        <v>110</v>
      </c>
      <c r="Z466">
        <v>53</v>
      </c>
      <c r="AA466">
        <v>24</v>
      </c>
      <c r="AB466">
        <v>62</v>
      </c>
      <c r="AC466">
        <v>15</v>
      </c>
      <c r="AD466">
        <v>100</v>
      </c>
      <c r="AE466">
        <v>6</v>
      </c>
      <c r="AF466">
        <v>9</v>
      </c>
      <c r="AG466">
        <v>9</v>
      </c>
      <c r="AH466">
        <v>16</v>
      </c>
      <c r="AI466">
        <v>15</v>
      </c>
      <c r="AJ466">
        <v>21</v>
      </c>
      <c r="AK466">
        <v>87</v>
      </c>
      <c r="AL466">
        <v>59</v>
      </c>
      <c r="AM466">
        <v>23</v>
      </c>
      <c r="AN466">
        <v>17</v>
      </c>
      <c r="AO466">
        <v>8</v>
      </c>
      <c r="AP466">
        <v>8</v>
      </c>
      <c r="AQ466">
        <v>1</v>
      </c>
      <c r="AR466">
        <v>17</v>
      </c>
      <c r="AS466">
        <v>16</v>
      </c>
      <c r="AT466">
        <v>10</v>
      </c>
      <c r="AU466">
        <v>4</v>
      </c>
      <c r="AV466">
        <v>14</v>
      </c>
      <c r="AW466">
        <v>15</v>
      </c>
      <c r="AX466">
        <v>9</v>
      </c>
      <c r="AY466">
        <v>3</v>
      </c>
      <c r="AZ466">
        <v>18</v>
      </c>
      <c r="BA466">
        <v>2</v>
      </c>
      <c r="BB466">
        <v>6</v>
      </c>
      <c r="BC466">
        <v>11</v>
      </c>
      <c r="BD466">
        <v>7</v>
      </c>
      <c r="BE466">
        <v>12</v>
      </c>
      <c r="BF466">
        <v>13</v>
      </c>
      <c r="BG466">
        <v>5</v>
      </c>
      <c r="BH466">
        <v>29</v>
      </c>
    </row>
    <row r="467" spans="1:60" x14ac:dyDescent="0.3">
      <c r="A467">
        <v>23107</v>
      </c>
      <c r="B467">
        <v>0</v>
      </c>
      <c r="C467">
        <v>1990</v>
      </c>
      <c r="D467" s="1">
        <v>44147.943749999999</v>
      </c>
      <c r="E467" t="s">
        <v>63</v>
      </c>
      <c r="F467">
        <v>3</v>
      </c>
      <c r="G467">
        <v>1</v>
      </c>
      <c r="H467">
        <v>3</v>
      </c>
      <c r="I467">
        <v>1</v>
      </c>
      <c r="J467">
        <v>3</v>
      </c>
      <c r="K467">
        <v>3</v>
      </c>
      <c r="L467">
        <v>3</v>
      </c>
      <c r="M467">
        <v>3</v>
      </c>
      <c r="N467">
        <v>1</v>
      </c>
      <c r="O467">
        <v>3</v>
      </c>
      <c r="P467">
        <v>2</v>
      </c>
      <c r="Q467">
        <v>3</v>
      </c>
      <c r="R467">
        <v>1</v>
      </c>
      <c r="S467">
        <v>2</v>
      </c>
      <c r="T467">
        <v>3</v>
      </c>
      <c r="U467">
        <v>2</v>
      </c>
      <c r="V467">
        <v>3</v>
      </c>
      <c r="W467">
        <v>3</v>
      </c>
      <c r="X467">
        <v>3</v>
      </c>
      <c r="Y467">
        <v>4</v>
      </c>
      <c r="Z467">
        <v>7</v>
      </c>
      <c r="AA467">
        <v>10</v>
      </c>
      <c r="AB467">
        <v>17</v>
      </c>
      <c r="AC467">
        <v>70</v>
      </c>
      <c r="AD467">
        <v>8</v>
      </c>
      <c r="AE467">
        <v>5</v>
      </c>
      <c r="AF467">
        <v>5</v>
      </c>
      <c r="AG467">
        <v>29</v>
      </c>
      <c r="AH467">
        <v>16</v>
      </c>
      <c r="AI467">
        <v>5</v>
      </c>
      <c r="AJ467">
        <v>9</v>
      </c>
      <c r="AK467">
        <v>6</v>
      </c>
      <c r="AL467">
        <v>8</v>
      </c>
      <c r="AM467">
        <v>6</v>
      </c>
      <c r="AN467">
        <v>8</v>
      </c>
      <c r="AO467">
        <v>6</v>
      </c>
      <c r="AP467">
        <v>18</v>
      </c>
      <c r="AQ467">
        <v>15</v>
      </c>
      <c r="AR467">
        <v>2</v>
      </c>
      <c r="AS467">
        <v>17</v>
      </c>
      <c r="AT467">
        <v>10</v>
      </c>
      <c r="AU467">
        <v>12</v>
      </c>
      <c r="AV467">
        <v>7</v>
      </c>
      <c r="AW467">
        <v>5</v>
      </c>
      <c r="AX467">
        <v>14</v>
      </c>
      <c r="AY467">
        <v>4</v>
      </c>
      <c r="AZ467">
        <v>1</v>
      </c>
      <c r="BA467">
        <v>8</v>
      </c>
      <c r="BB467">
        <v>3</v>
      </c>
      <c r="BC467">
        <v>6</v>
      </c>
      <c r="BD467">
        <v>11</v>
      </c>
      <c r="BE467">
        <v>9</v>
      </c>
      <c r="BF467">
        <v>13</v>
      </c>
      <c r="BG467">
        <v>16</v>
      </c>
      <c r="BH467">
        <v>-18</v>
      </c>
    </row>
    <row r="468" spans="1:60" x14ac:dyDescent="0.3">
      <c r="A468">
        <v>23717</v>
      </c>
      <c r="B468">
        <v>0</v>
      </c>
      <c r="C468">
        <v>2000</v>
      </c>
      <c r="D468" s="1">
        <v>44147.963888888888</v>
      </c>
      <c r="E468" t="s">
        <v>60</v>
      </c>
      <c r="F468">
        <v>3</v>
      </c>
      <c r="G468">
        <v>3</v>
      </c>
      <c r="H468">
        <v>3</v>
      </c>
      <c r="I468">
        <v>1</v>
      </c>
      <c r="J468">
        <v>1</v>
      </c>
      <c r="K468">
        <v>3</v>
      </c>
      <c r="L468">
        <v>4</v>
      </c>
      <c r="M468">
        <v>3</v>
      </c>
      <c r="N468">
        <v>1</v>
      </c>
      <c r="O468">
        <v>4</v>
      </c>
      <c r="P468">
        <v>1</v>
      </c>
      <c r="Q468">
        <v>3</v>
      </c>
      <c r="R468">
        <v>1</v>
      </c>
      <c r="S468">
        <v>1</v>
      </c>
      <c r="T468">
        <v>1</v>
      </c>
      <c r="U468">
        <v>1</v>
      </c>
      <c r="V468">
        <v>4</v>
      </c>
      <c r="W468">
        <v>3</v>
      </c>
      <c r="X468">
        <v>7</v>
      </c>
      <c r="Y468">
        <v>5</v>
      </c>
      <c r="Z468">
        <v>8</v>
      </c>
      <c r="AA468">
        <v>10</v>
      </c>
      <c r="AB468">
        <v>7</v>
      </c>
      <c r="AC468">
        <v>4</v>
      </c>
      <c r="AD468">
        <v>7</v>
      </c>
      <c r="AE468">
        <v>31</v>
      </c>
      <c r="AF468">
        <v>7</v>
      </c>
      <c r="AG468">
        <v>5</v>
      </c>
      <c r="AH468">
        <v>14</v>
      </c>
      <c r="AI468">
        <v>8</v>
      </c>
      <c r="AJ468">
        <v>11</v>
      </c>
      <c r="AK468">
        <v>6</v>
      </c>
      <c r="AL468">
        <v>6</v>
      </c>
      <c r="AM468">
        <v>11</v>
      </c>
      <c r="AN468">
        <v>6</v>
      </c>
      <c r="AO468">
        <v>10</v>
      </c>
      <c r="AP468">
        <v>12</v>
      </c>
      <c r="AQ468">
        <v>9</v>
      </c>
      <c r="AR468">
        <v>15</v>
      </c>
      <c r="AS468">
        <v>10</v>
      </c>
      <c r="AT468">
        <v>7</v>
      </c>
      <c r="AU468">
        <v>4</v>
      </c>
      <c r="AV468">
        <v>3</v>
      </c>
      <c r="AW468">
        <v>17</v>
      </c>
      <c r="AX468">
        <v>6</v>
      </c>
      <c r="AY468">
        <v>1</v>
      </c>
      <c r="AZ468">
        <v>16</v>
      </c>
      <c r="BA468">
        <v>11</v>
      </c>
      <c r="BB468">
        <v>5</v>
      </c>
      <c r="BC468">
        <v>14</v>
      </c>
      <c r="BD468">
        <v>13</v>
      </c>
      <c r="BE468">
        <v>8</v>
      </c>
      <c r="BF468">
        <v>2</v>
      </c>
      <c r="BG468">
        <v>18</v>
      </c>
      <c r="BH468">
        <v>54</v>
      </c>
    </row>
    <row r="469" spans="1:60" x14ac:dyDescent="0.3">
      <c r="A469">
        <v>20616</v>
      </c>
      <c r="B469">
        <v>0</v>
      </c>
      <c r="C469">
        <v>1995</v>
      </c>
      <c r="D469" s="1">
        <v>44148.663888888892</v>
      </c>
      <c r="E469" t="s">
        <v>62</v>
      </c>
      <c r="F469">
        <v>2</v>
      </c>
      <c r="G469">
        <v>1</v>
      </c>
      <c r="H469">
        <v>2</v>
      </c>
      <c r="I469">
        <v>1</v>
      </c>
      <c r="J469">
        <v>1</v>
      </c>
      <c r="K469">
        <v>3</v>
      </c>
      <c r="L469">
        <v>1</v>
      </c>
      <c r="M469">
        <v>3</v>
      </c>
      <c r="N469">
        <v>1</v>
      </c>
      <c r="O469">
        <v>3</v>
      </c>
      <c r="P469">
        <v>1</v>
      </c>
      <c r="Q469">
        <v>3</v>
      </c>
      <c r="R469">
        <v>3</v>
      </c>
      <c r="S469">
        <v>2</v>
      </c>
      <c r="T469">
        <v>2</v>
      </c>
      <c r="U469">
        <v>1</v>
      </c>
      <c r="V469">
        <v>2</v>
      </c>
      <c r="W469">
        <v>2</v>
      </c>
      <c r="X469">
        <v>4</v>
      </c>
      <c r="Y469">
        <v>3</v>
      </c>
      <c r="Z469">
        <v>7</v>
      </c>
      <c r="AA469">
        <v>4</v>
      </c>
      <c r="AB469">
        <v>7</v>
      </c>
      <c r="AC469">
        <v>5</v>
      </c>
      <c r="AD469">
        <v>11</v>
      </c>
      <c r="AE469">
        <v>5</v>
      </c>
      <c r="AF469">
        <v>3</v>
      </c>
      <c r="AG469">
        <v>5</v>
      </c>
      <c r="AH469">
        <v>7</v>
      </c>
      <c r="AI469">
        <v>4</v>
      </c>
      <c r="AJ469">
        <v>5</v>
      </c>
      <c r="AK469">
        <v>5</v>
      </c>
      <c r="AL469">
        <v>6</v>
      </c>
      <c r="AM469">
        <v>4</v>
      </c>
      <c r="AN469">
        <v>5</v>
      </c>
      <c r="AO469">
        <v>9</v>
      </c>
      <c r="AP469">
        <v>5</v>
      </c>
      <c r="AQ469">
        <v>14</v>
      </c>
      <c r="AR469">
        <v>4</v>
      </c>
      <c r="AS469">
        <v>16</v>
      </c>
      <c r="AT469">
        <v>10</v>
      </c>
      <c r="AU469">
        <v>11</v>
      </c>
      <c r="AV469">
        <v>9</v>
      </c>
      <c r="AW469">
        <v>6</v>
      </c>
      <c r="AX469">
        <v>18</v>
      </c>
      <c r="AY469">
        <v>15</v>
      </c>
      <c r="AZ469">
        <v>7</v>
      </c>
      <c r="BA469">
        <v>12</v>
      </c>
      <c r="BB469">
        <v>8</v>
      </c>
      <c r="BC469">
        <v>2</v>
      </c>
      <c r="BD469">
        <v>13</v>
      </c>
      <c r="BE469">
        <v>17</v>
      </c>
      <c r="BF469">
        <v>3</v>
      </c>
      <c r="BG469">
        <v>1</v>
      </c>
      <c r="BH469">
        <v>-22</v>
      </c>
    </row>
    <row r="470" spans="1:60" x14ac:dyDescent="0.3">
      <c r="A470">
        <v>23732</v>
      </c>
      <c r="B470">
        <v>0</v>
      </c>
      <c r="C470">
        <v>1996</v>
      </c>
      <c r="D470" s="1">
        <v>44148.720833333333</v>
      </c>
      <c r="E470" t="s">
        <v>61</v>
      </c>
      <c r="F470">
        <v>4</v>
      </c>
      <c r="G470">
        <v>4</v>
      </c>
      <c r="H470">
        <v>2</v>
      </c>
      <c r="I470">
        <v>4</v>
      </c>
      <c r="J470">
        <v>4</v>
      </c>
      <c r="K470">
        <v>1</v>
      </c>
      <c r="L470">
        <v>4</v>
      </c>
      <c r="M470">
        <v>4</v>
      </c>
      <c r="N470">
        <v>3</v>
      </c>
      <c r="O470">
        <v>4</v>
      </c>
      <c r="P470">
        <v>4</v>
      </c>
      <c r="Q470">
        <v>4</v>
      </c>
      <c r="R470">
        <v>2</v>
      </c>
      <c r="S470">
        <v>4</v>
      </c>
      <c r="T470">
        <v>4</v>
      </c>
      <c r="U470">
        <v>3</v>
      </c>
      <c r="V470">
        <v>4</v>
      </c>
      <c r="W470">
        <v>4</v>
      </c>
      <c r="X470">
        <v>5</v>
      </c>
      <c r="Y470">
        <v>5</v>
      </c>
      <c r="Z470">
        <v>6</v>
      </c>
      <c r="AA470">
        <v>8</v>
      </c>
      <c r="AB470">
        <v>22</v>
      </c>
      <c r="AC470">
        <v>12</v>
      </c>
      <c r="AD470">
        <v>12</v>
      </c>
      <c r="AE470">
        <v>4</v>
      </c>
      <c r="AF470">
        <v>7</v>
      </c>
      <c r="AG470">
        <v>4</v>
      </c>
      <c r="AH470">
        <v>8</v>
      </c>
      <c r="AI470">
        <v>4</v>
      </c>
      <c r="AJ470">
        <v>28</v>
      </c>
      <c r="AK470">
        <v>5</v>
      </c>
      <c r="AL470">
        <v>6</v>
      </c>
      <c r="AM470">
        <v>18</v>
      </c>
      <c r="AN470">
        <v>7</v>
      </c>
      <c r="AO470">
        <v>3</v>
      </c>
      <c r="AP470">
        <v>4</v>
      </c>
      <c r="AQ470">
        <v>3</v>
      </c>
      <c r="AR470">
        <v>7</v>
      </c>
      <c r="AS470">
        <v>9</v>
      </c>
      <c r="AT470">
        <v>6</v>
      </c>
      <c r="AU470">
        <v>2</v>
      </c>
      <c r="AV470">
        <v>11</v>
      </c>
      <c r="AW470">
        <v>15</v>
      </c>
      <c r="AX470">
        <v>1</v>
      </c>
      <c r="AY470">
        <v>18</v>
      </c>
      <c r="AZ470">
        <v>5</v>
      </c>
      <c r="BA470">
        <v>12</v>
      </c>
      <c r="BB470">
        <v>14</v>
      </c>
      <c r="BC470">
        <v>10</v>
      </c>
      <c r="BD470">
        <v>17</v>
      </c>
      <c r="BE470">
        <v>8</v>
      </c>
      <c r="BF470">
        <v>16</v>
      </c>
      <c r="BG470">
        <v>13</v>
      </c>
      <c r="BH470">
        <v>15</v>
      </c>
    </row>
    <row r="471" spans="1:60" x14ac:dyDescent="0.3">
      <c r="A471">
        <v>22137</v>
      </c>
      <c r="B471">
        <v>0</v>
      </c>
      <c r="C471">
        <v>1992</v>
      </c>
      <c r="D471" s="1">
        <v>44148.779861111114</v>
      </c>
      <c r="E471" t="s">
        <v>62</v>
      </c>
      <c r="F471">
        <v>3</v>
      </c>
      <c r="G471">
        <v>1</v>
      </c>
      <c r="H471">
        <v>1</v>
      </c>
      <c r="I471">
        <v>1</v>
      </c>
      <c r="J471">
        <v>1</v>
      </c>
      <c r="K471">
        <v>3</v>
      </c>
      <c r="L471">
        <v>2</v>
      </c>
      <c r="M471">
        <v>3</v>
      </c>
      <c r="N471">
        <v>1</v>
      </c>
      <c r="O471">
        <v>3</v>
      </c>
      <c r="P471">
        <v>2</v>
      </c>
      <c r="Q471">
        <v>3</v>
      </c>
      <c r="R471">
        <v>4</v>
      </c>
      <c r="S471">
        <v>3</v>
      </c>
      <c r="T471">
        <v>2</v>
      </c>
      <c r="U471">
        <v>1</v>
      </c>
      <c r="V471">
        <v>1</v>
      </c>
      <c r="W471">
        <v>2</v>
      </c>
      <c r="X471">
        <v>54</v>
      </c>
      <c r="Y471">
        <v>5</v>
      </c>
      <c r="Z471">
        <v>4</v>
      </c>
      <c r="AA471">
        <v>7</v>
      </c>
      <c r="AB471">
        <v>6</v>
      </c>
      <c r="AC471">
        <v>14</v>
      </c>
      <c r="AD471">
        <v>5</v>
      </c>
      <c r="AE471">
        <v>4</v>
      </c>
      <c r="AF471">
        <v>21</v>
      </c>
      <c r="AG471">
        <v>29</v>
      </c>
      <c r="AH471">
        <v>12</v>
      </c>
      <c r="AI471">
        <v>4</v>
      </c>
      <c r="AJ471">
        <v>261</v>
      </c>
      <c r="AK471">
        <v>12</v>
      </c>
      <c r="AL471">
        <v>5</v>
      </c>
      <c r="AM471">
        <v>4</v>
      </c>
      <c r="AN471">
        <v>3</v>
      </c>
      <c r="AO471">
        <v>3</v>
      </c>
      <c r="AP471">
        <v>9</v>
      </c>
      <c r="AQ471">
        <v>14</v>
      </c>
      <c r="AR471">
        <v>16</v>
      </c>
      <c r="AS471">
        <v>15</v>
      </c>
      <c r="AT471">
        <v>7</v>
      </c>
      <c r="AU471">
        <v>1</v>
      </c>
      <c r="AV471">
        <v>2</v>
      </c>
      <c r="AW471">
        <v>4</v>
      </c>
      <c r="AX471">
        <v>6</v>
      </c>
      <c r="AY471">
        <v>3</v>
      </c>
      <c r="AZ471">
        <v>10</v>
      </c>
      <c r="BA471">
        <v>18</v>
      </c>
      <c r="BB471">
        <v>11</v>
      </c>
      <c r="BC471">
        <v>13</v>
      </c>
      <c r="BD471">
        <v>8</v>
      </c>
      <c r="BE471">
        <v>12</v>
      </c>
      <c r="BF471">
        <v>17</v>
      </c>
      <c r="BG471">
        <v>5</v>
      </c>
      <c r="BH471">
        <v>-1</v>
      </c>
    </row>
    <row r="472" spans="1:60" x14ac:dyDescent="0.3">
      <c r="A472" s="6">
        <v>23748</v>
      </c>
      <c r="B472" s="6">
        <v>0</v>
      </c>
      <c r="C472" s="6">
        <v>1998</v>
      </c>
      <c r="D472" s="7">
        <v>44148.929861111108</v>
      </c>
      <c r="E472" s="6" t="s">
        <v>157</v>
      </c>
      <c r="F472" s="6">
        <v>2</v>
      </c>
      <c r="G472" s="6">
        <v>2</v>
      </c>
      <c r="H472" s="6">
        <v>2</v>
      </c>
      <c r="I472" s="6">
        <v>2</v>
      </c>
      <c r="J472" s="6">
        <v>2</v>
      </c>
      <c r="K472" s="6">
        <v>2</v>
      </c>
      <c r="L472" s="6">
        <v>3</v>
      </c>
      <c r="M472" s="6">
        <v>3</v>
      </c>
      <c r="N472" s="6">
        <v>2</v>
      </c>
      <c r="O472" s="6">
        <v>2</v>
      </c>
      <c r="P472" s="6">
        <v>3</v>
      </c>
      <c r="Q472" s="6">
        <v>3</v>
      </c>
      <c r="R472" s="6">
        <v>1</v>
      </c>
      <c r="S472" s="6">
        <v>3</v>
      </c>
      <c r="T472" s="6">
        <v>1</v>
      </c>
      <c r="U472" s="6">
        <v>3</v>
      </c>
      <c r="V472" s="6">
        <v>1</v>
      </c>
      <c r="W472" s="6">
        <v>3</v>
      </c>
      <c r="X472" s="6">
        <v>10</v>
      </c>
      <c r="Y472" s="6">
        <v>6</v>
      </c>
      <c r="Z472" s="6">
        <v>8</v>
      </c>
      <c r="AA472" s="6">
        <v>4</v>
      </c>
      <c r="AB472" s="6">
        <v>8</v>
      </c>
      <c r="AC472" s="6">
        <v>5</v>
      </c>
      <c r="AD472" s="6">
        <v>7</v>
      </c>
      <c r="AE472" s="6">
        <v>8</v>
      </c>
      <c r="AF472" s="6">
        <v>12</v>
      </c>
      <c r="AG472" s="6">
        <v>6</v>
      </c>
      <c r="AH472" s="6">
        <v>5</v>
      </c>
      <c r="AI472" s="6">
        <v>4</v>
      </c>
      <c r="AJ472" s="6">
        <v>15</v>
      </c>
      <c r="AK472" s="6">
        <v>8</v>
      </c>
      <c r="AL472" s="6">
        <v>3</v>
      </c>
      <c r="AM472" s="6">
        <v>3</v>
      </c>
      <c r="AN472" s="6">
        <v>5</v>
      </c>
      <c r="AO472" s="6">
        <v>3</v>
      </c>
      <c r="AP472" s="6">
        <v>13</v>
      </c>
      <c r="AQ472" s="6">
        <v>9</v>
      </c>
      <c r="AR472" s="6">
        <v>6</v>
      </c>
      <c r="AS472" s="6">
        <v>7</v>
      </c>
      <c r="AT472" s="6">
        <v>15</v>
      </c>
      <c r="AU472" s="6">
        <v>5</v>
      </c>
      <c r="AV472" s="6">
        <v>10</v>
      </c>
      <c r="AW472" s="6">
        <v>4</v>
      </c>
      <c r="AX472" s="6">
        <v>1</v>
      </c>
      <c r="AY472" s="6">
        <v>12</v>
      </c>
      <c r="AZ472" s="6">
        <v>11</v>
      </c>
      <c r="BA472" s="6">
        <v>18</v>
      </c>
      <c r="BB472" s="6">
        <v>8</v>
      </c>
      <c r="BC472" s="6">
        <v>14</v>
      </c>
      <c r="BD472" s="6">
        <v>3</v>
      </c>
      <c r="BE472" s="6">
        <v>17</v>
      </c>
      <c r="BF472" s="6">
        <v>2</v>
      </c>
      <c r="BG472" s="6">
        <v>16</v>
      </c>
      <c r="BH472" s="6">
        <v>-4</v>
      </c>
    </row>
    <row r="473" spans="1:60" x14ac:dyDescent="0.3">
      <c r="A473">
        <v>23749</v>
      </c>
      <c r="B473">
        <v>0</v>
      </c>
      <c r="C473">
        <v>1999</v>
      </c>
      <c r="D473" s="1">
        <v>44149.018055555556</v>
      </c>
      <c r="E473" t="s">
        <v>62</v>
      </c>
      <c r="F473">
        <v>2</v>
      </c>
      <c r="G473">
        <v>1</v>
      </c>
      <c r="H473">
        <v>1</v>
      </c>
      <c r="I473">
        <v>3</v>
      </c>
      <c r="J473">
        <v>1</v>
      </c>
      <c r="K473">
        <v>2</v>
      </c>
      <c r="L473">
        <v>1</v>
      </c>
      <c r="M473">
        <v>3</v>
      </c>
      <c r="N473">
        <v>2</v>
      </c>
      <c r="O473">
        <v>2</v>
      </c>
      <c r="P473">
        <v>1</v>
      </c>
      <c r="Q473">
        <v>2</v>
      </c>
      <c r="R473">
        <v>1</v>
      </c>
      <c r="S473">
        <v>1</v>
      </c>
      <c r="T473">
        <v>1</v>
      </c>
      <c r="U473">
        <v>1</v>
      </c>
      <c r="V473">
        <v>2</v>
      </c>
      <c r="W473">
        <v>2</v>
      </c>
      <c r="X473">
        <v>4</v>
      </c>
      <c r="Y473">
        <v>4</v>
      </c>
      <c r="Z473">
        <v>3</v>
      </c>
      <c r="AA473">
        <v>9</v>
      </c>
      <c r="AB473">
        <v>6</v>
      </c>
      <c r="AC473">
        <v>2</v>
      </c>
      <c r="AD473">
        <v>3</v>
      </c>
      <c r="AE473">
        <v>5</v>
      </c>
      <c r="AF473">
        <v>4</v>
      </c>
      <c r="AG473">
        <v>2</v>
      </c>
      <c r="AH473">
        <v>4</v>
      </c>
      <c r="AI473">
        <v>4</v>
      </c>
      <c r="AJ473">
        <v>34</v>
      </c>
      <c r="AK473">
        <v>5</v>
      </c>
      <c r="AL473">
        <v>3</v>
      </c>
      <c r="AM473">
        <v>2</v>
      </c>
      <c r="AN473">
        <v>4</v>
      </c>
      <c r="AO473">
        <v>3</v>
      </c>
      <c r="AP473">
        <v>13</v>
      </c>
      <c r="AQ473">
        <v>16</v>
      </c>
      <c r="AR473">
        <v>15</v>
      </c>
      <c r="AS473">
        <v>2</v>
      </c>
      <c r="AT473">
        <v>4</v>
      </c>
      <c r="AU473">
        <v>12</v>
      </c>
      <c r="AV473">
        <v>18</v>
      </c>
      <c r="AW473">
        <v>11</v>
      </c>
      <c r="AX473">
        <v>9</v>
      </c>
      <c r="AY473">
        <v>7</v>
      </c>
      <c r="AZ473">
        <v>10</v>
      </c>
      <c r="BA473">
        <v>8</v>
      </c>
      <c r="BB473">
        <v>5</v>
      </c>
      <c r="BC473">
        <v>3</v>
      </c>
      <c r="BD473">
        <v>17</v>
      </c>
      <c r="BE473">
        <v>6</v>
      </c>
      <c r="BF473">
        <v>14</v>
      </c>
      <c r="BG473">
        <v>1</v>
      </c>
      <c r="BH473">
        <v>-17</v>
      </c>
    </row>
    <row r="474" spans="1:60" x14ac:dyDescent="0.3">
      <c r="A474">
        <v>23759</v>
      </c>
      <c r="B474">
        <v>0</v>
      </c>
      <c r="C474">
        <v>1998</v>
      </c>
      <c r="D474" s="1">
        <v>44149.513194444444</v>
      </c>
      <c r="E474" t="s">
        <v>62</v>
      </c>
      <c r="F474">
        <v>2</v>
      </c>
      <c r="G474">
        <v>2</v>
      </c>
      <c r="H474">
        <v>2</v>
      </c>
      <c r="I474">
        <v>1</v>
      </c>
      <c r="J474">
        <v>1</v>
      </c>
      <c r="K474">
        <v>3</v>
      </c>
      <c r="L474">
        <v>3</v>
      </c>
      <c r="M474">
        <v>4</v>
      </c>
      <c r="N474">
        <v>1</v>
      </c>
      <c r="O474">
        <v>3</v>
      </c>
      <c r="P474">
        <v>1</v>
      </c>
      <c r="Q474">
        <v>4</v>
      </c>
      <c r="R474">
        <v>1</v>
      </c>
      <c r="S474">
        <v>2</v>
      </c>
      <c r="T474">
        <v>1</v>
      </c>
      <c r="U474">
        <v>2</v>
      </c>
      <c r="V474">
        <v>2</v>
      </c>
      <c r="W474">
        <v>2</v>
      </c>
      <c r="X474">
        <v>3</v>
      </c>
      <c r="Y474">
        <v>6</v>
      </c>
      <c r="Z474">
        <v>12</v>
      </c>
      <c r="AA474">
        <v>6</v>
      </c>
      <c r="AB474">
        <v>4</v>
      </c>
      <c r="AC474">
        <v>3</v>
      </c>
      <c r="AD474">
        <v>8</v>
      </c>
      <c r="AE474">
        <v>3</v>
      </c>
      <c r="AF474">
        <v>2</v>
      </c>
      <c r="AG474">
        <v>3</v>
      </c>
      <c r="AH474">
        <v>4</v>
      </c>
      <c r="AI474">
        <v>3</v>
      </c>
      <c r="AJ474">
        <v>6</v>
      </c>
      <c r="AK474">
        <v>8</v>
      </c>
      <c r="AL474">
        <v>5</v>
      </c>
      <c r="AM474">
        <v>2</v>
      </c>
      <c r="AN474">
        <v>9</v>
      </c>
      <c r="AO474">
        <v>17</v>
      </c>
      <c r="AP474">
        <v>5</v>
      </c>
      <c r="AQ474">
        <v>2</v>
      </c>
      <c r="AR474">
        <v>1</v>
      </c>
      <c r="AS474">
        <v>14</v>
      </c>
      <c r="AT474">
        <v>16</v>
      </c>
      <c r="AU474">
        <v>12</v>
      </c>
      <c r="AV474">
        <v>3</v>
      </c>
      <c r="AW474">
        <v>9</v>
      </c>
      <c r="AX474">
        <v>18</v>
      </c>
      <c r="AY474">
        <v>7</v>
      </c>
      <c r="AZ474">
        <v>13</v>
      </c>
      <c r="BA474">
        <v>10</v>
      </c>
      <c r="BB474">
        <v>4</v>
      </c>
      <c r="BC474">
        <v>15</v>
      </c>
      <c r="BD474">
        <v>8</v>
      </c>
      <c r="BE474">
        <v>11</v>
      </c>
      <c r="BF474">
        <v>6</v>
      </c>
      <c r="BG474">
        <v>17</v>
      </c>
      <c r="BH474">
        <v>3</v>
      </c>
    </row>
    <row r="475" spans="1:60" x14ac:dyDescent="0.3">
      <c r="A475" s="6">
        <v>22811</v>
      </c>
      <c r="B475" s="6">
        <v>1</v>
      </c>
      <c r="C475" s="6">
        <v>1996</v>
      </c>
      <c r="D475" s="7">
        <v>44149.554166666669</v>
      </c>
      <c r="E475" s="6" t="s">
        <v>157</v>
      </c>
      <c r="F475" s="6">
        <v>2</v>
      </c>
      <c r="G475" s="6">
        <v>1</v>
      </c>
      <c r="H475" s="6">
        <v>1</v>
      </c>
      <c r="I475" s="6">
        <v>1</v>
      </c>
      <c r="J475" s="6">
        <v>1</v>
      </c>
      <c r="K475" s="6">
        <v>4</v>
      </c>
      <c r="L475" s="6">
        <v>1</v>
      </c>
      <c r="M475" s="6">
        <v>3</v>
      </c>
      <c r="N475" s="6">
        <v>1</v>
      </c>
      <c r="O475" s="6">
        <v>1</v>
      </c>
      <c r="P475" s="6">
        <v>1</v>
      </c>
      <c r="Q475" s="6">
        <v>1</v>
      </c>
      <c r="R475" s="6">
        <v>1</v>
      </c>
      <c r="S475" s="6">
        <v>1</v>
      </c>
      <c r="T475" s="6">
        <v>3</v>
      </c>
      <c r="U475" s="6">
        <v>1</v>
      </c>
      <c r="V475" s="6">
        <v>1</v>
      </c>
      <c r="W475" s="6">
        <v>1</v>
      </c>
      <c r="X475" s="6">
        <v>3</v>
      </c>
      <c r="Y475" s="6">
        <v>2</v>
      </c>
      <c r="Z475" s="6">
        <v>3</v>
      </c>
      <c r="AA475" s="6">
        <v>4</v>
      </c>
      <c r="AB475" s="6">
        <v>6</v>
      </c>
      <c r="AC475" s="6">
        <v>3</v>
      </c>
      <c r="AD475" s="6">
        <v>5</v>
      </c>
      <c r="AE475" s="6">
        <v>4</v>
      </c>
      <c r="AF475" s="6">
        <v>3</v>
      </c>
      <c r="AG475" s="6">
        <v>4</v>
      </c>
      <c r="AH475" s="6">
        <v>8</v>
      </c>
      <c r="AI475" s="6">
        <v>3</v>
      </c>
      <c r="AJ475" s="6">
        <v>4</v>
      </c>
      <c r="AK475" s="6">
        <v>5</v>
      </c>
      <c r="AL475" s="6">
        <v>5</v>
      </c>
      <c r="AM475" s="6">
        <v>2</v>
      </c>
      <c r="AN475" s="6">
        <v>6</v>
      </c>
      <c r="AO475" s="6">
        <v>1</v>
      </c>
      <c r="AP475" s="6">
        <v>6</v>
      </c>
      <c r="AQ475" s="6">
        <v>18</v>
      </c>
      <c r="AR475" s="6">
        <v>10</v>
      </c>
      <c r="AS475" s="6">
        <v>17</v>
      </c>
      <c r="AT475" s="6">
        <v>11</v>
      </c>
      <c r="AU475" s="6">
        <v>9</v>
      </c>
      <c r="AV475" s="6">
        <v>8</v>
      </c>
      <c r="AW475" s="6">
        <v>15</v>
      </c>
      <c r="AX475" s="6">
        <v>12</v>
      </c>
      <c r="AY475" s="6">
        <v>13</v>
      </c>
      <c r="AZ475" s="6">
        <v>7</v>
      </c>
      <c r="BA475" s="6">
        <v>2</v>
      </c>
      <c r="BB475" s="6">
        <v>4</v>
      </c>
      <c r="BC475" s="6">
        <v>16</v>
      </c>
      <c r="BD475" s="6">
        <v>5</v>
      </c>
      <c r="BE475" s="6">
        <v>3</v>
      </c>
      <c r="BF475" s="6">
        <v>1</v>
      </c>
      <c r="BG475" s="6">
        <v>14</v>
      </c>
      <c r="BH475" s="6">
        <v>7</v>
      </c>
    </row>
    <row r="476" spans="1:60" x14ac:dyDescent="0.3">
      <c r="A476">
        <v>20814</v>
      </c>
      <c r="B476">
        <v>0</v>
      </c>
      <c r="C476">
        <v>1997</v>
      </c>
      <c r="D476" s="1">
        <v>44150.822916666664</v>
      </c>
      <c r="E476" t="s">
        <v>62</v>
      </c>
      <c r="F476">
        <v>3</v>
      </c>
      <c r="G476">
        <v>1</v>
      </c>
      <c r="H476">
        <v>1</v>
      </c>
      <c r="I476">
        <v>1</v>
      </c>
      <c r="J476">
        <v>1</v>
      </c>
      <c r="K476">
        <v>3</v>
      </c>
      <c r="L476">
        <v>1</v>
      </c>
      <c r="M476">
        <v>2</v>
      </c>
      <c r="N476">
        <v>1</v>
      </c>
      <c r="O476">
        <v>2</v>
      </c>
      <c r="P476">
        <v>1</v>
      </c>
      <c r="Q476">
        <v>3</v>
      </c>
      <c r="R476">
        <v>4</v>
      </c>
      <c r="S476">
        <v>1</v>
      </c>
      <c r="T476">
        <v>1</v>
      </c>
      <c r="U476">
        <v>1</v>
      </c>
      <c r="V476">
        <v>1</v>
      </c>
      <c r="W476">
        <v>2</v>
      </c>
      <c r="X476">
        <v>3</v>
      </c>
      <c r="Y476">
        <v>4</v>
      </c>
      <c r="Z476">
        <v>4</v>
      </c>
      <c r="AA476">
        <v>3</v>
      </c>
      <c r="AB476">
        <v>4</v>
      </c>
      <c r="AC476">
        <v>4</v>
      </c>
      <c r="AD476">
        <v>4</v>
      </c>
      <c r="AE476">
        <v>7</v>
      </c>
      <c r="AF476">
        <v>4</v>
      </c>
      <c r="AG476">
        <v>6</v>
      </c>
      <c r="AH476">
        <v>5</v>
      </c>
      <c r="AI476">
        <v>4</v>
      </c>
      <c r="AJ476">
        <v>5</v>
      </c>
      <c r="AK476">
        <v>2</v>
      </c>
      <c r="AL476">
        <v>3</v>
      </c>
      <c r="AM476">
        <v>3</v>
      </c>
      <c r="AN476">
        <v>3</v>
      </c>
      <c r="AO476">
        <v>2</v>
      </c>
      <c r="AP476">
        <v>12</v>
      </c>
      <c r="AQ476">
        <v>11</v>
      </c>
      <c r="AR476">
        <v>17</v>
      </c>
      <c r="AS476">
        <v>15</v>
      </c>
      <c r="AT476">
        <v>7</v>
      </c>
      <c r="AU476">
        <v>16</v>
      </c>
      <c r="AV476">
        <v>14</v>
      </c>
      <c r="AW476">
        <v>3</v>
      </c>
      <c r="AX476">
        <v>6</v>
      </c>
      <c r="AY476">
        <v>1</v>
      </c>
      <c r="AZ476">
        <v>5</v>
      </c>
      <c r="BA476">
        <v>10</v>
      </c>
      <c r="BB476">
        <v>9</v>
      </c>
      <c r="BC476">
        <v>18</v>
      </c>
      <c r="BD476">
        <v>2</v>
      </c>
      <c r="BE476">
        <v>13</v>
      </c>
      <c r="BF476">
        <v>8</v>
      </c>
      <c r="BG476">
        <v>4</v>
      </c>
      <c r="BH476">
        <v>-18</v>
      </c>
    </row>
    <row r="477" spans="1:60" x14ac:dyDescent="0.3">
      <c r="A477" s="6">
        <v>23164</v>
      </c>
      <c r="B477" s="6">
        <v>0</v>
      </c>
      <c r="C477" s="6">
        <v>1991</v>
      </c>
      <c r="D477" s="7">
        <v>44150.871527777781</v>
      </c>
      <c r="E477" s="6" t="s">
        <v>157</v>
      </c>
      <c r="F477" s="6">
        <v>1</v>
      </c>
      <c r="G477" s="6">
        <v>1</v>
      </c>
      <c r="H477" s="6">
        <v>1</v>
      </c>
      <c r="I477" s="6">
        <v>1</v>
      </c>
      <c r="J477" s="6">
        <v>1</v>
      </c>
      <c r="K477" s="6">
        <v>1</v>
      </c>
      <c r="L477" s="6">
        <v>1</v>
      </c>
      <c r="M477" s="6">
        <v>1</v>
      </c>
      <c r="N477" s="6">
        <v>1</v>
      </c>
      <c r="O477" s="6">
        <v>1</v>
      </c>
      <c r="P477" s="6">
        <v>1</v>
      </c>
      <c r="Q477" s="6">
        <v>1</v>
      </c>
      <c r="R477" s="6">
        <v>1</v>
      </c>
      <c r="S477" s="6">
        <v>1</v>
      </c>
      <c r="T477" s="6">
        <v>1</v>
      </c>
      <c r="U477" s="6">
        <v>1</v>
      </c>
      <c r="V477" s="6">
        <v>1</v>
      </c>
      <c r="W477" s="6">
        <v>1</v>
      </c>
      <c r="X477" s="6">
        <v>5</v>
      </c>
      <c r="Y477" s="6">
        <v>2</v>
      </c>
      <c r="Z477" s="6">
        <v>6</v>
      </c>
      <c r="AA477" s="6">
        <v>6</v>
      </c>
      <c r="AB477" s="6">
        <v>4</v>
      </c>
      <c r="AC477" s="6">
        <v>3</v>
      </c>
      <c r="AD477" s="6">
        <v>3</v>
      </c>
      <c r="AE477" s="6">
        <v>2</v>
      </c>
      <c r="AF477" s="6">
        <v>5</v>
      </c>
      <c r="AG477" s="6">
        <v>3</v>
      </c>
      <c r="AH477" s="6">
        <v>3</v>
      </c>
      <c r="AI477" s="6">
        <v>1</v>
      </c>
      <c r="AJ477" s="6">
        <v>3</v>
      </c>
      <c r="AK477" s="6">
        <v>3</v>
      </c>
      <c r="AL477" s="6">
        <v>4</v>
      </c>
      <c r="AM477" s="6">
        <v>3</v>
      </c>
      <c r="AN477" s="6">
        <v>2</v>
      </c>
      <c r="AO477" s="6">
        <v>4</v>
      </c>
      <c r="AP477" s="6">
        <v>3</v>
      </c>
      <c r="AQ477" s="6">
        <v>8</v>
      </c>
      <c r="AR477" s="6">
        <v>7</v>
      </c>
      <c r="AS477" s="6">
        <v>9</v>
      </c>
      <c r="AT477" s="6">
        <v>4</v>
      </c>
      <c r="AU477" s="6">
        <v>14</v>
      </c>
      <c r="AV477" s="6">
        <v>16</v>
      </c>
      <c r="AW477" s="6">
        <v>15</v>
      </c>
      <c r="AX477" s="6">
        <v>6</v>
      </c>
      <c r="AY477" s="6">
        <v>2</v>
      </c>
      <c r="AZ477" s="6">
        <v>11</v>
      </c>
      <c r="BA477" s="6">
        <v>17</v>
      </c>
      <c r="BB477" s="6">
        <v>5</v>
      </c>
      <c r="BC477" s="6">
        <v>13</v>
      </c>
      <c r="BD477" s="6">
        <v>12</v>
      </c>
      <c r="BE477" s="6">
        <v>1</v>
      </c>
      <c r="BF477" s="6">
        <v>10</v>
      </c>
      <c r="BG477" s="6">
        <v>18</v>
      </c>
      <c r="BH477" s="6">
        <v>-28</v>
      </c>
    </row>
    <row r="478" spans="1:60" x14ac:dyDescent="0.3">
      <c r="A478">
        <v>23838</v>
      </c>
      <c r="B478">
        <v>0</v>
      </c>
      <c r="C478">
        <v>1987</v>
      </c>
      <c r="D478" s="1">
        <v>44150.98541666667</v>
      </c>
      <c r="E478" t="s">
        <v>62</v>
      </c>
      <c r="F478">
        <v>4</v>
      </c>
      <c r="G478">
        <v>1</v>
      </c>
      <c r="H478">
        <v>2</v>
      </c>
      <c r="I478">
        <v>1</v>
      </c>
      <c r="J478">
        <v>1</v>
      </c>
      <c r="K478">
        <v>4</v>
      </c>
      <c r="L478">
        <v>3</v>
      </c>
      <c r="M478">
        <v>4</v>
      </c>
      <c r="N478">
        <v>1</v>
      </c>
      <c r="O478">
        <v>3</v>
      </c>
      <c r="P478">
        <v>1</v>
      </c>
      <c r="Q478">
        <v>3</v>
      </c>
      <c r="R478">
        <v>4</v>
      </c>
      <c r="S478">
        <v>1</v>
      </c>
      <c r="T478">
        <v>3</v>
      </c>
      <c r="U478">
        <v>2</v>
      </c>
      <c r="V478">
        <v>3</v>
      </c>
      <c r="W478">
        <v>2</v>
      </c>
      <c r="X478">
        <v>4</v>
      </c>
      <c r="Y478">
        <v>3</v>
      </c>
      <c r="Z478">
        <v>8</v>
      </c>
      <c r="AA478">
        <v>5</v>
      </c>
      <c r="AB478">
        <v>7</v>
      </c>
      <c r="AC478">
        <v>4</v>
      </c>
      <c r="AD478">
        <v>7</v>
      </c>
      <c r="AE478">
        <v>5</v>
      </c>
      <c r="AF478">
        <v>4</v>
      </c>
      <c r="AG478">
        <v>5</v>
      </c>
      <c r="AH478">
        <v>7</v>
      </c>
      <c r="AI478">
        <v>4</v>
      </c>
      <c r="AJ478">
        <v>12</v>
      </c>
      <c r="AK478">
        <v>7</v>
      </c>
      <c r="AL478">
        <v>5</v>
      </c>
      <c r="AM478">
        <v>3</v>
      </c>
      <c r="AN478">
        <v>4</v>
      </c>
      <c r="AO478">
        <v>2</v>
      </c>
      <c r="AP478">
        <v>7</v>
      </c>
      <c r="AQ478">
        <v>10</v>
      </c>
      <c r="AR478">
        <v>14</v>
      </c>
      <c r="AS478">
        <v>3</v>
      </c>
      <c r="AT478">
        <v>15</v>
      </c>
      <c r="AU478">
        <v>5</v>
      </c>
      <c r="AV478">
        <v>1</v>
      </c>
      <c r="AW478">
        <v>6</v>
      </c>
      <c r="AX478">
        <v>8</v>
      </c>
      <c r="AY478">
        <v>4</v>
      </c>
      <c r="AZ478">
        <v>17</v>
      </c>
      <c r="BA478">
        <v>11</v>
      </c>
      <c r="BB478">
        <v>13</v>
      </c>
      <c r="BC478">
        <v>12</v>
      </c>
      <c r="BD478">
        <v>2</v>
      </c>
      <c r="BE478">
        <v>16</v>
      </c>
      <c r="BF478">
        <v>9</v>
      </c>
      <c r="BG478">
        <v>18</v>
      </c>
      <c r="BH478">
        <v>3</v>
      </c>
    </row>
  </sheetData>
  <autoFilter ref="A32:BH47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9"/>
  <sheetViews>
    <sheetView workbookViewId="0">
      <selection activeCell="L9" sqref="L9"/>
    </sheetView>
  </sheetViews>
  <sheetFormatPr defaultRowHeight="14.4" x14ac:dyDescent="0.3"/>
  <sheetData>
    <row r="1" spans="1:6" x14ac:dyDescent="0.3">
      <c r="A1" s="26">
        <v>1</v>
      </c>
      <c r="B1" s="27">
        <v>37</v>
      </c>
      <c r="C1" s="26">
        <v>1994</v>
      </c>
      <c r="D1" s="27">
        <v>26</v>
      </c>
      <c r="E1" s="27">
        <v>2020</v>
      </c>
      <c r="F1" s="27" t="s">
        <v>66</v>
      </c>
    </row>
    <row r="2" spans="1:6" x14ac:dyDescent="0.3">
      <c r="A2" s="26">
        <v>1</v>
      </c>
      <c r="B2" s="27">
        <v>38</v>
      </c>
      <c r="C2" s="26">
        <v>1998</v>
      </c>
      <c r="D2" s="27">
        <v>22</v>
      </c>
      <c r="E2" s="27" t="s">
        <v>67</v>
      </c>
      <c r="F2" s="27" t="s">
        <v>68</v>
      </c>
    </row>
    <row r="3" spans="1:6" x14ac:dyDescent="0.3">
      <c r="A3" s="26">
        <v>1</v>
      </c>
      <c r="B3" s="27">
        <v>52</v>
      </c>
      <c r="C3" s="26">
        <v>1996</v>
      </c>
      <c r="D3" s="27">
        <v>24</v>
      </c>
      <c r="E3" s="27"/>
      <c r="F3" s="27" t="s">
        <v>69</v>
      </c>
    </row>
    <row r="4" spans="1:6" x14ac:dyDescent="0.3">
      <c r="A4" s="26">
        <v>1</v>
      </c>
      <c r="B4" s="27">
        <v>33</v>
      </c>
      <c r="C4" s="26">
        <v>1999</v>
      </c>
      <c r="D4" s="27">
        <v>21</v>
      </c>
      <c r="E4" s="27"/>
      <c r="F4" s="27" t="s">
        <v>70</v>
      </c>
    </row>
    <row r="5" spans="1:6" x14ac:dyDescent="0.3">
      <c r="A5" s="26">
        <v>1</v>
      </c>
      <c r="B5" s="27">
        <v>48</v>
      </c>
      <c r="C5" s="26">
        <v>2000</v>
      </c>
      <c r="D5" s="27">
        <v>20</v>
      </c>
      <c r="E5" s="27"/>
      <c r="F5" s="27" t="s">
        <v>71</v>
      </c>
    </row>
    <row r="6" spans="1:6" x14ac:dyDescent="0.3">
      <c r="A6" s="26">
        <v>1</v>
      </c>
      <c r="B6" s="27">
        <v>34</v>
      </c>
      <c r="C6" s="26">
        <v>1992</v>
      </c>
      <c r="D6" s="27">
        <v>28</v>
      </c>
      <c r="E6" s="27"/>
      <c r="F6" s="27"/>
    </row>
    <row r="7" spans="1:6" x14ac:dyDescent="0.3">
      <c r="A7" s="26">
        <v>1</v>
      </c>
      <c r="B7" s="27">
        <v>43</v>
      </c>
      <c r="C7" s="26">
        <v>1993</v>
      </c>
      <c r="D7" s="27">
        <v>27</v>
      </c>
      <c r="E7" s="27"/>
      <c r="F7" s="27"/>
    </row>
    <row r="8" spans="1:6" x14ac:dyDescent="0.3">
      <c r="A8" s="26">
        <v>1</v>
      </c>
      <c r="B8" s="27">
        <v>44</v>
      </c>
      <c r="C8" s="26">
        <v>1972</v>
      </c>
      <c r="D8" s="27">
        <v>48</v>
      </c>
      <c r="E8" s="27"/>
      <c r="F8" s="27"/>
    </row>
    <row r="9" spans="1:6" x14ac:dyDescent="0.3">
      <c r="A9" s="26">
        <v>1</v>
      </c>
      <c r="B9" s="27">
        <v>42</v>
      </c>
      <c r="C9" s="26">
        <v>1999</v>
      </c>
      <c r="D9" s="27">
        <v>21</v>
      </c>
      <c r="E9" s="27"/>
      <c r="F9" s="27"/>
    </row>
    <row r="10" spans="1:6" x14ac:dyDescent="0.3">
      <c r="A10" s="26">
        <v>1</v>
      </c>
      <c r="B10" s="27">
        <v>29</v>
      </c>
      <c r="C10" s="26">
        <v>1998</v>
      </c>
      <c r="D10" s="27">
        <v>22</v>
      </c>
      <c r="E10" s="27"/>
      <c r="F10" s="27"/>
    </row>
    <row r="11" spans="1:6" x14ac:dyDescent="0.3">
      <c r="A11" s="26">
        <v>1</v>
      </c>
      <c r="B11" s="27">
        <v>43</v>
      </c>
      <c r="C11" s="26">
        <v>1998</v>
      </c>
      <c r="D11" s="27">
        <v>22</v>
      </c>
      <c r="E11" s="27"/>
      <c r="F11" s="27"/>
    </row>
    <row r="12" spans="1:6" x14ac:dyDescent="0.3">
      <c r="A12" s="26">
        <v>1</v>
      </c>
      <c r="B12" s="27">
        <v>23</v>
      </c>
      <c r="C12" s="26">
        <v>1987</v>
      </c>
      <c r="D12" s="27">
        <v>33</v>
      </c>
      <c r="E12" s="27"/>
      <c r="F12" s="27"/>
    </row>
    <row r="13" spans="1:6" x14ac:dyDescent="0.3">
      <c r="A13" s="26">
        <v>1</v>
      </c>
      <c r="B13" s="27">
        <v>40</v>
      </c>
      <c r="C13" s="26">
        <v>1998</v>
      </c>
      <c r="D13" s="27">
        <v>22</v>
      </c>
      <c r="E13" s="27"/>
      <c r="F13" s="27"/>
    </row>
    <row r="14" spans="1:6" x14ac:dyDescent="0.3">
      <c r="A14" s="26">
        <v>1</v>
      </c>
      <c r="B14" s="27">
        <v>38</v>
      </c>
      <c r="C14" s="26">
        <v>1977</v>
      </c>
      <c r="D14" s="27">
        <v>43</v>
      </c>
      <c r="E14" s="27"/>
      <c r="F14" s="27"/>
    </row>
    <row r="15" spans="1:6" x14ac:dyDescent="0.3">
      <c r="A15" s="28">
        <v>1</v>
      </c>
      <c r="B15" s="27">
        <v>33</v>
      </c>
      <c r="C15" s="28">
        <v>1998</v>
      </c>
      <c r="D15" s="27">
        <v>22</v>
      </c>
      <c r="E15" s="27"/>
      <c r="F15" s="27"/>
    </row>
    <row r="16" spans="1:6" x14ac:dyDescent="0.3">
      <c r="A16" s="26">
        <v>1</v>
      </c>
      <c r="B16" s="27">
        <v>21</v>
      </c>
      <c r="C16" s="26">
        <v>1997</v>
      </c>
      <c r="D16" s="27">
        <v>23</v>
      </c>
      <c r="E16" s="27"/>
      <c r="F16" s="27"/>
    </row>
    <row r="17" spans="1:6" x14ac:dyDescent="0.3">
      <c r="A17" s="28">
        <v>1</v>
      </c>
      <c r="B17" s="27">
        <v>20</v>
      </c>
      <c r="C17" s="28">
        <v>1999</v>
      </c>
      <c r="D17" s="27">
        <v>21</v>
      </c>
      <c r="E17" s="27"/>
      <c r="F17" s="27"/>
    </row>
    <row r="18" spans="1:6" x14ac:dyDescent="0.3">
      <c r="A18" s="26">
        <v>1</v>
      </c>
      <c r="B18" s="27">
        <v>37</v>
      </c>
      <c r="C18" s="26">
        <v>1998</v>
      </c>
      <c r="D18" s="27">
        <v>22</v>
      </c>
      <c r="E18" s="27"/>
      <c r="F18" s="27"/>
    </row>
    <row r="19" spans="1:6" x14ac:dyDescent="0.3">
      <c r="A19" s="26">
        <v>1</v>
      </c>
      <c r="B19" s="27">
        <v>34</v>
      </c>
      <c r="C19" s="26">
        <v>1999</v>
      </c>
      <c r="D19" s="27">
        <v>21</v>
      </c>
      <c r="E19" s="27"/>
      <c r="F19" s="27"/>
    </row>
    <row r="20" spans="1:6" x14ac:dyDescent="0.3">
      <c r="A20" s="26">
        <v>1</v>
      </c>
      <c r="B20" s="27">
        <v>36</v>
      </c>
      <c r="C20" s="26">
        <v>1988</v>
      </c>
      <c r="D20" s="27">
        <v>32</v>
      </c>
      <c r="E20" s="27"/>
      <c r="F20" s="27"/>
    </row>
    <row r="21" spans="1:6" x14ac:dyDescent="0.3">
      <c r="A21" s="26">
        <v>1</v>
      </c>
      <c r="B21" s="27">
        <v>31</v>
      </c>
      <c r="C21" s="26">
        <v>1999</v>
      </c>
      <c r="D21" s="27">
        <v>21</v>
      </c>
      <c r="E21" s="27"/>
      <c r="F21" s="27"/>
    </row>
    <row r="22" spans="1:6" x14ac:dyDescent="0.3">
      <c r="A22" s="26">
        <v>1</v>
      </c>
      <c r="B22" s="27">
        <v>33</v>
      </c>
      <c r="C22" s="26">
        <v>1999</v>
      </c>
      <c r="D22" s="27">
        <v>21</v>
      </c>
      <c r="E22" s="27"/>
      <c r="F22" s="27"/>
    </row>
    <row r="23" spans="1:6" x14ac:dyDescent="0.3">
      <c r="A23" s="26">
        <v>1</v>
      </c>
      <c r="B23" s="27">
        <v>26</v>
      </c>
      <c r="C23" s="26">
        <v>1998</v>
      </c>
      <c r="D23" s="27">
        <v>22</v>
      </c>
      <c r="E23" s="27"/>
      <c r="F23" s="27"/>
    </row>
    <row r="24" spans="1:6" x14ac:dyDescent="0.3">
      <c r="A24" s="26">
        <v>1</v>
      </c>
      <c r="B24" s="27">
        <v>32</v>
      </c>
      <c r="C24" s="26">
        <v>1997</v>
      </c>
      <c r="D24" s="27">
        <v>23</v>
      </c>
      <c r="E24" s="27"/>
      <c r="F24" s="27"/>
    </row>
    <row r="25" spans="1:6" x14ac:dyDescent="0.3">
      <c r="A25" s="26">
        <v>1</v>
      </c>
      <c r="B25" s="27">
        <v>53</v>
      </c>
      <c r="C25" s="26">
        <v>1993</v>
      </c>
      <c r="D25" s="27">
        <v>27</v>
      </c>
      <c r="E25" s="27"/>
      <c r="F25" s="27"/>
    </row>
    <row r="26" spans="1:6" x14ac:dyDescent="0.3">
      <c r="A26" s="28">
        <v>1</v>
      </c>
      <c r="B26" s="27">
        <v>40</v>
      </c>
      <c r="C26" s="28">
        <v>2000</v>
      </c>
      <c r="D26" s="27">
        <v>20</v>
      </c>
      <c r="E26" s="27"/>
      <c r="F26" s="27"/>
    </row>
    <row r="27" spans="1:6" x14ac:dyDescent="0.3">
      <c r="A27" s="26">
        <v>1</v>
      </c>
      <c r="B27" s="27">
        <v>34</v>
      </c>
      <c r="C27" s="26">
        <v>2005</v>
      </c>
      <c r="D27" s="27">
        <v>15</v>
      </c>
      <c r="E27" s="27"/>
      <c r="F27" s="27"/>
    </row>
    <row r="28" spans="1:6" x14ac:dyDescent="0.3">
      <c r="A28" s="28">
        <v>1</v>
      </c>
      <c r="B28" s="27">
        <v>20</v>
      </c>
      <c r="C28" s="28">
        <v>1997</v>
      </c>
      <c r="D28" s="27">
        <v>23</v>
      </c>
      <c r="E28" s="27"/>
      <c r="F28" s="27"/>
    </row>
    <row r="29" spans="1:6" x14ac:dyDescent="0.3">
      <c r="A29" s="26">
        <v>1</v>
      </c>
      <c r="B29" s="27">
        <v>27</v>
      </c>
      <c r="C29" s="26">
        <v>1941</v>
      </c>
      <c r="D29" s="27">
        <v>79</v>
      </c>
      <c r="E29" s="27"/>
      <c r="F29" s="27"/>
    </row>
    <row r="30" spans="1:6" x14ac:dyDescent="0.3">
      <c r="A30" s="26">
        <v>1</v>
      </c>
      <c r="B30" s="27">
        <v>29</v>
      </c>
      <c r="C30" s="26">
        <v>1991</v>
      </c>
      <c r="D30" s="27">
        <v>29</v>
      </c>
      <c r="E30" s="27"/>
      <c r="F30" s="27"/>
    </row>
    <row r="31" spans="1:6" x14ac:dyDescent="0.3">
      <c r="A31" s="26">
        <v>1</v>
      </c>
      <c r="B31" s="27">
        <v>32</v>
      </c>
      <c r="C31" s="26">
        <v>1967</v>
      </c>
      <c r="D31" s="27">
        <v>53</v>
      </c>
      <c r="E31" s="27"/>
      <c r="F31" s="27"/>
    </row>
    <row r="32" spans="1:6" x14ac:dyDescent="0.3">
      <c r="A32" s="28">
        <v>1</v>
      </c>
      <c r="B32" s="27">
        <v>38</v>
      </c>
      <c r="C32" s="28">
        <v>1990</v>
      </c>
      <c r="D32" s="27">
        <v>30</v>
      </c>
      <c r="E32" s="27"/>
      <c r="F32" s="27"/>
    </row>
    <row r="33" spans="1:6" x14ac:dyDescent="0.3">
      <c r="A33" s="28">
        <v>1</v>
      </c>
      <c r="B33" s="27">
        <v>36</v>
      </c>
      <c r="C33" s="28">
        <v>1987</v>
      </c>
      <c r="D33" s="27">
        <v>33</v>
      </c>
      <c r="E33" s="27"/>
      <c r="F33" s="27"/>
    </row>
    <row r="34" spans="1:6" x14ac:dyDescent="0.3">
      <c r="A34" s="26">
        <v>1</v>
      </c>
      <c r="B34" s="27">
        <v>39</v>
      </c>
      <c r="C34" s="26">
        <v>1998</v>
      </c>
      <c r="D34" s="27">
        <v>22</v>
      </c>
      <c r="E34" s="27"/>
      <c r="F34" s="27"/>
    </row>
    <row r="35" spans="1:6" x14ac:dyDescent="0.3">
      <c r="A35" s="26">
        <v>1</v>
      </c>
      <c r="B35" s="27">
        <v>40</v>
      </c>
      <c r="C35" s="26">
        <v>1998</v>
      </c>
      <c r="D35" s="27">
        <v>22</v>
      </c>
      <c r="E35" s="27"/>
      <c r="F35" s="27"/>
    </row>
    <row r="36" spans="1:6" x14ac:dyDescent="0.3">
      <c r="A36" s="26">
        <v>1</v>
      </c>
      <c r="B36" s="27">
        <v>33</v>
      </c>
      <c r="C36" s="26">
        <v>1992</v>
      </c>
      <c r="D36" s="27">
        <v>28</v>
      </c>
      <c r="E36" s="27"/>
      <c r="F36" s="27"/>
    </row>
    <row r="37" spans="1:6" x14ac:dyDescent="0.3">
      <c r="A37" s="26">
        <v>1</v>
      </c>
      <c r="B37" s="27">
        <v>26</v>
      </c>
      <c r="C37" s="26">
        <v>1993</v>
      </c>
      <c r="D37" s="27">
        <v>27</v>
      </c>
      <c r="E37" s="27"/>
      <c r="F37" s="27"/>
    </row>
    <row r="38" spans="1:6" x14ac:dyDescent="0.3">
      <c r="A38" s="26">
        <v>1</v>
      </c>
      <c r="B38" s="27">
        <v>72</v>
      </c>
      <c r="C38" s="26">
        <v>1995</v>
      </c>
      <c r="D38" s="27">
        <v>25</v>
      </c>
      <c r="E38" s="27"/>
      <c r="F38" s="27"/>
    </row>
    <row r="39" spans="1:6" x14ac:dyDescent="0.3">
      <c r="A39" s="26">
        <v>1</v>
      </c>
      <c r="B39" s="27">
        <v>54</v>
      </c>
      <c r="C39" s="26">
        <v>1999</v>
      </c>
      <c r="D39" s="27">
        <v>21</v>
      </c>
      <c r="E39" s="27"/>
      <c r="F39" s="27"/>
    </row>
    <row r="40" spans="1:6" x14ac:dyDescent="0.3">
      <c r="A40" s="26">
        <v>1</v>
      </c>
      <c r="B40" s="27">
        <v>23</v>
      </c>
      <c r="C40" s="26">
        <v>1993</v>
      </c>
      <c r="D40" s="27">
        <v>27</v>
      </c>
      <c r="E40" s="27"/>
      <c r="F40" s="27"/>
    </row>
    <row r="41" spans="1:6" x14ac:dyDescent="0.3">
      <c r="A41" s="26">
        <v>1</v>
      </c>
      <c r="B41" s="27">
        <v>44</v>
      </c>
      <c r="C41" s="26">
        <v>1986</v>
      </c>
      <c r="D41" s="27">
        <v>34</v>
      </c>
      <c r="E41" s="27"/>
      <c r="F41" s="27"/>
    </row>
    <row r="42" spans="1:6" x14ac:dyDescent="0.3">
      <c r="A42" s="26">
        <v>1</v>
      </c>
      <c r="B42" s="27">
        <v>21</v>
      </c>
      <c r="C42" s="26">
        <v>1987</v>
      </c>
      <c r="D42" s="27">
        <v>33</v>
      </c>
      <c r="E42" s="27"/>
      <c r="F42" s="27"/>
    </row>
    <row r="43" spans="1:6" x14ac:dyDescent="0.3">
      <c r="A43" s="26">
        <v>1</v>
      </c>
      <c r="B43" s="27">
        <v>38</v>
      </c>
      <c r="C43" s="26">
        <v>1999</v>
      </c>
      <c r="D43" s="27">
        <v>21</v>
      </c>
      <c r="E43" s="27"/>
      <c r="F43" s="27"/>
    </row>
    <row r="44" spans="1:6" x14ac:dyDescent="0.3">
      <c r="A44" s="26">
        <v>1</v>
      </c>
      <c r="B44" s="27">
        <v>23</v>
      </c>
      <c r="C44" s="26">
        <v>1965</v>
      </c>
      <c r="D44" s="27">
        <v>55</v>
      </c>
      <c r="E44" s="27"/>
      <c r="F44" s="27"/>
    </row>
    <row r="45" spans="1:6" x14ac:dyDescent="0.3">
      <c r="A45" s="26">
        <v>1</v>
      </c>
      <c r="B45" s="27">
        <v>22</v>
      </c>
      <c r="C45" s="26">
        <v>1989</v>
      </c>
      <c r="D45" s="27">
        <v>31</v>
      </c>
      <c r="E45" s="27"/>
      <c r="F45" s="27"/>
    </row>
    <row r="46" spans="1:6" x14ac:dyDescent="0.3">
      <c r="A46" s="26">
        <v>1</v>
      </c>
      <c r="B46" s="27">
        <v>47</v>
      </c>
      <c r="C46" s="26">
        <v>1998</v>
      </c>
      <c r="D46" s="27">
        <v>22</v>
      </c>
      <c r="E46" s="27"/>
      <c r="F46" s="27"/>
    </row>
    <row r="47" spans="1:6" x14ac:dyDescent="0.3">
      <c r="A47" s="26">
        <v>1</v>
      </c>
      <c r="B47" s="27">
        <v>31</v>
      </c>
      <c r="C47" s="26">
        <v>1997</v>
      </c>
      <c r="D47" s="27">
        <v>23</v>
      </c>
      <c r="E47" s="27"/>
      <c r="F47" s="27"/>
    </row>
    <row r="48" spans="1:6" x14ac:dyDescent="0.3">
      <c r="A48" s="26">
        <v>1</v>
      </c>
      <c r="B48" s="27">
        <v>30</v>
      </c>
      <c r="C48" s="26">
        <v>1998</v>
      </c>
      <c r="D48" s="27">
        <v>22</v>
      </c>
      <c r="E48" s="27"/>
      <c r="F48" s="27"/>
    </row>
    <row r="49" spans="1:6" x14ac:dyDescent="0.3">
      <c r="A49" s="26">
        <v>1</v>
      </c>
      <c r="B49" s="27">
        <v>32</v>
      </c>
      <c r="C49" s="26">
        <v>1995</v>
      </c>
      <c r="D49" s="27">
        <v>25</v>
      </c>
      <c r="E49" s="27"/>
      <c r="F49" s="27"/>
    </row>
    <row r="50" spans="1:6" x14ac:dyDescent="0.3">
      <c r="A50" s="26">
        <v>1</v>
      </c>
      <c r="B50" s="27">
        <v>31</v>
      </c>
      <c r="C50" s="26">
        <v>1991</v>
      </c>
      <c r="D50" s="27">
        <v>29</v>
      </c>
      <c r="E50" s="27"/>
      <c r="F50" s="27"/>
    </row>
    <row r="51" spans="1:6" x14ac:dyDescent="0.3">
      <c r="A51" s="26">
        <v>1</v>
      </c>
      <c r="B51" s="27">
        <v>33</v>
      </c>
      <c r="C51" s="26">
        <v>1995</v>
      </c>
      <c r="D51" s="27">
        <v>25</v>
      </c>
      <c r="E51" s="27"/>
      <c r="F51" s="27"/>
    </row>
    <row r="52" spans="1:6" x14ac:dyDescent="0.3">
      <c r="A52" s="28">
        <v>1</v>
      </c>
      <c r="B52" s="27">
        <v>43</v>
      </c>
      <c r="C52" s="28">
        <v>1999</v>
      </c>
      <c r="D52" s="27">
        <v>21</v>
      </c>
      <c r="E52" s="27"/>
      <c r="F52" s="27"/>
    </row>
    <row r="53" spans="1:6" x14ac:dyDescent="0.3">
      <c r="A53" s="28">
        <v>1</v>
      </c>
      <c r="B53" s="27">
        <v>28</v>
      </c>
      <c r="C53" s="28">
        <v>1987</v>
      </c>
      <c r="D53" s="27">
        <v>33</v>
      </c>
      <c r="E53" s="27"/>
      <c r="F53" s="27"/>
    </row>
    <row r="54" spans="1:6" x14ac:dyDescent="0.3">
      <c r="A54" s="26">
        <v>1</v>
      </c>
      <c r="B54" s="27">
        <v>37</v>
      </c>
      <c r="C54" s="26">
        <v>1998</v>
      </c>
      <c r="D54" s="27">
        <v>22</v>
      </c>
      <c r="E54" s="27"/>
      <c r="F54" s="27"/>
    </row>
    <row r="55" spans="1:6" x14ac:dyDescent="0.3">
      <c r="A55" s="26">
        <v>1</v>
      </c>
      <c r="B55" s="27">
        <v>39</v>
      </c>
      <c r="C55" s="26">
        <v>1997</v>
      </c>
      <c r="D55" s="27">
        <v>23</v>
      </c>
      <c r="E55" s="27"/>
      <c r="F55" s="27"/>
    </row>
    <row r="56" spans="1:6" x14ac:dyDescent="0.3">
      <c r="A56" s="28">
        <v>1</v>
      </c>
      <c r="B56" s="27">
        <v>43</v>
      </c>
      <c r="C56" s="28">
        <v>1999</v>
      </c>
      <c r="D56" s="27">
        <v>21</v>
      </c>
      <c r="E56" s="27"/>
      <c r="F56" s="27"/>
    </row>
    <row r="57" spans="1:6" x14ac:dyDescent="0.3">
      <c r="A57" s="28">
        <v>1</v>
      </c>
      <c r="B57" s="27">
        <v>33</v>
      </c>
      <c r="C57" s="28">
        <v>1997</v>
      </c>
      <c r="D57" s="27">
        <v>23</v>
      </c>
      <c r="E57" s="27"/>
      <c r="F57" s="27"/>
    </row>
    <row r="58" spans="1:6" x14ac:dyDescent="0.3">
      <c r="A58" s="28">
        <v>1</v>
      </c>
      <c r="B58" s="27">
        <v>38</v>
      </c>
      <c r="C58" s="28">
        <v>1992</v>
      </c>
      <c r="D58" s="27">
        <v>28</v>
      </c>
      <c r="E58" s="27"/>
      <c r="F58" s="27"/>
    </row>
    <row r="59" spans="1:6" x14ac:dyDescent="0.3">
      <c r="A59" s="26">
        <v>1</v>
      </c>
      <c r="B59" s="27">
        <v>38</v>
      </c>
      <c r="C59" s="26">
        <v>1989</v>
      </c>
      <c r="D59" s="27">
        <v>31</v>
      </c>
      <c r="E59" s="27"/>
      <c r="F59" s="27"/>
    </row>
    <row r="60" spans="1:6" x14ac:dyDescent="0.3">
      <c r="A60" s="26">
        <v>1</v>
      </c>
      <c r="B60" s="27">
        <v>31</v>
      </c>
      <c r="C60" s="26">
        <v>1999</v>
      </c>
      <c r="D60" s="27">
        <v>21</v>
      </c>
      <c r="E60" s="27"/>
      <c r="F60" s="27"/>
    </row>
    <row r="61" spans="1:6" x14ac:dyDescent="0.3">
      <c r="A61" s="26">
        <v>1</v>
      </c>
      <c r="B61" s="27">
        <v>30</v>
      </c>
      <c r="C61" s="26">
        <v>1994</v>
      </c>
      <c r="D61" s="27">
        <v>26</v>
      </c>
      <c r="E61" s="27"/>
      <c r="F61" s="27"/>
    </row>
    <row r="62" spans="1:6" x14ac:dyDescent="0.3">
      <c r="A62" s="28">
        <v>1</v>
      </c>
      <c r="B62" s="27">
        <v>31</v>
      </c>
      <c r="C62" s="28">
        <v>1998</v>
      </c>
      <c r="D62" s="27">
        <v>22</v>
      </c>
      <c r="E62" s="27"/>
      <c r="F62" s="27"/>
    </row>
    <row r="63" spans="1:6" x14ac:dyDescent="0.3">
      <c r="A63" s="26">
        <v>1</v>
      </c>
      <c r="B63" s="27">
        <v>44</v>
      </c>
      <c r="C63" s="26">
        <v>1997</v>
      </c>
      <c r="D63" s="27">
        <v>23</v>
      </c>
      <c r="E63" s="27"/>
      <c r="F63" s="27"/>
    </row>
    <row r="64" spans="1:6" x14ac:dyDescent="0.3">
      <c r="A64" s="26">
        <v>1</v>
      </c>
      <c r="B64" s="27">
        <v>43</v>
      </c>
      <c r="C64" s="26">
        <v>2002</v>
      </c>
      <c r="D64" s="27">
        <v>18</v>
      </c>
      <c r="E64" s="27"/>
      <c r="F64" s="27"/>
    </row>
    <row r="65" spans="1:6" x14ac:dyDescent="0.3">
      <c r="A65" s="26">
        <v>1</v>
      </c>
      <c r="B65" s="27">
        <v>37</v>
      </c>
      <c r="C65" s="26">
        <v>1988</v>
      </c>
      <c r="D65" s="27">
        <v>32</v>
      </c>
      <c r="E65" s="27"/>
      <c r="F65" s="27"/>
    </row>
    <row r="66" spans="1:6" x14ac:dyDescent="0.3">
      <c r="A66" s="26">
        <v>1</v>
      </c>
      <c r="B66" s="27">
        <v>28</v>
      </c>
      <c r="C66" s="26">
        <v>2004</v>
      </c>
      <c r="D66" s="27">
        <v>16</v>
      </c>
      <c r="E66" s="27"/>
      <c r="F66" s="27"/>
    </row>
    <row r="67" spans="1:6" x14ac:dyDescent="0.3">
      <c r="A67" s="26">
        <v>1</v>
      </c>
      <c r="B67" s="27">
        <v>34</v>
      </c>
      <c r="C67" s="26">
        <v>1991</v>
      </c>
      <c r="D67" s="27">
        <v>29</v>
      </c>
      <c r="E67" s="27"/>
      <c r="F67" s="27"/>
    </row>
    <row r="68" spans="1:6" x14ac:dyDescent="0.3">
      <c r="A68" s="26">
        <v>1</v>
      </c>
      <c r="B68" s="27">
        <v>37</v>
      </c>
      <c r="C68" s="26">
        <v>1993</v>
      </c>
      <c r="D68" s="27">
        <v>27</v>
      </c>
      <c r="E68" s="27"/>
      <c r="F68" s="27"/>
    </row>
    <row r="69" spans="1:6" x14ac:dyDescent="0.3">
      <c r="A69" s="26">
        <v>1</v>
      </c>
      <c r="B69" s="27">
        <v>36</v>
      </c>
      <c r="C69" s="26">
        <v>1978</v>
      </c>
      <c r="D69" s="27">
        <v>42</v>
      </c>
      <c r="E69" s="27"/>
      <c r="F69" s="27"/>
    </row>
    <row r="70" spans="1:6" x14ac:dyDescent="0.3">
      <c r="A70" s="26">
        <v>1</v>
      </c>
      <c r="B70" s="27">
        <v>47</v>
      </c>
      <c r="C70" s="26">
        <v>1987</v>
      </c>
      <c r="D70" s="27">
        <v>33</v>
      </c>
      <c r="E70" s="27"/>
      <c r="F70" s="27"/>
    </row>
    <row r="71" spans="1:6" x14ac:dyDescent="0.3">
      <c r="A71" s="28">
        <v>1</v>
      </c>
      <c r="B71" s="27">
        <v>35</v>
      </c>
      <c r="C71" s="28">
        <v>1977</v>
      </c>
      <c r="D71" s="27">
        <v>43</v>
      </c>
      <c r="E71" s="27"/>
      <c r="F71" s="27"/>
    </row>
    <row r="72" spans="1:6" x14ac:dyDescent="0.3">
      <c r="A72" s="26">
        <v>1</v>
      </c>
      <c r="B72" s="27">
        <v>37</v>
      </c>
      <c r="C72" s="26">
        <v>1999</v>
      </c>
      <c r="D72" s="27">
        <v>21</v>
      </c>
      <c r="E72" s="27"/>
      <c r="F72" s="27"/>
    </row>
    <row r="73" spans="1:6" x14ac:dyDescent="0.3">
      <c r="A73" s="28">
        <v>1</v>
      </c>
      <c r="B73" s="27">
        <v>54</v>
      </c>
      <c r="C73" s="28">
        <v>2001</v>
      </c>
      <c r="D73" s="27">
        <v>19</v>
      </c>
      <c r="E73" s="27"/>
      <c r="F73" s="27"/>
    </row>
    <row r="74" spans="1:6" x14ac:dyDescent="0.3">
      <c r="A74" s="26">
        <v>1</v>
      </c>
      <c r="B74" s="27">
        <v>28</v>
      </c>
      <c r="C74" s="26">
        <v>1998</v>
      </c>
      <c r="D74" s="27">
        <v>22</v>
      </c>
      <c r="E74" s="27"/>
      <c r="F74" s="27"/>
    </row>
    <row r="75" spans="1:6" x14ac:dyDescent="0.3">
      <c r="A75" s="28">
        <v>1</v>
      </c>
      <c r="B75" s="27">
        <v>34</v>
      </c>
      <c r="C75" s="28">
        <v>1941</v>
      </c>
      <c r="D75" s="27">
        <v>79</v>
      </c>
      <c r="E75" s="27"/>
      <c r="F75" s="27"/>
    </row>
    <row r="76" spans="1:6" x14ac:dyDescent="0.3">
      <c r="A76" s="26">
        <v>1</v>
      </c>
      <c r="B76" s="27">
        <v>22</v>
      </c>
      <c r="C76" s="26">
        <v>1975</v>
      </c>
      <c r="D76" s="27">
        <v>45</v>
      </c>
      <c r="E76" s="27"/>
      <c r="F76" s="27"/>
    </row>
    <row r="77" spans="1:6" x14ac:dyDescent="0.3">
      <c r="A77" s="26">
        <v>1</v>
      </c>
      <c r="B77" s="27">
        <v>31</v>
      </c>
      <c r="C77" s="26">
        <v>1979</v>
      </c>
      <c r="D77" s="27">
        <v>41</v>
      </c>
      <c r="E77" s="27"/>
      <c r="F77" s="27"/>
    </row>
    <row r="78" spans="1:6" x14ac:dyDescent="0.3">
      <c r="A78" s="26">
        <v>1</v>
      </c>
      <c r="B78" s="27">
        <v>29</v>
      </c>
      <c r="C78" s="26">
        <v>1974</v>
      </c>
      <c r="D78" s="27">
        <v>46</v>
      </c>
      <c r="E78" s="27"/>
      <c r="F78" s="27"/>
    </row>
    <row r="79" spans="1:6" x14ac:dyDescent="0.3">
      <c r="A79" s="28">
        <v>1</v>
      </c>
      <c r="B79" s="27">
        <v>24</v>
      </c>
      <c r="C79" s="28">
        <v>1991</v>
      </c>
      <c r="D79" s="27">
        <v>29</v>
      </c>
      <c r="E79" s="27"/>
      <c r="F79" s="27"/>
    </row>
    <row r="80" spans="1:6" x14ac:dyDescent="0.3">
      <c r="A80" s="26">
        <v>1</v>
      </c>
      <c r="B80" s="27">
        <v>31</v>
      </c>
      <c r="C80" s="26">
        <v>1955</v>
      </c>
      <c r="D80" s="27">
        <v>65</v>
      </c>
      <c r="E80" s="27"/>
      <c r="F80" s="27"/>
    </row>
    <row r="81" spans="1:6" x14ac:dyDescent="0.3">
      <c r="A81" s="26">
        <v>1</v>
      </c>
      <c r="B81" s="27">
        <v>33</v>
      </c>
      <c r="C81" s="26">
        <v>1997</v>
      </c>
      <c r="D81" s="27">
        <v>23</v>
      </c>
      <c r="E81" s="27"/>
      <c r="F81" s="27"/>
    </row>
    <row r="82" spans="1:6" x14ac:dyDescent="0.3">
      <c r="A82" s="26">
        <v>1</v>
      </c>
      <c r="B82" s="27">
        <v>25</v>
      </c>
      <c r="C82" s="26">
        <v>1998</v>
      </c>
      <c r="D82" s="27">
        <v>22</v>
      </c>
      <c r="E82" s="27"/>
      <c r="F82" s="27"/>
    </row>
    <row r="83" spans="1:6" x14ac:dyDescent="0.3">
      <c r="A83" s="26">
        <v>1</v>
      </c>
      <c r="B83" s="27">
        <v>30</v>
      </c>
      <c r="C83" s="26">
        <v>1998</v>
      </c>
      <c r="D83" s="27">
        <v>22</v>
      </c>
      <c r="E83" s="27"/>
      <c r="F83" s="27"/>
    </row>
    <row r="84" spans="1:6" x14ac:dyDescent="0.3">
      <c r="A84" s="26">
        <v>1</v>
      </c>
      <c r="B84" s="27">
        <v>41</v>
      </c>
      <c r="C84" s="26">
        <v>1995</v>
      </c>
      <c r="D84" s="27">
        <v>25</v>
      </c>
      <c r="E84" s="27"/>
      <c r="F84" s="27"/>
    </row>
    <row r="85" spans="1:6" x14ac:dyDescent="0.3">
      <c r="A85" s="28">
        <v>1</v>
      </c>
      <c r="B85" s="27">
        <v>53</v>
      </c>
      <c r="C85" s="28">
        <v>2000</v>
      </c>
      <c r="D85" s="27">
        <v>20</v>
      </c>
      <c r="E85" s="27"/>
      <c r="F85" s="27"/>
    </row>
    <row r="86" spans="1:6" x14ac:dyDescent="0.3">
      <c r="A86" s="26">
        <v>1</v>
      </c>
      <c r="B86" s="27">
        <v>35</v>
      </c>
      <c r="C86" s="26">
        <v>1994</v>
      </c>
      <c r="D86" s="27">
        <v>26</v>
      </c>
      <c r="E86" s="27"/>
      <c r="F86" s="27"/>
    </row>
    <row r="87" spans="1:6" x14ac:dyDescent="0.3">
      <c r="A87" s="26">
        <v>1</v>
      </c>
      <c r="B87" s="27">
        <v>42</v>
      </c>
      <c r="C87" s="26">
        <v>1989</v>
      </c>
      <c r="D87" s="27">
        <v>31</v>
      </c>
      <c r="E87" s="27"/>
      <c r="F87" s="27"/>
    </row>
    <row r="88" spans="1:6" x14ac:dyDescent="0.3">
      <c r="A88" s="26">
        <v>1</v>
      </c>
      <c r="B88" s="27">
        <v>37</v>
      </c>
      <c r="C88" s="26">
        <v>1993</v>
      </c>
      <c r="D88" s="27">
        <v>27</v>
      </c>
      <c r="E88" s="27"/>
      <c r="F88" s="27"/>
    </row>
    <row r="89" spans="1:6" x14ac:dyDescent="0.3">
      <c r="A89" s="26">
        <v>1</v>
      </c>
      <c r="B89" s="27">
        <v>35</v>
      </c>
      <c r="C89" s="26">
        <v>2000</v>
      </c>
      <c r="D89" s="27">
        <v>20</v>
      </c>
      <c r="E89" s="27"/>
      <c r="F89" s="27"/>
    </row>
    <row r="90" spans="1:6" x14ac:dyDescent="0.3">
      <c r="A90" s="26">
        <v>1</v>
      </c>
      <c r="B90" s="27">
        <v>29</v>
      </c>
      <c r="C90" s="26">
        <v>1998</v>
      </c>
      <c r="D90" s="27">
        <v>22</v>
      </c>
      <c r="E90" s="27"/>
      <c r="F90" s="27"/>
    </row>
    <row r="91" spans="1:6" x14ac:dyDescent="0.3">
      <c r="A91" s="26">
        <v>1</v>
      </c>
      <c r="B91" s="27">
        <v>44</v>
      </c>
      <c r="C91" s="26">
        <v>1994</v>
      </c>
      <c r="D91" s="27">
        <v>26</v>
      </c>
      <c r="E91" s="27"/>
      <c r="F91" s="27"/>
    </row>
    <row r="92" spans="1:6" x14ac:dyDescent="0.3">
      <c r="A92" s="26">
        <v>1</v>
      </c>
      <c r="B92" s="27">
        <v>34</v>
      </c>
      <c r="C92" s="26">
        <v>2003</v>
      </c>
      <c r="D92" s="27">
        <v>17</v>
      </c>
      <c r="E92" s="27"/>
      <c r="F92" s="27"/>
    </row>
    <row r="93" spans="1:6" x14ac:dyDescent="0.3">
      <c r="A93" s="26">
        <v>1</v>
      </c>
      <c r="B93" s="27">
        <v>33</v>
      </c>
      <c r="C93" s="26">
        <v>1990</v>
      </c>
      <c r="D93" s="27">
        <v>30</v>
      </c>
      <c r="E93" s="27"/>
      <c r="F93" s="27"/>
    </row>
    <row r="94" spans="1:6" x14ac:dyDescent="0.3">
      <c r="A94" s="26">
        <v>1</v>
      </c>
      <c r="B94" s="27">
        <v>41</v>
      </c>
      <c r="C94" s="26">
        <v>1996</v>
      </c>
      <c r="D94" s="27">
        <v>24</v>
      </c>
      <c r="E94" s="27"/>
      <c r="F94" s="27"/>
    </row>
    <row r="95" spans="1:6" x14ac:dyDescent="0.3">
      <c r="A95" s="26">
        <v>1</v>
      </c>
      <c r="B95" s="27">
        <v>45</v>
      </c>
      <c r="C95" s="26">
        <v>1998</v>
      </c>
      <c r="D95" s="27">
        <v>22</v>
      </c>
      <c r="E95" s="27"/>
      <c r="F95" s="27"/>
    </row>
    <row r="96" spans="1:6" x14ac:dyDescent="0.3">
      <c r="A96" s="26">
        <v>1</v>
      </c>
      <c r="B96" s="27">
        <v>42</v>
      </c>
      <c r="C96" s="26">
        <v>1996</v>
      </c>
      <c r="D96" s="27">
        <v>24</v>
      </c>
      <c r="E96" s="27"/>
      <c r="F96" s="27"/>
    </row>
    <row r="97" spans="1:6" x14ac:dyDescent="0.3">
      <c r="A97" s="26">
        <v>1</v>
      </c>
      <c r="B97" s="27">
        <v>47</v>
      </c>
      <c r="C97" s="26">
        <v>1998</v>
      </c>
      <c r="D97" s="27">
        <v>22</v>
      </c>
      <c r="E97" s="27"/>
      <c r="F97" s="27"/>
    </row>
    <row r="98" spans="1:6" x14ac:dyDescent="0.3">
      <c r="A98" s="26">
        <v>1</v>
      </c>
      <c r="B98" s="27">
        <v>31</v>
      </c>
      <c r="C98" s="26">
        <v>1998</v>
      </c>
      <c r="D98" s="27">
        <v>22</v>
      </c>
      <c r="E98" s="27"/>
      <c r="F98" s="27"/>
    </row>
    <row r="99" spans="1:6" x14ac:dyDescent="0.3">
      <c r="A99" s="26">
        <v>1</v>
      </c>
      <c r="B99" s="27">
        <v>31</v>
      </c>
      <c r="C99" s="26">
        <v>1999</v>
      </c>
      <c r="D99" s="27">
        <v>21</v>
      </c>
      <c r="E99" s="27"/>
      <c r="F99" s="27"/>
    </row>
    <row r="100" spans="1:6" x14ac:dyDescent="0.3">
      <c r="A100" s="26">
        <v>1</v>
      </c>
      <c r="B100" s="27">
        <v>50</v>
      </c>
      <c r="C100" s="26">
        <v>1982</v>
      </c>
      <c r="D100" s="27">
        <v>38</v>
      </c>
      <c r="E100" s="27"/>
      <c r="F100" s="27"/>
    </row>
    <row r="101" spans="1:6" x14ac:dyDescent="0.3">
      <c r="A101" s="26">
        <v>1</v>
      </c>
      <c r="B101" s="27">
        <v>37</v>
      </c>
      <c r="C101" s="26">
        <v>2003</v>
      </c>
      <c r="D101" s="27">
        <v>17</v>
      </c>
      <c r="E101" s="27"/>
      <c r="F101" s="27"/>
    </row>
    <row r="102" spans="1:6" x14ac:dyDescent="0.3">
      <c r="A102" s="26">
        <v>1</v>
      </c>
      <c r="B102" s="27">
        <v>72</v>
      </c>
      <c r="C102" s="26">
        <v>2005</v>
      </c>
      <c r="D102" s="27">
        <v>15</v>
      </c>
      <c r="E102" s="27"/>
      <c r="F102" s="27" t="s">
        <v>72</v>
      </c>
    </row>
    <row r="103" spans="1:6" x14ac:dyDescent="0.3">
      <c r="A103" s="26">
        <v>1</v>
      </c>
      <c r="B103" s="27">
        <v>40</v>
      </c>
      <c r="C103" s="26">
        <v>1990</v>
      </c>
      <c r="D103" s="27">
        <v>30</v>
      </c>
      <c r="E103" s="27"/>
      <c r="F103" s="27"/>
    </row>
    <row r="104" spans="1:6" x14ac:dyDescent="0.3">
      <c r="A104" s="26">
        <v>1</v>
      </c>
      <c r="B104" s="27">
        <v>31</v>
      </c>
      <c r="C104" s="26">
        <v>1975</v>
      </c>
      <c r="D104" s="27">
        <v>45</v>
      </c>
      <c r="E104" s="27"/>
      <c r="F104" s="27"/>
    </row>
    <row r="105" spans="1:6" x14ac:dyDescent="0.3">
      <c r="A105" s="26">
        <v>1</v>
      </c>
      <c r="B105" s="27">
        <v>33</v>
      </c>
      <c r="C105" s="26">
        <v>1986</v>
      </c>
      <c r="D105" s="27">
        <v>34</v>
      </c>
      <c r="E105" s="27"/>
      <c r="F105" s="27"/>
    </row>
    <row r="106" spans="1:6" x14ac:dyDescent="0.3">
      <c r="A106" s="26">
        <v>1</v>
      </c>
      <c r="B106" s="27">
        <v>50</v>
      </c>
      <c r="C106" s="26">
        <v>2000</v>
      </c>
      <c r="D106" s="27">
        <v>20</v>
      </c>
      <c r="E106" s="27"/>
      <c r="F106" s="27"/>
    </row>
    <row r="107" spans="1:6" x14ac:dyDescent="0.3">
      <c r="A107" s="26">
        <v>1</v>
      </c>
      <c r="B107" s="27">
        <v>36</v>
      </c>
      <c r="C107" s="26">
        <v>1999</v>
      </c>
      <c r="D107" s="27">
        <v>21</v>
      </c>
      <c r="E107" s="27"/>
      <c r="F107" s="27"/>
    </row>
    <row r="108" spans="1:6" x14ac:dyDescent="0.3">
      <c r="A108" s="28">
        <v>1</v>
      </c>
      <c r="B108" s="27">
        <v>28</v>
      </c>
      <c r="C108" s="28">
        <v>2003</v>
      </c>
      <c r="D108" s="27">
        <v>17</v>
      </c>
      <c r="E108" s="27"/>
      <c r="F108" s="27"/>
    </row>
    <row r="109" spans="1:6" x14ac:dyDescent="0.3">
      <c r="A109" s="28">
        <v>1</v>
      </c>
      <c r="B109" s="27">
        <v>21</v>
      </c>
      <c r="C109" s="28">
        <v>2003</v>
      </c>
      <c r="D109" s="27">
        <v>17</v>
      </c>
      <c r="E109" s="27"/>
      <c r="F109" s="27"/>
    </row>
    <row r="110" spans="1:6" x14ac:dyDescent="0.3">
      <c r="A110" s="26">
        <v>1</v>
      </c>
      <c r="B110" s="27">
        <v>43</v>
      </c>
      <c r="C110" s="26">
        <v>1999</v>
      </c>
      <c r="D110" s="27">
        <v>21</v>
      </c>
      <c r="E110" s="27"/>
      <c r="F110" s="27"/>
    </row>
    <row r="111" spans="1:6" x14ac:dyDescent="0.3">
      <c r="A111" s="26">
        <v>1</v>
      </c>
      <c r="B111" s="27">
        <v>25</v>
      </c>
      <c r="C111" s="26">
        <v>1988</v>
      </c>
      <c r="D111" s="27">
        <v>32</v>
      </c>
      <c r="E111" s="27"/>
      <c r="F111" s="27"/>
    </row>
    <row r="112" spans="1:6" x14ac:dyDescent="0.3">
      <c r="A112" s="26">
        <v>1</v>
      </c>
      <c r="B112" s="27">
        <v>35</v>
      </c>
      <c r="C112" s="26">
        <v>1982</v>
      </c>
      <c r="D112" s="27">
        <v>38</v>
      </c>
      <c r="E112" s="27"/>
      <c r="F112" s="27"/>
    </row>
    <row r="113" spans="1:6" x14ac:dyDescent="0.3">
      <c r="A113" s="26">
        <v>1</v>
      </c>
      <c r="B113" s="27">
        <v>46</v>
      </c>
      <c r="C113" s="26">
        <v>1999</v>
      </c>
      <c r="D113" s="27">
        <v>21</v>
      </c>
      <c r="E113" s="27"/>
      <c r="F113" s="27"/>
    </row>
    <row r="114" spans="1:6" x14ac:dyDescent="0.3">
      <c r="A114" s="26">
        <v>1</v>
      </c>
      <c r="B114" s="27">
        <v>28</v>
      </c>
      <c r="C114" s="26">
        <v>1983</v>
      </c>
      <c r="D114" s="27">
        <v>37</v>
      </c>
      <c r="E114" s="27"/>
      <c r="F114" s="27"/>
    </row>
    <row r="115" spans="1:6" x14ac:dyDescent="0.3">
      <c r="A115" s="26">
        <v>1</v>
      </c>
      <c r="B115" s="27">
        <v>27</v>
      </c>
      <c r="C115" s="26">
        <v>1976</v>
      </c>
      <c r="D115" s="27">
        <v>44</v>
      </c>
      <c r="E115" s="27"/>
      <c r="F115" s="27"/>
    </row>
    <row r="116" spans="1:6" x14ac:dyDescent="0.3">
      <c r="A116" s="26">
        <v>1</v>
      </c>
      <c r="B116" s="27">
        <v>40</v>
      </c>
      <c r="C116" s="26">
        <v>1985</v>
      </c>
      <c r="D116" s="27">
        <v>35</v>
      </c>
      <c r="E116" s="27"/>
      <c r="F116" s="27"/>
    </row>
    <row r="117" spans="1:6" x14ac:dyDescent="0.3">
      <c r="A117" s="26">
        <v>1</v>
      </c>
      <c r="B117" s="27">
        <v>31</v>
      </c>
      <c r="C117" s="26">
        <v>1970</v>
      </c>
      <c r="D117" s="27">
        <v>50</v>
      </c>
      <c r="E117" s="27"/>
      <c r="F117" s="27"/>
    </row>
    <row r="118" spans="1:6" x14ac:dyDescent="0.3">
      <c r="A118" s="28">
        <v>1</v>
      </c>
      <c r="B118" s="27">
        <v>19</v>
      </c>
      <c r="C118" s="28">
        <v>1977</v>
      </c>
      <c r="D118" s="27">
        <v>43</v>
      </c>
      <c r="E118" s="27"/>
      <c r="F118" s="27"/>
    </row>
    <row r="119" spans="1:6" x14ac:dyDescent="0.3">
      <c r="A119" s="28">
        <v>1</v>
      </c>
      <c r="B119" s="27">
        <v>34</v>
      </c>
      <c r="C119" s="28">
        <v>1978</v>
      </c>
      <c r="D119" s="27">
        <v>42</v>
      </c>
      <c r="E119" s="27"/>
      <c r="F119" s="27"/>
    </row>
    <row r="120" spans="1:6" x14ac:dyDescent="0.3">
      <c r="A120" s="28">
        <v>1</v>
      </c>
      <c r="B120" s="27">
        <v>20</v>
      </c>
      <c r="C120" s="28">
        <v>1948</v>
      </c>
      <c r="D120" s="27">
        <v>72</v>
      </c>
      <c r="E120" s="27"/>
      <c r="F120" s="27"/>
    </row>
    <row r="121" spans="1:6" x14ac:dyDescent="0.3">
      <c r="A121" s="26">
        <v>1</v>
      </c>
      <c r="B121" s="27">
        <v>26</v>
      </c>
      <c r="C121" s="26">
        <v>1993</v>
      </c>
      <c r="D121" s="27">
        <v>27</v>
      </c>
      <c r="E121" s="27"/>
      <c r="F121" s="27"/>
    </row>
    <row r="122" spans="1:6" x14ac:dyDescent="0.3">
      <c r="A122" s="26">
        <v>1</v>
      </c>
      <c r="B122" s="27">
        <v>29</v>
      </c>
      <c r="C122" s="26">
        <v>1996</v>
      </c>
      <c r="D122" s="27">
        <v>24</v>
      </c>
      <c r="E122" s="27"/>
      <c r="F122" s="27"/>
    </row>
    <row r="123" spans="1:6" x14ac:dyDescent="0.3">
      <c r="A123" s="28">
        <v>1</v>
      </c>
      <c r="B123" s="27">
        <v>45</v>
      </c>
      <c r="C123" s="28">
        <v>2002</v>
      </c>
      <c r="D123" s="27">
        <v>18</v>
      </c>
      <c r="E123" s="27"/>
      <c r="F123" s="27"/>
    </row>
    <row r="124" spans="1:6" x14ac:dyDescent="0.3">
      <c r="A124" s="26">
        <v>1</v>
      </c>
      <c r="B124" s="27">
        <v>27</v>
      </c>
      <c r="C124" s="26">
        <v>1996</v>
      </c>
      <c r="D124" s="27">
        <v>24</v>
      </c>
      <c r="E124" s="27"/>
      <c r="F124" s="27"/>
    </row>
    <row r="125" spans="1:6" x14ac:dyDescent="0.3">
      <c r="A125" s="26">
        <v>1</v>
      </c>
      <c r="B125" s="27">
        <v>34</v>
      </c>
      <c r="C125" s="26">
        <v>1999</v>
      </c>
      <c r="D125" s="27">
        <v>21</v>
      </c>
      <c r="E125" s="27"/>
      <c r="F125" s="27"/>
    </row>
    <row r="126" spans="1:6" x14ac:dyDescent="0.3">
      <c r="A126" s="26">
        <v>1</v>
      </c>
      <c r="B126" s="27">
        <v>48</v>
      </c>
      <c r="C126" s="26">
        <v>1967</v>
      </c>
      <c r="D126" s="27">
        <v>53</v>
      </c>
      <c r="E126" s="27"/>
      <c r="F126" s="27"/>
    </row>
    <row r="127" spans="1:6" x14ac:dyDescent="0.3">
      <c r="A127" s="26">
        <v>1</v>
      </c>
      <c r="B127" s="27">
        <v>28</v>
      </c>
      <c r="C127" s="26">
        <v>1998</v>
      </c>
      <c r="D127" s="27">
        <v>22</v>
      </c>
      <c r="E127" s="27"/>
      <c r="F127" s="27"/>
    </row>
    <row r="128" spans="1:6" x14ac:dyDescent="0.3">
      <c r="A128" s="28">
        <v>1</v>
      </c>
      <c r="B128" s="27">
        <v>26</v>
      </c>
      <c r="C128" s="28">
        <v>1996</v>
      </c>
      <c r="D128" s="27">
        <v>24</v>
      </c>
      <c r="E128" s="27"/>
      <c r="F128" s="27"/>
    </row>
    <row r="129" spans="1:6" x14ac:dyDescent="0.3">
      <c r="A129" s="26">
        <v>0</v>
      </c>
      <c r="B129" s="27">
        <v>30</v>
      </c>
      <c r="C129" s="26">
        <v>1997</v>
      </c>
      <c r="D129" s="27">
        <v>23</v>
      </c>
      <c r="E129" s="27"/>
      <c r="F129" s="27"/>
    </row>
    <row r="130" spans="1:6" x14ac:dyDescent="0.3">
      <c r="A130" s="26">
        <v>0</v>
      </c>
      <c r="B130" s="27">
        <v>45</v>
      </c>
      <c r="C130" s="26">
        <v>2001</v>
      </c>
      <c r="D130" s="27">
        <v>19</v>
      </c>
      <c r="E130" s="27"/>
      <c r="F130" s="27"/>
    </row>
    <row r="131" spans="1:6" x14ac:dyDescent="0.3">
      <c r="A131" s="26">
        <v>0</v>
      </c>
      <c r="B131" s="27">
        <v>52</v>
      </c>
      <c r="C131" s="26">
        <v>1994</v>
      </c>
      <c r="D131" s="27">
        <v>26</v>
      </c>
      <c r="E131" s="27"/>
      <c r="F131" s="27"/>
    </row>
    <row r="132" spans="1:6" x14ac:dyDescent="0.3">
      <c r="A132" s="26">
        <v>0</v>
      </c>
      <c r="B132" s="27">
        <v>33</v>
      </c>
      <c r="C132" s="26">
        <v>2000</v>
      </c>
      <c r="D132" s="27">
        <v>20</v>
      </c>
      <c r="E132" s="27"/>
      <c r="F132" s="27"/>
    </row>
    <row r="133" spans="1:6" x14ac:dyDescent="0.3">
      <c r="A133" s="26">
        <v>0</v>
      </c>
      <c r="B133" s="27">
        <v>25</v>
      </c>
      <c r="C133" s="26">
        <v>1998</v>
      </c>
      <c r="D133" s="27">
        <v>22</v>
      </c>
      <c r="E133" s="27"/>
      <c r="F133" s="27"/>
    </row>
    <row r="134" spans="1:6" x14ac:dyDescent="0.3">
      <c r="A134" s="26">
        <v>0</v>
      </c>
      <c r="B134" s="27">
        <v>42</v>
      </c>
      <c r="C134" s="26">
        <v>1999</v>
      </c>
      <c r="D134" s="27">
        <v>21</v>
      </c>
      <c r="E134" s="27"/>
      <c r="F134" s="27"/>
    </row>
    <row r="135" spans="1:6" x14ac:dyDescent="0.3">
      <c r="A135" s="26">
        <v>0</v>
      </c>
      <c r="B135" s="27">
        <v>43</v>
      </c>
      <c r="C135" s="26">
        <v>1998</v>
      </c>
      <c r="D135" s="27">
        <v>22</v>
      </c>
      <c r="E135" s="27"/>
      <c r="F135" s="27"/>
    </row>
    <row r="136" spans="1:6" x14ac:dyDescent="0.3">
      <c r="A136" s="26">
        <v>0</v>
      </c>
      <c r="B136" s="27">
        <v>44</v>
      </c>
      <c r="C136" s="26">
        <v>1999</v>
      </c>
      <c r="D136" s="27">
        <v>21</v>
      </c>
      <c r="E136" s="27"/>
      <c r="F136" s="27"/>
    </row>
    <row r="137" spans="1:6" x14ac:dyDescent="0.3">
      <c r="A137" s="26">
        <v>0</v>
      </c>
      <c r="B137" s="27">
        <v>54</v>
      </c>
      <c r="C137" s="26">
        <v>1995</v>
      </c>
      <c r="D137" s="27">
        <v>25</v>
      </c>
      <c r="E137" s="27"/>
      <c r="F137" s="27"/>
    </row>
    <row r="138" spans="1:6" x14ac:dyDescent="0.3">
      <c r="A138" s="28">
        <v>0</v>
      </c>
      <c r="B138" s="27">
        <v>34</v>
      </c>
      <c r="C138" s="28">
        <v>1997</v>
      </c>
      <c r="D138" s="27">
        <v>23</v>
      </c>
      <c r="E138" s="27"/>
      <c r="F138" s="27"/>
    </row>
    <row r="139" spans="1:6" x14ac:dyDescent="0.3">
      <c r="A139" s="26">
        <v>0</v>
      </c>
      <c r="B139" s="27">
        <v>37</v>
      </c>
      <c r="C139" s="26">
        <v>1999</v>
      </c>
      <c r="D139" s="27">
        <v>21</v>
      </c>
      <c r="E139" s="27"/>
      <c r="F139" s="27"/>
    </row>
    <row r="140" spans="1:6" x14ac:dyDescent="0.3">
      <c r="A140" s="28">
        <v>0</v>
      </c>
      <c r="B140" s="27">
        <v>47</v>
      </c>
      <c r="C140" s="28">
        <v>1995</v>
      </c>
      <c r="D140" s="27">
        <v>25</v>
      </c>
      <c r="E140" s="27"/>
      <c r="F140" s="27"/>
    </row>
    <row r="141" spans="1:6" x14ac:dyDescent="0.3">
      <c r="A141" s="26">
        <v>0</v>
      </c>
      <c r="B141" s="27">
        <v>45</v>
      </c>
      <c r="C141" s="26">
        <v>1999</v>
      </c>
      <c r="D141" s="27">
        <v>21</v>
      </c>
      <c r="E141" s="27"/>
      <c r="F141" s="27"/>
    </row>
    <row r="142" spans="1:6" x14ac:dyDescent="0.3">
      <c r="A142" s="26">
        <v>0</v>
      </c>
      <c r="B142" s="27">
        <v>25</v>
      </c>
      <c r="C142" s="26">
        <v>1972</v>
      </c>
      <c r="D142" s="27">
        <v>48</v>
      </c>
      <c r="E142" s="27"/>
      <c r="F142" s="27"/>
    </row>
    <row r="143" spans="1:6" x14ac:dyDescent="0.3">
      <c r="A143" s="26">
        <v>0</v>
      </c>
      <c r="B143" s="27">
        <v>35</v>
      </c>
      <c r="C143" s="26">
        <v>1998</v>
      </c>
      <c r="D143" s="27">
        <v>22</v>
      </c>
      <c r="E143" s="27"/>
      <c r="F143" s="27"/>
    </row>
    <row r="144" spans="1:6" x14ac:dyDescent="0.3">
      <c r="A144" s="26">
        <v>0</v>
      </c>
      <c r="B144" s="27">
        <v>59</v>
      </c>
      <c r="C144" s="26">
        <v>1981</v>
      </c>
      <c r="D144" s="27">
        <v>39</v>
      </c>
      <c r="E144" s="27"/>
      <c r="F144" s="27"/>
    </row>
    <row r="145" spans="1:6" x14ac:dyDescent="0.3">
      <c r="A145" s="26">
        <v>0</v>
      </c>
      <c r="B145" s="27">
        <v>25</v>
      </c>
      <c r="C145" s="26">
        <v>1998</v>
      </c>
      <c r="D145" s="27">
        <v>22</v>
      </c>
      <c r="E145" s="27"/>
      <c r="F145" s="27"/>
    </row>
    <row r="146" spans="1:6" x14ac:dyDescent="0.3">
      <c r="A146" s="26">
        <v>0</v>
      </c>
      <c r="B146" s="27">
        <v>42</v>
      </c>
      <c r="C146" s="26">
        <v>2000</v>
      </c>
      <c r="D146" s="27">
        <v>20</v>
      </c>
      <c r="E146" s="27"/>
      <c r="F146" s="27"/>
    </row>
    <row r="147" spans="1:6" x14ac:dyDescent="0.3">
      <c r="A147" s="26">
        <v>0</v>
      </c>
      <c r="B147" s="27">
        <v>39</v>
      </c>
      <c r="C147" s="26">
        <v>2000</v>
      </c>
      <c r="D147" s="27">
        <v>20</v>
      </c>
      <c r="E147" s="27"/>
      <c r="F147" s="27"/>
    </row>
    <row r="148" spans="1:6" x14ac:dyDescent="0.3">
      <c r="A148" s="26">
        <v>0</v>
      </c>
      <c r="B148" s="27">
        <v>61</v>
      </c>
      <c r="C148" s="26">
        <v>1997</v>
      </c>
      <c r="D148" s="27">
        <v>23</v>
      </c>
      <c r="E148" s="27"/>
      <c r="F148" s="27"/>
    </row>
    <row r="149" spans="1:6" x14ac:dyDescent="0.3">
      <c r="A149" s="26">
        <v>0</v>
      </c>
      <c r="B149" s="27">
        <v>35</v>
      </c>
      <c r="C149" s="26">
        <v>1998</v>
      </c>
      <c r="D149" s="27">
        <v>22</v>
      </c>
      <c r="E149" s="27"/>
      <c r="F149" s="27"/>
    </row>
    <row r="150" spans="1:6" x14ac:dyDescent="0.3">
      <c r="A150" s="26">
        <v>0</v>
      </c>
      <c r="B150" s="27">
        <v>51</v>
      </c>
      <c r="C150" s="26">
        <v>1999</v>
      </c>
      <c r="D150" s="27">
        <v>21</v>
      </c>
      <c r="E150" s="27"/>
      <c r="F150" s="27"/>
    </row>
    <row r="151" spans="1:6" x14ac:dyDescent="0.3">
      <c r="A151" s="26">
        <v>0</v>
      </c>
      <c r="B151" s="27">
        <v>62</v>
      </c>
      <c r="C151" s="26">
        <v>1994</v>
      </c>
      <c r="D151" s="27">
        <v>26</v>
      </c>
      <c r="E151" s="27"/>
      <c r="F151" s="27"/>
    </row>
    <row r="152" spans="1:6" x14ac:dyDescent="0.3">
      <c r="A152" s="26">
        <v>0</v>
      </c>
      <c r="B152" s="27">
        <v>42</v>
      </c>
      <c r="C152" s="26">
        <v>1998</v>
      </c>
      <c r="D152" s="27">
        <v>22</v>
      </c>
      <c r="E152" s="27"/>
      <c r="F152" s="27"/>
    </row>
    <row r="153" spans="1:6" x14ac:dyDescent="0.3">
      <c r="A153" s="28">
        <v>0</v>
      </c>
      <c r="B153" s="27">
        <v>48</v>
      </c>
      <c r="C153" s="28">
        <v>1996</v>
      </c>
      <c r="D153" s="27">
        <v>24</v>
      </c>
      <c r="E153" s="27"/>
      <c r="F153" s="27"/>
    </row>
    <row r="154" spans="1:6" x14ac:dyDescent="0.3">
      <c r="A154" s="26">
        <v>0</v>
      </c>
      <c r="B154" s="27">
        <v>27</v>
      </c>
      <c r="C154" s="26">
        <v>1999</v>
      </c>
      <c r="D154" s="27">
        <v>21</v>
      </c>
      <c r="E154" s="27"/>
      <c r="F154" s="27"/>
    </row>
    <row r="155" spans="1:6" x14ac:dyDescent="0.3">
      <c r="A155" s="26">
        <v>0</v>
      </c>
      <c r="B155" s="27">
        <v>55</v>
      </c>
      <c r="C155" s="26">
        <v>1998</v>
      </c>
      <c r="D155" s="27">
        <v>22</v>
      </c>
      <c r="E155" s="27"/>
      <c r="F155" s="27"/>
    </row>
    <row r="156" spans="1:6" x14ac:dyDescent="0.3">
      <c r="A156" s="26">
        <v>0</v>
      </c>
      <c r="B156" s="27">
        <v>29</v>
      </c>
      <c r="C156" s="26">
        <v>1998</v>
      </c>
      <c r="D156" s="27">
        <v>22</v>
      </c>
      <c r="E156" s="27"/>
      <c r="F156" s="27"/>
    </row>
    <row r="157" spans="1:6" x14ac:dyDescent="0.3">
      <c r="A157" s="26">
        <v>0</v>
      </c>
      <c r="B157" s="27">
        <v>45</v>
      </c>
      <c r="C157" s="26">
        <v>1999</v>
      </c>
      <c r="D157" s="27">
        <v>21</v>
      </c>
      <c r="E157" s="27"/>
      <c r="F157" s="27"/>
    </row>
    <row r="158" spans="1:6" x14ac:dyDescent="0.3">
      <c r="A158" s="26">
        <v>0</v>
      </c>
      <c r="B158" s="27">
        <v>43</v>
      </c>
      <c r="C158" s="26">
        <v>1998</v>
      </c>
      <c r="D158" s="27">
        <v>22</v>
      </c>
      <c r="E158" s="27"/>
      <c r="F158" s="27"/>
    </row>
    <row r="159" spans="1:6" x14ac:dyDescent="0.3">
      <c r="A159" s="26">
        <v>0</v>
      </c>
      <c r="B159" s="27">
        <v>40</v>
      </c>
      <c r="C159" s="26">
        <v>1999</v>
      </c>
      <c r="D159" s="27">
        <v>21</v>
      </c>
      <c r="E159" s="27"/>
      <c r="F159" s="27"/>
    </row>
    <row r="160" spans="1:6" x14ac:dyDescent="0.3">
      <c r="A160" s="26">
        <v>0</v>
      </c>
      <c r="B160" s="27">
        <v>18</v>
      </c>
      <c r="C160" s="26">
        <v>1994</v>
      </c>
      <c r="D160" s="27">
        <v>26</v>
      </c>
      <c r="E160" s="27"/>
      <c r="F160" s="27"/>
    </row>
    <row r="161" spans="1:6" x14ac:dyDescent="0.3">
      <c r="A161" s="26">
        <v>0</v>
      </c>
      <c r="B161" s="27">
        <v>35</v>
      </c>
      <c r="C161" s="26">
        <v>1999</v>
      </c>
      <c r="D161" s="27">
        <v>21</v>
      </c>
      <c r="E161" s="27"/>
      <c r="F161" s="27"/>
    </row>
    <row r="162" spans="1:6" x14ac:dyDescent="0.3">
      <c r="A162" s="26">
        <v>0</v>
      </c>
      <c r="B162" s="27">
        <v>55</v>
      </c>
      <c r="C162" s="26">
        <v>1998</v>
      </c>
      <c r="D162" s="27">
        <v>22</v>
      </c>
      <c r="E162" s="27"/>
      <c r="F162" s="27"/>
    </row>
    <row r="163" spans="1:6" x14ac:dyDescent="0.3">
      <c r="A163" s="26">
        <v>0</v>
      </c>
      <c r="B163" s="27">
        <v>48</v>
      </c>
      <c r="C163" s="26">
        <v>2002</v>
      </c>
      <c r="D163" s="27">
        <v>18</v>
      </c>
      <c r="E163" s="27"/>
      <c r="F163" s="27"/>
    </row>
    <row r="164" spans="1:6" x14ac:dyDescent="0.3">
      <c r="A164" s="26">
        <v>0</v>
      </c>
      <c r="B164" s="27">
        <v>53</v>
      </c>
      <c r="C164" s="26">
        <v>1979</v>
      </c>
      <c r="D164" s="27">
        <v>41</v>
      </c>
      <c r="E164" s="27"/>
      <c r="F164" s="27"/>
    </row>
    <row r="165" spans="1:6" x14ac:dyDescent="0.3">
      <c r="A165" s="28">
        <v>0</v>
      </c>
      <c r="B165" s="27">
        <v>29</v>
      </c>
      <c r="C165" s="28">
        <v>1999</v>
      </c>
      <c r="D165" s="27">
        <v>21</v>
      </c>
      <c r="E165" s="27"/>
      <c r="F165" s="27"/>
    </row>
    <row r="166" spans="1:6" x14ac:dyDescent="0.3">
      <c r="A166" s="26">
        <v>0</v>
      </c>
      <c r="B166" s="27">
        <v>45</v>
      </c>
      <c r="C166" s="26">
        <v>1999</v>
      </c>
      <c r="D166" s="27">
        <v>21</v>
      </c>
      <c r="E166" s="27"/>
      <c r="F166" s="27"/>
    </row>
    <row r="167" spans="1:6" x14ac:dyDescent="0.3">
      <c r="A167" s="26">
        <v>0</v>
      </c>
      <c r="B167" s="27">
        <v>27</v>
      </c>
      <c r="C167" s="26">
        <v>1989</v>
      </c>
      <c r="D167" s="27">
        <v>31</v>
      </c>
      <c r="E167" s="27"/>
      <c r="F167" s="27"/>
    </row>
    <row r="168" spans="1:6" x14ac:dyDescent="0.3">
      <c r="A168" s="26">
        <v>0</v>
      </c>
      <c r="B168" s="27">
        <v>49</v>
      </c>
      <c r="C168" s="26">
        <v>1999</v>
      </c>
      <c r="D168" s="27">
        <v>21</v>
      </c>
      <c r="E168" s="27"/>
      <c r="F168" s="27"/>
    </row>
    <row r="169" spans="1:6" x14ac:dyDescent="0.3">
      <c r="A169" s="26">
        <v>0</v>
      </c>
      <c r="B169" s="27">
        <v>48</v>
      </c>
      <c r="C169" s="26">
        <v>1994</v>
      </c>
      <c r="D169" s="27">
        <v>26</v>
      </c>
      <c r="E169" s="27"/>
      <c r="F169" s="27"/>
    </row>
    <row r="170" spans="1:6" x14ac:dyDescent="0.3">
      <c r="A170" s="26">
        <v>0</v>
      </c>
      <c r="B170" s="27">
        <v>50</v>
      </c>
      <c r="C170" s="26">
        <v>1998</v>
      </c>
      <c r="D170" s="27">
        <v>22</v>
      </c>
      <c r="E170" s="27"/>
      <c r="F170" s="27"/>
    </row>
    <row r="171" spans="1:6" x14ac:dyDescent="0.3">
      <c r="A171" s="26">
        <v>0</v>
      </c>
      <c r="B171" s="27">
        <v>42</v>
      </c>
      <c r="C171" s="26">
        <v>2001</v>
      </c>
      <c r="D171" s="27">
        <v>19</v>
      </c>
      <c r="E171" s="27"/>
      <c r="F171" s="27"/>
    </row>
    <row r="172" spans="1:6" x14ac:dyDescent="0.3">
      <c r="A172" s="28">
        <v>0</v>
      </c>
      <c r="B172" s="27">
        <v>28</v>
      </c>
      <c r="C172" s="28">
        <v>1990</v>
      </c>
      <c r="D172" s="27">
        <v>30</v>
      </c>
      <c r="E172" s="27"/>
      <c r="F172" s="27"/>
    </row>
    <row r="173" spans="1:6" x14ac:dyDescent="0.3">
      <c r="A173" s="26">
        <v>0</v>
      </c>
      <c r="B173" s="27">
        <v>39</v>
      </c>
      <c r="C173" s="26">
        <v>1999</v>
      </c>
      <c r="D173" s="27">
        <v>21</v>
      </c>
      <c r="E173" s="27"/>
      <c r="F173" s="27"/>
    </row>
    <row r="174" spans="1:6" x14ac:dyDescent="0.3">
      <c r="A174" s="28">
        <v>0</v>
      </c>
      <c r="B174" s="27">
        <v>46</v>
      </c>
      <c r="C174" s="28">
        <v>2001</v>
      </c>
      <c r="D174" s="27">
        <v>19</v>
      </c>
      <c r="E174" s="27"/>
      <c r="F174" s="27"/>
    </row>
    <row r="175" spans="1:6" x14ac:dyDescent="0.3">
      <c r="A175" s="26">
        <v>0</v>
      </c>
      <c r="B175" s="27">
        <v>62</v>
      </c>
      <c r="C175" s="26">
        <v>1999</v>
      </c>
      <c r="D175" s="27">
        <v>21</v>
      </c>
      <c r="E175" s="27"/>
      <c r="F175" s="27"/>
    </row>
    <row r="176" spans="1:6" x14ac:dyDescent="0.3">
      <c r="A176" s="28">
        <v>0</v>
      </c>
      <c r="B176" s="27">
        <v>23</v>
      </c>
      <c r="C176" s="28">
        <v>1998</v>
      </c>
      <c r="D176" s="27">
        <v>22</v>
      </c>
      <c r="E176" s="27"/>
      <c r="F176" s="27"/>
    </row>
    <row r="177" spans="1:6" x14ac:dyDescent="0.3">
      <c r="A177" s="28">
        <v>0</v>
      </c>
      <c r="B177" s="27">
        <v>59</v>
      </c>
      <c r="C177" s="28">
        <v>2001</v>
      </c>
      <c r="D177" s="27">
        <v>19</v>
      </c>
      <c r="E177" s="27"/>
      <c r="F177" s="27"/>
    </row>
    <row r="178" spans="1:6" x14ac:dyDescent="0.3">
      <c r="A178" s="26">
        <v>0</v>
      </c>
      <c r="B178" s="27">
        <v>29</v>
      </c>
      <c r="C178" s="26">
        <v>1998</v>
      </c>
      <c r="D178" s="27">
        <v>22</v>
      </c>
      <c r="E178" s="27"/>
      <c r="F178" s="27"/>
    </row>
    <row r="179" spans="1:6" x14ac:dyDescent="0.3">
      <c r="A179" s="26">
        <v>0</v>
      </c>
      <c r="B179" s="27">
        <v>42</v>
      </c>
      <c r="C179" s="26">
        <v>2002</v>
      </c>
      <c r="D179" s="27">
        <v>18</v>
      </c>
      <c r="E179" s="27"/>
      <c r="F179" s="27"/>
    </row>
    <row r="180" spans="1:6" x14ac:dyDescent="0.3">
      <c r="A180" s="26">
        <v>0</v>
      </c>
      <c r="B180" s="27">
        <v>40</v>
      </c>
      <c r="C180" s="26">
        <v>1999</v>
      </c>
      <c r="D180" s="27">
        <v>21</v>
      </c>
      <c r="E180" s="27"/>
      <c r="F180" s="27"/>
    </row>
    <row r="181" spans="1:6" x14ac:dyDescent="0.3">
      <c r="A181" s="26">
        <v>0</v>
      </c>
      <c r="B181" s="27">
        <v>51</v>
      </c>
      <c r="C181" s="26">
        <v>1999</v>
      </c>
      <c r="D181" s="27">
        <v>21</v>
      </c>
      <c r="E181" s="27"/>
      <c r="F181" s="27"/>
    </row>
    <row r="182" spans="1:6" x14ac:dyDescent="0.3">
      <c r="A182" s="26">
        <v>0</v>
      </c>
      <c r="B182" s="27">
        <v>28</v>
      </c>
      <c r="C182" s="26">
        <v>1999</v>
      </c>
      <c r="D182" s="27">
        <v>21</v>
      </c>
      <c r="E182" s="27"/>
      <c r="F182" s="27"/>
    </row>
    <row r="183" spans="1:6" x14ac:dyDescent="0.3">
      <c r="A183" s="26">
        <v>0</v>
      </c>
      <c r="B183" s="27">
        <v>30</v>
      </c>
      <c r="C183" s="26">
        <v>1993</v>
      </c>
      <c r="D183" s="27">
        <v>27</v>
      </c>
      <c r="E183" s="27"/>
      <c r="F183" s="27"/>
    </row>
    <row r="184" spans="1:6" x14ac:dyDescent="0.3">
      <c r="A184" s="28">
        <v>0</v>
      </c>
      <c r="B184" s="27">
        <v>43</v>
      </c>
      <c r="C184" s="28">
        <v>1995</v>
      </c>
      <c r="D184" s="27">
        <v>25</v>
      </c>
      <c r="E184" s="27"/>
      <c r="F184" s="27"/>
    </row>
    <row r="185" spans="1:6" x14ac:dyDescent="0.3">
      <c r="A185" s="26">
        <v>0</v>
      </c>
      <c r="B185" s="27">
        <v>35</v>
      </c>
      <c r="C185" s="26">
        <v>1997</v>
      </c>
      <c r="D185" s="27">
        <v>23</v>
      </c>
      <c r="E185" s="27"/>
      <c r="F185" s="27"/>
    </row>
    <row r="186" spans="1:6" x14ac:dyDescent="0.3">
      <c r="A186" s="26">
        <v>0</v>
      </c>
      <c r="B186" s="27">
        <v>28</v>
      </c>
      <c r="C186" s="26">
        <v>1967</v>
      </c>
      <c r="D186" s="27">
        <v>53</v>
      </c>
      <c r="E186" s="27"/>
      <c r="F186" s="27"/>
    </row>
    <row r="187" spans="1:6" x14ac:dyDescent="0.3">
      <c r="A187" s="26">
        <v>0</v>
      </c>
      <c r="B187" s="27">
        <v>43</v>
      </c>
      <c r="C187" s="26">
        <v>1996</v>
      </c>
      <c r="D187" s="27">
        <v>24</v>
      </c>
      <c r="E187" s="27"/>
      <c r="F187" s="27"/>
    </row>
    <row r="188" spans="1:6" x14ac:dyDescent="0.3">
      <c r="A188" s="26">
        <v>0</v>
      </c>
      <c r="B188" s="27">
        <v>51</v>
      </c>
      <c r="C188" s="26">
        <v>1977</v>
      </c>
      <c r="D188" s="27">
        <v>43</v>
      </c>
      <c r="E188" s="27"/>
      <c r="F188" s="27"/>
    </row>
    <row r="189" spans="1:6" x14ac:dyDescent="0.3">
      <c r="A189" s="26">
        <v>0</v>
      </c>
      <c r="B189" s="27">
        <v>46</v>
      </c>
      <c r="C189" s="26">
        <v>2000</v>
      </c>
      <c r="D189" s="27">
        <v>20</v>
      </c>
      <c r="E189" s="27"/>
      <c r="F189" s="27"/>
    </row>
    <row r="190" spans="1:6" x14ac:dyDescent="0.3">
      <c r="A190" s="26">
        <v>0</v>
      </c>
      <c r="B190" s="27">
        <v>54</v>
      </c>
      <c r="C190" s="26">
        <v>1999</v>
      </c>
      <c r="D190" s="27">
        <v>21</v>
      </c>
      <c r="E190" s="27"/>
      <c r="F190" s="27"/>
    </row>
    <row r="191" spans="1:6" x14ac:dyDescent="0.3">
      <c r="A191" s="26">
        <v>0</v>
      </c>
      <c r="B191" s="27">
        <v>51</v>
      </c>
      <c r="C191" s="26">
        <v>1999</v>
      </c>
      <c r="D191" s="27">
        <v>21</v>
      </c>
      <c r="E191" s="27"/>
      <c r="F191" s="27"/>
    </row>
    <row r="192" spans="1:6" x14ac:dyDescent="0.3">
      <c r="A192" s="26">
        <v>0</v>
      </c>
      <c r="B192" s="27">
        <v>44</v>
      </c>
      <c r="C192" s="26">
        <v>1986</v>
      </c>
      <c r="D192" s="27">
        <v>34</v>
      </c>
      <c r="E192" s="27"/>
      <c r="F192" s="27"/>
    </row>
    <row r="193" spans="1:6" x14ac:dyDescent="0.3">
      <c r="A193" s="26">
        <v>0</v>
      </c>
      <c r="B193" s="27">
        <v>38</v>
      </c>
      <c r="C193" s="26">
        <v>1979</v>
      </c>
      <c r="D193" s="27">
        <v>41</v>
      </c>
      <c r="E193" s="27"/>
      <c r="F193" s="27"/>
    </row>
    <row r="194" spans="1:6" x14ac:dyDescent="0.3">
      <c r="A194" s="26">
        <v>0</v>
      </c>
      <c r="B194" s="27">
        <v>56</v>
      </c>
      <c r="C194" s="26">
        <v>1998</v>
      </c>
      <c r="D194" s="27">
        <v>22</v>
      </c>
      <c r="E194" s="27"/>
      <c r="F194" s="27"/>
    </row>
    <row r="195" spans="1:6" x14ac:dyDescent="0.3">
      <c r="A195" s="26">
        <v>0</v>
      </c>
      <c r="B195" s="27">
        <v>26</v>
      </c>
      <c r="C195" s="26">
        <v>1999</v>
      </c>
      <c r="D195" s="27">
        <v>21</v>
      </c>
      <c r="E195" s="27"/>
      <c r="F195" s="27"/>
    </row>
    <row r="196" spans="1:6" x14ac:dyDescent="0.3">
      <c r="A196" s="26">
        <v>0</v>
      </c>
      <c r="B196" s="27">
        <v>50</v>
      </c>
      <c r="C196" s="26">
        <v>1999</v>
      </c>
      <c r="D196" s="27">
        <v>21</v>
      </c>
      <c r="E196" s="27"/>
      <c r="F196" s="27"/>
    </row>
    <row r="197" spans="1:6" x14ac:dyDescent="0.3">
      <c r="A197" s="26">
        <v>0</v>
      </c>
      <c r="B197" s="27">
        <v>39</v>
      </c>
      <c r="C197" s="26">
        <v>2002</v>
      </c>
      <c r="D197" s="27">
        <v>18</v>
      </c>
      <c r="E197" s="27"/>
      <c r="F197" s="27"/>
    </row>
    <row r="198" spans="1:6" x14ac:dyDescent="0.3">
      <c r="A198" s="26">
        <v>0</v>
      </c>
      <c r="B198" s="27">
        <v>56</v>
      </c>
      <c r="C198" s="26">
        <v>1993</v>
      </c>
      <c r="D198" s="27">
        <v>27</v>
      </c>
      <c r="E198" s="27"/>
      <c r="F198" s="27"/>
    </row>
    <row r="199" spans="1:6" x14ac:dyDescent="0.3">
      <c r="A199" s="26">
        <v>0</v>
      </c>
      <c r="B199" s="27">
        <v>50</v>
      </c>
      <c r="C199" s="26">
        <v>1985</v>
      </c>
      <c r="D199" s="27">
        <v>35</v>
      </c>
      <c r="E199" s="27"/>
      <c r="F199" s="27"/>
    </row>
    <row r="200" spans="1:6" x14ac:dyDescent="0.3">
      <c r="A200" s="26">
        <v>0</v>
      </c>
      <c r="B200" s="27">
        <v>71</v>
      </c>
      <c r="C200" s="26">
        <v>1988</v>
      </c>
      <c r="D200" s="27">
        <v>32</v>
      </c>
      <c r="E200" s="27"/>
      <c r="F200" s="27"/>
    </row>
    <row r="201" spans="1:6" x14ac:dyDescent="0.3">
      <c r="A201" s="28">
        <v>0</v>
      </c>
      <c r="B201" s="27">
        <v>54</v>
      </c>
      <c r="C201" s="28">
        <v>2003</v>
      </c>
      <c r="D201" s="27">
        <v>17</v>
      </c>
      <c r="E201" s="27"/>
      <c r="F201" s="27"/>
    </row>
    <row r="202" spans="1:6" x14ac:dyDescent="0.3">
      <c r="A202" s="26">
        <v>0</v>
      </c>
      <c r="B202" s="27">
        <v>49</v>
      </c>
      <c r="C202" s="26">
        <v>1998</v>
      </c>
      <c r="D202" s="27">
        <v>22</v>
      </c>
      <c r="E202" s="27"/>
      <c r="F202" s="27"/>
    </row>
    <row r="203" spans="1:6" x14ac:dyDescent="0.3">
      <c r="A203" s="26">
        <v>0</v>
      </c>
      <c r="B203" s="27">
        <v>39</v>
      </c>
      <c r="C203" s="26">
        <v>1992</v>
      </c>
      <c r="D203" s="27">
        <v>28</v>
      </c>
      <c r="E203" s="27"/>
      <c r="F203" s="27"/>
    </row>
    <row r="204" spans="1:6" x14ac:dyDescent="0.3">
      <c r="A204" s="26">
        <v>0</v>
      </c>
      <c r="B204" s="27">
        <v>42</v>
      </c>
      <c r="C204" s="26">
        <v>1998</v>
      </c>
      <c r="D204" s="27">
        <v>22</v>
      </c>
      <c r="E204" s="27"/>
      <c r="F204" s="27"/>
    </row>
    <row r="205" spans="1:6" x14ac:dyDescent="0.3">
      <c r="A205" s="26">
        <v>0</v>
      </c>
      <c r="B205" s="27">
        <v>30</v>
      </c>
      <c r="C205" s="26">
        <v>1997</v>
      </c>
      <c r="D205" s="27">
        <v>23</v>
      </c>
      <c r="E205" s="27"/>
      <c r="F205" s="27"/>
    </row>
    <row r="206" spans="1:6" x14ac:dyDescent="0.3">
      <c r="A206" s="26">
        <v>0</v>
      </c>
      <c r="B206" s="27">
        <v>49</v>
      </c>
      <c r="C206" s="26">
        <v>1998</v>
      </c>
      <c r="D206" s="27">
        <v>22</v>
      </c>
      <c r="E206" s="27"/>
      <c r="F206" s="27"/>
    </row>
    <row r="207" spans="1:6" x14ac:dyDescent="0.3">
      <c r="A207" s="28">
        <v>0</v>
      </c>
      <c r="B207" s="27">
        <v>42</v>
      </c>
      <c r="C207" s="28">
        <v>1998</v>
      </c>
      <c r="D207" s="27">
        <v>22</v>
      </c>
      <c r="E207" s="27"/>
      <c r="F207" s="27"/>
    </row>
    <row r="208" spans="1:6" x14ac:dyDescent="0.3">
      <c r="A208" s="26">
        <v>0</v>
      </c>
      <c r="B208" s="27">
        <v>21</v>
      </c>
      <c r="C208" s="26">
        <v>1999</v>
      </c>
      <c r="D208" s="27">
        <v>21</v>
      </c>
      <c r="E208" s="27"/>
      <c r="F208" s="27"/>
    </row>
    <row r="209" spans="1:6" x14ac:dyDescent="0.3">
      <c r="A209" s="26">
        <v>0</v>
      </c>
      <c r="B209" s="27">
        <v>32</v>
      </c>
      <c r="C209" s="26">
        <v>1997</v>
      </c>
      <c r="D209" s="27">
        <v>23</v>
      </c>
      <c r="E209" s="27"/>
      <c r="F209" s="27"/>
    </row>
    <row r="210" spans="1:6" x14ac:dyDescent="0.3">
      <c r="A210" s="26">
        <v>0</v>
      </c>
      <c r="B210" s="27">
        <v>56</v>
      </c>
      <c r="C210" s="26">
        <v>1999</v>
      </c>
      <c r="D210" s="27">
        <v>21</v>
      </c>
      <c r="E210" s="27"/>
      <c r="F210" s="27"/>
    </row>
    <row r="211" spans="1:6" x14ac:dyDescent="0.3">
      <c r="A211" s="26">
        <v>0</v>
      </c>
      <c r="B211" s="27">
        <v>46</v>
      </c>
      <c r="C211" s="26">
        <v>1996</v>
      </c>
      <c r="D211" s="27">
        <v>24</v>
      </c>
      <c r="E211" s="27"/>
      <c r="F211" s="27"/>
    </row>
    <row r="212" spans="1:6" x14ac:dyDescent="0.3">
      <c r="A212" s="26">
        <v>0</v>
      </c>
      <c r="B212" s="27">
        <v>25</v>
      </c>
      <c r="C212" s="26">
        <v>1976</v>
      </c>
      <c r="D212" s="27">
        <v>44</v>
      </c>
      <c r="E212" s="27"/>
      <c r="F212" s="27"/>
    </row>
    <row r="213" spans="1:6" x14ac:dyDescent="0.3">
      <c r="A213" s="26">
        <v>0</v>
      </c>
      <c r="B213" s="27">
        <v>30</v>
      </c>
      <c r="C213" s="26">
        <v>1999</v>
      </c>
      <c r="D213" s="27">
        <v>21</v>
      </c>
      <c r="E213" s="27"/>
      <c r="F213" s="27"/>
    </row>
    <row r="214" spans="1:6" x14ac:dyDescent="0.3">
      <c r="A214" s="26">
        <v>0</v>
      </c>
      <c r="B214" s="27">
        <v>52</v>
      </c>
      <c r="C214" s="26">
        <v>1998</v>
      </c>
      <c r="D214" s="27">
        <v>22</v>
      </c>
      <c r="E214" s="27"/>
      <c r="F214" s="27"/>
    </row>
    <row r="215" spans="1:6" x14ac:dyDescent="0.3">
      <c r="A215" s="26">
        <v>0</v>
      </c>
      <c r="B215" s="27">
        <v>24</v>
      </c>
      <c r="C215" s="26">
        <v>1983</v>
      </c>
      <c r="D215" s="27">
        <v>37</v>
      </c>
      <c r="E215" s="27"/>
      <c r="F215" s="27"/>
    </row>
    <row r="216" spans="1:6" x14ac:dyDescent="0.3">
      <c r="A216" s="26">
        <v>0</v>
      </c>
      <c r="B216" s="27">
        <v>45</v>
      </c>
      <c r="C216" s="26">
        <v>1992</v>
      </c>
      <c r="D216" s="27">
        <v>28</v>
      </c>
      <c r="E216" s="27"/>
      <c r="F216" s="27"/>
    </row>
    <row r="217" spans="1:6" x14ac:dyDescent="0.3">
      <c r="A217" s="28">
        <v>0</v>
      </c>
      <c r="B217" s="27">
        <v>18</v>
      </c>
      <c r="C217" s="28">
        <v>1982</v>
      </c>
      <c r="D217" s="27">
        <v>38</v>
      </c>
      <c r="E217" s="27"/>
      <c r="F217" s="27"/>
    </row>
    <row r="218" spans="1:6" x14ac:dyDescent="0.3">
      <c r="A218" s="26">
        <v>0</v>
      </c>
      <c r="B218" s="27">
        <v>42</v>
      </c>
      <c r="C218" s="26">
        <v>2000</v>
      </c>
      <c r="D218" s="27">
        <v>20</v>
      </c>
      <c r="E218" s="27"/>
      <c r="F218" s="27"/>
    </row>
    <row r="219" spans="1:6" x14ac:dyDescent="0.3">
      <c r="A219" s="26">
        <v>0</v>
      </c>
      <c r="B219" s="27">
        <v>54</v>
      </c>
      <c r="C219" s="26">
        <v>1999</v>
      </c>
      <c r="D219" s="27">
        <v>21</v>
      </c>
      <c r="E219" s="27"/>
      <c r="F219" s="27"/>
    </row>
    <row r="220" spans="1:6" x14ac:dyDescent="0.3">
      <c r="A220" s="26">
        <v>0</v>
      </c>
      <c r="B220" s="27">
        <v>30</v>
      </c>
      <c r="C220" s="26">
        <v>1996</v>
      </c>
      <c r="D220" s="27">
        <v>24</v>
      </c>
      <c r="E220" s="27"/>
      <c r="F220" s="27"/>
    </row>
    <row r="221" spans="1:6" x14ac:dyDescent="0.3">
      <c r="A221" s="26">
        <v>0</v>
      </c>
      <c r="B221" s="27">
        <v>47</v>
      </c>
      <c r="C221" s="26">
        <v>1998</v>
      </c>
      <c r="D221" s="27">
        <v>22</v>
      </c>
      <c r="E221" s="27"/>
      <c r="F221" s="27"/>
    </row>
    <row r="222" spans="1:6" x14ac:dyDescent="0.3">
      <c r="A222" s="26">
        <v>0</v>
      </c>
      <c r="B222" s="27">
        <v>29</v>
      </c>
      <c r="C222" s="26">
        <v>1998</v>
      </c>
      <c r="D222" s="27">
        <v>22</v>
      </c>
      <c r="E222" s="27"/>
      <c r="F222" s="27"/>
    </row>
    <row r="223" spans="1:6" x14ac:dyDescent="0.3">
      <c r="A223" s="26">
        <v>0</v>
      </c>
      <c r="B223" s="27">
        <v>43</v>
      </c>
      <c r="C223" s="26">
        <v>1999</v>
      </c>
      <c r="D223" s="27">
        <v>21</v>
      </c>
      <c r="E223" s="27"/>
      <c r="F223" s="27"/>
    </row>
    <row r="224" spans="1:6" x14ac:dyDescent="0.3">
      <c r="A224" s="26">
        <v>0</v>
      </c>
      <c r="B224" s="27">
        <v>66</v>
      </c>
      <c r="C224" s="26">
        <v>1999</v>
      </c>
      <c r="D224" s="27">
        <v>21</v>
      </c>
      <c r="E224" s="27"/>
      <c r="F224" s="27"/>
    </row>
    <row r="225" spans="1:6" x14ac:dyDescent="0.3">
      <c r="A225" s="26">
        <v>0</v>
      </c>
      <c r="B225" s="27">
        <v>31</v>
      </c>
      <c r="C225" s="26">
        <v>1993</v>
      </c>
      <c r="D225" s="27">
        <v>27</v>
      </c>
      <c r="E225" s="27"/>
      <c r="F225" s="27"/>
    </row>
    <row r="226" spans="1:6" x14ac:dyDescent="0.3">
      <c r="A226" s="26">
        <v>0</v>
      </c>
      <c r="B226" s="27">
        <v>30</v>
      </c>
      <c r="C226" s="26">
        <v>1997</v>
      </c>
      <c r="D226" s="27">
        <v>23</v>
      </c>
      <c r="E226" s="27"/>
      <c r="F226" s="27"/>
    </row>
    <row r="227" spans="1:6" x14ac:dyDescent="0.3">
      <c r="A227" s="26">
        <v>0</v>
      </c>
      <c r="B227" s="27">
        <v>28</v>
      </c>
      <c r="C227" s="26">
        <v>1988</v>
      </c>
      <c r="D227" s="27">
        <v>32</v>
      </c>
      <c r="E227" s="27"/>
      <c r="F227" s="27"/>
    </row>
    <row r="228" spans="1:6" x14ac:dyDescent="0.3">
      <c r="A228" s="26">
        <v>0</v>
      </c>
      <c r="B228" s="27">
        <v>26</v>
      </c>
      <c r="C228" s="26">
        <v>1996</v>
      </c>
      <c r="D228" s="27">
        <v>24</v>
      </c>
      <c r="E228" s="27"/>
      <c r="F228" s="27"/>
    </row>
    <row r="229" spans="1:6" x14ac:dyDescent="0.3">
      <c r="A229" s="28">
        <v>0</v>
      </c>
      <c r="B229" s="27">
        <v>23</v>
      </c>
      <c r="C229" s="28">
        <v>1999</v>
      </c>
      <c r="D229" s="27">
        <v>21</v>
      </c>
      <c r="E229" s="27"/>
      <c r="F229" s="27"/>
    </row>
    <row r="230" spans="1:6" x14ac:dyDescent="0.3">
      <c r="A230" s="26">
        <v>0</v>
      </c>
      <c r="B230" s="27">
        <v>35</v>
      </c>
      <c r="C230" s="26">
        <v>1999</v>
      </c>
      <c r="D230" s="27">
        <v>21</v>
      </c>
      <c r="E230" s="27"/>
      <c r="F230" s="27"/>
    </row>
    <row r="231" spans="1:6" x14ac:dyDescent="0.3">
      <c r="A231" s="26">
        <v>0</v>
      </c>
      <c r="B231" s="27">
        <v>38</v>
      </c>
      <c r="C231" s="26">
        <v>1995</v>
      </c>
      <c r="D231" s="27">
        <v>25</v>
      </c>
      <c r="E231" s="27"/>
      <c r="F231" s="27"/>
    </row>
    <row r="232" spans="1:6" x14ac:dyDescent="0.3">
      <c r="A232" s="26">
        <v>0</v>
      </c>
      <c r="B232" s="27">
        <v>37</v>
      </c>
      <c r="C232" s="26">
        <v>1984</v>
      </c>
      <c r="D232" s="27">
        <v>36</v>
      </c>
      <c r="E232" s="27"/>
      <c r="F232" s="27"/>
    </row>
    <row r="233" spans="1:6" x14ac:dyDescent="0.3">
      <c r="A233" s="28">
        <v>0</v>
      </c>
      <c r="B233" s="27">
        <v>39</v>
      </c>
      <c r="C233" s="28">
        <v>1998</v>
      </c>
      <c r="D233" s="27">
        <v>22</v>
      </c>
      <c r="E233" s="27"/>
      <c r="F233" s="27"/>
    </row>
    <row r="234" spans="1:6" x14ac:dyDescent="0.3">
      <c r="A234" s="26">
        <v>0</v>
      </c>
      <c r="B234" s="27">
        <v>24</v>
      </c>
      <c r="C234" s="26">
        <v>1962</v>
      </c>
      <c r="D234" s="27">
        <v>58</v>
      </c>
      <c r="E234" s="27"/>
      <c r="F234" s="27"/>
    </row>
    <row r="235" spans="1:6" x14ac:dyDescent="0.3">
      <c r="A235" s="26">
        <v>0</v>
      </c>
      <c r="B235" s="27">
        <v>23</v>
      </c>
      <c r="C235" s="26">
        <v>1984</v>
      </c>
      <c r="D235" s="27">
        <v>36</v>
      </c>
      <c r="E235" s="27"/>
      <c r="F235" s="27"/>
    </row>
    <row r="236" spans="1:6" x14ac:dyDescent="0.3">
      <c r="A236" s="28">
        <v>0</v>
      </c>
      <c r="B236" s="27">
        <v>44</v>
      </c>
      <c r="C236" s="28">
        <v>1999</v>
      </c>
      <c r="D236" s="27">
        <v>21</v>
      </c>
      <c r="E236" s="27"/>
      <c r="F236" s="27"/>
    </row>
    <row r="237" spans="1:6" x14ac:dyDescent="0.3">
      <c r="A237" s="26">
        <v>0</v>
      </c>
      <c r="B237" s="27">
        <v>43</v>
      </c>
      <c r="C237" s="26">
        <v>1996</v>
      </c>
      <c r="D237" s="27">
        <v>24</v>
      </c>
      <c r="E237" s="27"/>
      <c r="F237" s="27"/>
    </row>
    <row r="238" spans="1:6" x14ac:dyDescent="0.3">
      <c r="A238" s="26">
        <v>0</v>
      </c>
      <c r="B238" s="27">
        <v>40</v>
      </c>
      <c r="C238" s="26">
        <v>2000</v>
      </c>
      <c r="D238" s="27">
        <v>20</v>
      </c>
      <c r="E238" s="27"/>
      <c r="F238" s="27"/>
    </row>
    <row r="239" spans="1:6" x14ac:dyDescent="0.3">
      <c r="A239" s="26">
        <v>0</v>
      </c>
      <c r="B239" s="27">
        <v>53</v>
      </c>
      <c r="C239" s="26">
        <v>2000</v>
      </c>
      <c r="D239" s="27">
        <v>20</v>
      </c>
      <c r="E239" s="27"/>
      <c r="F239" s="27"/>
    </row>
    <row r="240" spans="1:6" x14ac:dyDescent="0.3">
      <c r="A240" s="26">
        <v>0</v>
      </c>
      <c r="B240" s="27">
        <v>32</v>
      </c>
      <c r="C240" s="26">
        <v>1998</v>
      </c>
      <c r="D240" s="27">
        <v>22</v>
      </c>
      <c r="E240" s="27"/>
      <c r="F240" s="27"/>
    </row>
    <row r="241" spans="1:6" x14ac:dyDescent="0.3">
      <c r="A241" s="26">
        <v>0</v>
      </c>
      <c r="B241" s="27">
        <v>31</v>
      </c>
      <c r="C241" s="26">
        <v>1955</v>
      </c>
      <c r="D241" s="27">
        <v>65</v>
      </c>
      <c r="E241" s="27"/>
      <c r="F241" s="27"/>
    </row>
    <row r="242" spans="1:6" x14ac:dyDescent="0.3">
      <c r="A242" s="26">
        <v>0</v>
      </c>
      <c r="B242" s="27">
        <v>36</v>
      </c>
      <c r="C242" s="26">
        <v>1972</v>
      </c>
      <c r="D242" s="27">
        <v>48</v>
      </c>
      <c r="E242" s="27"/>
      <c r="F242" s="27"/>
    </row>
    <row r="243" spans="1:6" x14ac:dyDescent="0.3">
      <c r="A243" s="26">
        <v>0</v>
      </c>
      <c r="B243" s="27">
        <v>66</v>
      </c>
      <c r="C243" s="26">
        <v>1995</v>
      </c>
      <c r="D243" s="27">
        <v>25</v>
      </c>
      <c r="E243" s="27"/>
      <c r="F243" s="27"/>
    </row>
    <row r="244" spans="1:6" x14ac:dyDescent="0.3">
      <c r="A244" s="26">
        <v>0</v>
      </c>
      <c r="B244" s="27">
        <v>48</v>
      </c>
      <c r="C244" s="26">
        <v>2004</v>
      </c>
      <c r="D244" s="27">
        <v>16</v>
      </c>
      <c r="E244" s="27"/>
      <c r="F244" s="27"/>
    </row>
    <row r="245" spans="1:6" x14ac:dyDescent="0.3">
      <c r="A245" s="26">
        <v>0</v>
      </c>
      <c r="B245" s="27">
        <v>35</v>
      </c>
      <c r="C245" s="26">
        <v>2000</v>
      </c>
      <c r="D245" s="27">
        <v>20</v>
      </c>
      <c r="E245" s="27"/>
      <c r="F245" s="27"/>
    </row>
    <row r="246" spans="1:6" x14ac:dyDescent="0.3">
      <c r="A246" s="26">
        <v>0</v>
      </c>
      <c r="B246" s="27">
        <v>48</v>
      </c>
      <c r="C246" s="26">
        <v>1969</v>
      </c>
      <c r="D246" s="27">
        <v>51</v>
      </c>
      <c r="E246" s="27"/>
      <c r="F246" s="27"/>
    </row>
    <row r="247" spans="1:6" x14ac:dyDescent="0.3">
      <c r="A247" s="26">
        <v>0</v>
      </c>
      <c r="B247" s="27">
        <v>46</v>
      </c>
      <c r="C247" s="26">
        <v>1991</v>
      </c>
      <c r="D247" s="27">
        <v>29</v>
      </c>
      <c r="E247" s="27"/>
      <c r="F247" s="27"/>
    </row>
    <row r="248" spans="1:6" x14ac:dyDescent="0.3">
      <c r="A248" s="26">
        <v>0</v>
      </c>
      <c r="B248" s="27">
        <v>28</v>
      </c>
      <c r="C248" s="26">
        <v>1982</v>
      </c>
      <c r="D248" s="27">
        <v>38</v>
      </c>
      <c r="E248" s="27"/>
      <c r="F248" s="27"/>
    </row>
    <row r="249" spans="1:6" x14ac:dyDescent="0.3">
      <c r="A249" s="26">
        <v>0</v>
      </c>
      <c r="B249" s="27">
        <v>33</v>
      </c>
      <c r="C249" s="26">
        <v>1979</v>
      </c>
      <c r="D249" s="27">
        <v>41</v>
      </c>
      <c r="E249" s="27"/>
      <c r="F249" s="27"/>
    </row>
    <row r="250" spans="1:6" x14ac:dyDescent="0.3">
      <c r="A250" s="26">
        <v>0</v>
      </c>
      <c r="B250" s="27">
        <v>47</v>
      </c>
      <c r="C250" s="26">
        <v>1999</v>
      </c>
      <c r="D250" s="27">
        <v>21</v>
      </c>
      <c r="E250" s="27"/>
      <c r="F250" s="27"/>
    </row>
    <row r="251" spans="1:6" x14ac:dyDescent="0.3">
      <c r="A251" s="26">
        <v>0</v>
      </c>
      <c r="B251" s="27">
        <v>48</v>
      </c>
      <c r="C251" s="26">
        <v>1993</v>
      </c>
      <c r="D251" s="27">
        <v>27</v>
      </c>
      <c r="E251" s="27"/>
      <c r="F251" s="27"/>
    </row>
    <row r="252" spans="1:6" x14ac:dyDescent="0.3">
      <c r="A252" s="26">
        <v>0</v>
      </c>
      <c r="B252" s="27">
        <v>39</v>
      </c>
      <c r="C252" s="26">
        <v>1988</v>
      </c>
      <c r="D252" s="27">
        <v>32</v>
      </c>
      <c r="E252" s="27"/>
      <c r="F252" s="27"/>
    </row>
    <row r="253" spans="1:6" x14ac:dyDescent="0.3">
      <c r="A253" s="26">
        <v>0</v>
      </c>
      <c r="B253" s="27">
        <v>43</v>
      </c>
      <c r="C253" s="26">
        <v>2000</v>
      </c>
      <c r="D253" s="27">
        <v>20</v>
      </c>
      <c r="E253" s="27"/>
      <c r="F253" s="27"/>
    </row>
    <row r="254" spans="1:6" x14ac:dyDescent="0.3">
      <c r="A254" s="26">
        <v>0</v>
      </c>
      <c r="B254" s="27">
        <v>44</v>
      </c>
      <c r="C254" s="26">
        <v>1998</v>
      </c>
      <c r="D254" s="27">
        <v>22</v>
      </c>
      <c r="E254" s="27"/>
      <c r="F254" s="27"/>
    </row>
    <row r="255" spans="1:6" x14ac:dyDescent="0.3">
      <c r="A255" s="26">
        <v>0</v>
      </c>
      <c r="B255" s="27">
        <v>34</v>
      </c>
      <c r="C255" s="26">
        <v>1980</v>
      </c>
      <c r="D255" s="27">
        <v>40</v>
      </c>
      <c r="E255" s="27"/>
      <c r="F255" s="27"/>
    </row>
    <row r="256" spans="1:6" x14ac:dyDescent="0.3">
      <c r="A256" s="26">
        <v>0</v>
      </c>
      <c r="B256" s="27">
        <v>31</v>
      </c>
      <c r="C256" s="26">
        <v>1996</v>
      </c>
      <c r="D256" s="27">
        <v>24</v>
      </c>
      <c r="E256" s="27"/>
      <c r="F256" s="27"/>
    </row>
    <row r="257" spans="1:6" x14ac:dyDescent="0.3">
      <c r="A257" s="26">
        <v>0</v>
      </c>
      <c r="B257" s="27">
        <v>50</v>
      </c>
      <c r="C257" s="26">
        <v>1998</v>
      </c>
      <c r="D257" s="27">
        <v>22</v>
      </c>
      <c r="E257" s="27"/>
      <c r="F257" s="27"/>
    </row>
    <row r="258" spans="1:6" x14ac:dyDescent="0.3">
      <c r="A258" s="26">
        <v>0</v>
      </c>
      <c r="B258" s="27">
        <v>36</v>
      </c>
      <c r="C258" s="26">
        <v>1980</v>
      </c>
      <c r="D258" s="27">
        <v>40</v>
      </c>
      <c r="E258" s="27"/>
      <c r="F258" s="27"/>
    </row>
    <row r="259" spans="1:6" x14ac:dyDescent="0.3">
      <c r="A259" s="26">
        <v>0</v>
      </c>
      <c r="B259" s="27">
        <v>27</v>
      </c>
      <c r="C259" s="26">
        <v>1978</v>
      </c>
      <c r="D259" s="27">
        <v>42</v>
      </c>
      <c r="E259" s="27"/>
      <c r="F259" s="27"/>
    </row>
    <row r="260" spans="1:6" x14ac:dyDescent="0.3">
      <c r="A260" s="26">
        <v>0</v>
      </c>
      <c r="B260" s="27">
        <v>49</v>
      </c>
      <c r="C260" s="26">
        <v>1985</v>
      </c>
      <c r="D260" s="27">
        <v>35</v>
      </c>
      <c r="E260" s="27"/>
      <c r="F260" s="27"/>
    </row>
    <row r="261" spans="1:6" x14ac:dyDescent="0.3">
      <c r="A261" s="26">
        <v>0</v>
      </c>
      <c r="B261" s="27">
        <v>40</v>
      </c>
      <c r="C261" s="26">
        <v>1999</v>
      </c>
      <c r="D261" s="27">
        <v>21</v>
      </c>
      <c r="E261" s="27"/>
      <c r="F261" s="27"/>
    </row>
    <row r="262" spans="1:6" x14ac:dyDescent="0.3">
      <c r="A262" s="26">
        <v>0</v>
      </c>
      <c r="B262" s="27">
        <v>30</v>
      </c>
      <c r="C262" s="26">
        <v>1986</v>
      </c>
      <c r="D262" s="27">
        <v>34</v>
      </c>
      <c r="E262" s="27"/>
      <c r="F262" s="27"/>
    </row>
    <row r="263" spans="1:6" x14ac:dyDescent="0.3">
      <c r="A263" s="26">
        <v>0</v>
      </c>
      <c r="B263" s="27">
        <v>27</v>
      </c>
      <c r="C263" s="26">
        <v>1980</v>
      </c>
      <c r="D263" s="27">
        <v>40</v>
      </c>
      <c r="E263" s="27"/>
      <c r="F263" s="27"/>
    </row>
    <row r="264" spans="1:6" x14ac:dyDescent="0.3">
      <c r="A264" s="26">
        <v>0</v>
      </c>
      <c r="B264" s="27">
        <v>28</v>
      </c>
      <c r="C264" s="26">
        <v>1975</v>
      </c>
      <c r="D264" s="27">
        <v>45</v>
      </c>
      <c r="E264" s="27"/>
      <c r="F264" s="27"/>
    </row>
    <row r="265" spans="1:6" x14ac:dyDescent="0.3">
      <c r="A265" s="26">
        <v>0</v>
      </c>
      <c r="B265" s="27">
        <v>53</v>
      </c>
      <c r="C265" s="26">
        <v>1998</v>
      </c>
      <c r="D265" s="27">
        <v>22</v>
      </c>
      <c r="E265" s="27"/>
      <c r="F265" s="27"/>
    </row>
    <row r="266" spans="1:6" x14ac:dyDescent="0.3">
      <c r="A266" s="28">
        <v>0</v>
      </c>
      <c r="B266" s="27">
        <v>30</v>
      </c>
      <c r="C266" s="28">
        <v>2000</v>
      </c>
      <c r="D266" s="27">
        <v>20</v>
      </c>
      <c r="E266" s="27"/>
      <c r="F266" s="27"/>
    </row>
    <row r="267" spans="1:6" x14ac:dyDescent="0.3">
      <c r="A267" s="26">
        <v>0</v>
      </c>
      <c r="B267" s="27">
        <v>49</v>
      </c>
      <c r="C267" s="26">
        <v>2000</v>
      </c>
      <c r="D267" s="27">
        <v>20</v>
      </c>
      <c r="E267" s="27"/>
      <c r="F267" s="27"/>
    </row>
    <row r="268" spans="1:6" x14ac:dyDescent="0.3">
      <c r="A268" s="26">
        <v>0</v>
      </c>
      <c r="B268" s="27">
        <v>27</v>
      </c>
      <c r="C268" s="26">
        <v>1994</v>
      </c>
      <c r="D268" s="27">
        <v>26</v>
      </c>
      <c r="E268" s="27"/>
      <c r="F268" s="27"/>
    </row>
    <row r="269" spans="1:6" x14ac:dyDescent="0.3">
      <c r="A269" s="26">
        <v>0</v>
      </c>
      <c r="B269" s="27">
        <v>25</v>
      </c>
      <c r="C269" s="26">
        <v>1949</v>
      </c>
      <c r="D269" s="27">
        <v>71</v>
      </c>
      <c r="E269" s="27"/>
      <c r="F269" s="27"/>
    </row>
    <row r="270" spans="1:6" x14ac:dyDescent="0.3">
      <c r="A270" s="28">
        <v>0</v>
      </c>
      <c r="B270" s="27">
        <v>32</v>
      </c>
      <c r="C270" s="28">
        <v>1993</v>
      </c>
      <c r="D270" s="27">
        <v>27</v>
      </c>
      <c r="E270" s="27"/>
      <c r="F270" s="27"/>
    </row>
    <row r="271" spans="1:6" x14ac:dyDescent="0.3">
      <c r="A271" s="26">
        <v>0</v>
      </c>
      <c r="B271" s="27">
        <v>24</v>
      </c>
      <c r="C271" s="26">
        <v>2000</v>
      </c>
      <c r="D271" s="27">
        <v>20</v>
      </c>
      <c r="E271" s="27"/>
      <c r="F271" s="27"/>
    </row>
    <row r="272" spans="1:6" x14ac:dyDescent="0.3">
      <c r="A272" s="26">
        <v>0</v>
      </c>
      <c r="B272" s="27">
        <v>37</v>
      </c>
      <c r="C272" s="26">
        <v>1998</v>
      </c>
      <c r="D272" s="27">
        <v>22</v>
      </c>
      <c r="E272" s="27"/>
      <c r="F272" s="27"/>
    </row>
    <row r="273" spans="1:6" x14ac:dyDescent="0.3">
      <c r="A273" s="26">
        <v>0</v>
      </c>
      <c r="B273" s="27">
        <v>40</v>
      </c>
      <c r="C273" s="26">
        <v>1999</v>
      </c>
      <c r="D273" s="27">
        <v>21</v>
      </c>
      <c r="E273" s="27"/>
      <c r="F273" s="27"/>
    </row>
    <row r="274" spans="1:6" x14ac:dyDescent="0.3">
      <c r="A274" s="26">
        <v>0</v>
      </c>
      <c r="B274" s="27">
        <v>23</v>
      </c>
      <c r="C274" s="26">
        <v>1998</v>
      </c>
      <c r="D274" s="27">
        <v>22</v>
      </c>
      <c r="E274" s="27"/>
      <c r="F274" s="27"/>
    </row>
    <row r="275" spans="1:6" x14ac:dyDescent="0.3">
      <c r="A275" s="28">
        <v>0</v>
      </c>
      <c r="B275" s="27">
        <v>26</v>
      </c>
      <c r="C275" s="28">
        <v>2000</v>
      </c>
      <c r="D275" s="27">
        <v>20</v>
      </c>
      <c r="E275" s="27"/>
      <c r="F275" s="27"/>
    </row>
    <row r="276" spans="1:6" x14ac:dyDescent="0.3">
      <c r="A276" s="26">
        <v>0</v>
      </c>
      <c r="B276" s="27">
        <v>24</v>
      </c>
      <c r="C276" s="26">
        <v>1999</v>
      </c>
      <c r="D276" s="27">
        <v>21</v>
      </c>
      <c r="E276" s="27"/>
      <c r="F276" s="27"/>
    </row>
    <row r="277" spans="1:6" x14ac:dyDescent="0.3">
      <c r="A277" s="26">
        <v>0</v>
      </c>
      <c r="B277" s="27">
        <v>26</v>
      </c>
      <c r="C277" s="26">
        <v>1992</v>
      </c>
      <c r="D277" s="27">
        <v>28</v>
      </c>
      <c r="E277" s="27"/>
      <c r="F277" s="27"/>
    </row>
    <row r="278" spans="1:6" x14ac:dyDescent="0.3">
      <c r="A278" s="26">
        <v>0</v>
      </c>
      <c r="B278" s="27">
        <v>57</v>
      </c>
      <c r="C278" s="26">
        <v>1997</v>
      </c>
      <c r="D278" s="27">
        <v>23</v>
      </c>
      <c r="E278" s="27"/>
      <c r="F278" s="27"/>
    </row>
    <row r="279" spans="1:6" x14ac:dyDescent="0.3">
      <c r="A279" s="26">
        <v>0</v>
      </c>
      <c r="B279" s="27">
        <v>59</v>
      </c>
      <c r="C279" s="26">
        <v>1997</v>
      </c>
      <c r="D279" s="27">
        <v>23</v>
      </c>
      <c r="E279" s="27"/>
      <c r="F279" s="27"/>
    </row>
    <row r="280" spans="1:6" x14ac:dyDescent="0.3">
      <c r="A280" s="26">
        <v>0</v>
      </c>
      <c r="B280" s="27">
        <v>44</v>
      </c>
      <c r="C280" s="26">
        <v>1998</v>
      </c>
      <c r="D280" s="27">
        <v>22</v>
      </c>
      <c r="E280" s="27"/>
      <c r="F280" s="27"/>
    </row>
    <row r="281" spans="1:6" x14ac:dyDescent="0.3">
      <c r="A281" s="28">
        <v>0</v>
      </c>
      <c r="B281" s="27">
        <v>42</v>
      </c>
      <c r="C281" s="28">
        <v>1989</v>
      </c>
      <c r="D281" s="27">
        <v>31</v>
      </c>
      <c r="E281" s="27"/>
      <c r="F281" s="27"/>
    </row>
    <row r="282" spans="1:6" x14ac:dyDescent="0.3">
      <c r="A282" s="26">
        <v>0</v>
      </c>
      <c r="B282" s="27">
        <v>27</v>
      </c>
      <c r="C282" s="26">
        <v>1998</v>
      </c>
      <c r="D282" s="27">
        <v>22</v>
      </c>
      <c r="E282" s="27"/>
      <c r="F282" s="27"/>
    </row>
    <row r="283" spans="1:6" x14ac:dyDescent="0.3">
      <c r="A283" s="26">
        <v>0</v>
      </c>
      <c r="B283" s="27">
        <v>37</v>
      </c>
      <c r="C283" s="26">
        <v>1995</v>
      </c>
      <c r="D283" s="27">
        <v>25</v>
      </c>
      <c r="E283" s="27"/>
      <c r="F283" s="27"/>
    </row>
    <row r="284" spans="1:6" x14ac:dyDescent="0.3">
      <c r="A284" s="26">
        <v>0</v>
      </c>
      <c r="B284" s="27">
        <v>41</v>
      </c>
      <c r="C284" s="26">
        <v>2000</v>
      </c>
      <c r="D284" s="27">
        <v>20</v>
      </c>
      <c r="E284" s="27"/>
      <c r="F284" s="27"/>
    </row>
    <row r="285" spans="1:6" x14ac:dyDescent="0.3">
      <c r="A285" s="26">
        <v>0</v>
      </c>
      <c r="B285" s="27">
        <v>29</v>
      </c>
      <c r="C285" s="26">
        <v>1986</v>
      </c>
      <c r="D285" s="27">
        <v>34</v>
      </c>
      <c r="E285" s="27"/>
      <c r="F285" s="27"/>
    </row>
    <row r="286" spans="1:6" x14ac:dyDescent="0.3">
      <c r="A286" s="26">
        <v>0</v>
      </c>
      <c r="B286" s="27">
        <v>25</v>
      </c>
      <c r="C286" s="26">
        <v>1997</v>
      </c>
      <c r="D286" s="27">
        <v>23</v>
      </c>
      <c r="E286" s="27"/>
      <c r="F286" s="27"/>
    </row>
    <row r="287" spans="1:6" x14ac:dyDescent="0.3">
      <c r="A287" s="28">
        <v>0</v>
      </c>
      <c r="B287" s="27">
        <v>39</v>
      </c>
      <c r="C287" s="28">
        <v>1996</v>
      </c>
      <c r="D287" s="27">
        <v>24</v>
      </c>
      <c r="E287" s="27"/>
      <c r="F287" s="27"/>
    </row>
    <row r="288" spans="1:6" x14ac:dyDescent="0.3">
      <c r="A288" s="26">
        <v>0</v>
      </c>
      <c r="B288" s="27">
        <v>26</v>
      </c>
      <c r="C288" s="26">
        <v>1987</v>
      </c>
      <c r="D288" s="27">
        <v>33</v>
      </c>
      <c r="E288" s="27"/>
      <c r="F288" s="27"/>
    </row>
    <row r="289" spans="1:6" x14ac:dyDescent="0.3">
      <c r="A289" s="28">
        <v>0</v>
      </c>
      <c r="B289" s="27">
        <v>46</v>
      </c>
      <c r="C289" s="28">
        <v>1996</v>
      </c>
      <c r="D289" s="27">
        <v>24</v>
      </c>
      <c r="E289" s="27"/>
      <c r="F289" s="27"/>
    </row>
    <row r="290" spans="1:6" x14ac:dyDescent="0.3">
      <c r="A290" s="26">
        <v>0</v>
      </c>
      <c r="B290" s="27">
        <v>47</v>
      </c>
      <c r="C290" s="26">
        <v>1999</v>
      </c>
      <c r="D290" s="27">
        <v>21</v>
      </c>
      <c r="E290" s="27"/>
      <c r="F290" s="27"/>
    </row>
    <row r="291" spans="1:6" x14ac:dyDescent="0.3">
      <c r="A291" s="26">
        <v>0</v>
      </c>
      <c r="B291" s="27">
        <v>51</v>
      </c>
      <c r="C291" s="26">
        <v>1999</v>
      </c>
      <c r="D291" s="27">
        <v>21</v>
      </c>
      <c r="E291" s="27"/>
      <c r="F291" s="27"/>
    </row>
    <row r="292" spans="1:6" x14ac:dyDescent="0.3">
      <c r="A292" s="26">
        <v>0</v>
      </c>
      <c r="B292" s="27">
        <v>40</v>
      </c>
      <c r="C292" s="26">
        <v>1999</v>
      </c>
      <c r="D292" s="27">
        <v>21</v>
      </c>
      <c r="E292" s="27"/>
      <c r="F292" s="27"/>
    </row>
    <row r="293" spans="1:6" x14ac:dyDescent="0.3">
      <c r="A293" s="28">
        <v>0</v>
      </c>
      <c r="B293" s="27">
        <v>49</v>
      </c>
      <c r="C293" s="28">
        <v>1999</v>
      </c>
      <c r="D293" s="27">
        <v>21</v>
      </c>
      <c r="E293" s="27"/>
      <c r="F293" s="27"/>
    </row>
    <row r="294" spans="1:6" x14ac:dyDescent="0.3">
      <c r="A294" s="26">
        <v>0</v>
      </c>
      <c r="B294" s="27">
        <v>33</v>
      </c>
      <c r="C294" s="26">
        <v>1992</v>
      </c>
      <c r="D294" s="27">
        <v>28</v>
      </c>
      <c r="E294" s="27"/>
      <c r="F294" s="27"/>
    </row>
    <row r="295" spans="1:6" x14ac:dyDescent="0.3">
      <c r="A295" s="26">
        <v>0</v>
      </c>
      <c r="B295" s="27">
        <v>47</v>
      </c>
      <c r="C295" s="26">
        <v>1999</v>
      </c>
      <c r="D295" s="27">
        <v>21</v>
      </c>
      <c r="E295" s="27"/>
      <c r="F295" s="27"/>
    </row>
    <row r="296" spans="1:6" x14ac:dyDescent="0.3">
      <c r="A296" s="26">
        <v>0</v>
      </c>
      <c r="B296" s="27">
        <v>39</v>
      </c>
      <c r="C296" s="26">
        <v>1998</v>
      </c>
      <c r="D296" s="27">
        <v>22</v>
      </c>
      <c r="E296" s="27"/>
      <c r="F296" s="27"/>
    </row>
    <row r="297" spans="1:6" x14ac:dyDescent="0.3">
      <c r="A297" s="28">
        <v>0</v>
      </c>
      <c r="B297" s="27">
        <v>47</v>
      </c>
      <c r="C297" s="28">
        <v>1998</v>
      </c>
      <c r="D297" s="27">
        <v>22</v>
      </c>
      <c r="E297" s="27"/>
      <c r="F297" s="27"/>
    </row>
    <row r="298" spans="1:6" x14ac:dyDescent="0.3">
      <c r="A298" s="26">
        <v>0</v>
      </c>
      <c r="B298" s="27">
        <v>27</v>
      </c>
      <c r="C298" s="26">
        <v>1991</v>
      </c>
      <c r="D298" s="27">
        <v>29</v>
      </c>
      <c r="E298" s="27"/>
      <c r="F298" s="27"/>
    </row>
    <row r="299" spans="1:6" x14ac:dyDescent="0.3">
      <c r="A299" s="26">
        <v>0</v>
      </c>
      <c r="B299" s="27">
        <v>62</v>
      </c>
      <c r="C299" s="26">
        <v>1999</v>
      </c>
      <c r="D299" s="27">
        <v>21</v>
      </c>
      <c r="E299" s="27"/>
      <c r="F299" s="27"/>
    </row>
    <row r="300" spans="1:6" x14ac:dyDescent="0.3">
      <c r="A300" s="28">
        <v>0</v>
      </c>
      <c r="B300" s="27">
        <v>23</v>
      </c>
      <c r="C300" s="28">
        <v>2000</v>
      </c>
      <c r="D300" s="27">
        <v>20</v>
      </c>
      <c r="E300" s="27"/>
      <c r="F300" s="27"/>
    </row>
    <row r="301" spans="1:6" x14ac:dyDescent="0.3">
      <c r="A301" s="26">
        <v>0</v>
      </c>
      <c r="B301" s="27">
        <v>35</v>
      </c>
      <c r="C301" s="26">
        <v>1990</v>
      </c>
      <c r="D301" s="27">
        <v>30</v>
      </c>
      <c r="E301" s="27"/>
      <c r="F301" s="27"/>
    </row>
    <row r="302" spans="1:6" x14ac:dyDescent="0.3">
      <c r="A302" s="26">
        <v>0</v>
      </c>
      <c r="B302" s="27">
        <v>52</v>
      </c>
      <c r="C302" s="26">
        <v>1997</v>
      </c>
      <c r="D302" s="27">
        <v>23</v>
      </c>
      <c r="E302" s="27"/>
      <c r="F302" s="27"/>
    </row>
    <row r="303" spans="1:6" x14ac:dyDescent="0.3">
      <c r="A303" s="26">
        <v>0</v>
      </c>
      <c r="B303" s="27">
        <v>34</v>
      </c>
      <c r="C303" s="26">
        <v>2000</v>
      </c>
      <c r="D303" s="27">
        <v>20</v>
      </c>
      <c r="E303" s="27"/>
      <c r="F303" s="27"/>
    </row>
    <row r="304" spans="1:6" x14ac:dyDescent="0.3">
      <c r="A304" s="26">
        <v>0</v>
      </c>
      <c r="B304" s="27">
        <v>55</v>
      </c>
      <c r="C304" s="26">
        <v>1992</v>
      </c>
      <c r="D304" s="27">
        <v>28</v>
      </c>
      <c r="E304" s="27"/>
      <c r="F304" s="27"/>
    </row>
    <row r="305" spans="1:6" x14ac:dyDescent="0.3">
      <c r="A305" s="28">
        <v>0</v>
      </c>
      <c r="B305" s="27">
        <v>23</v>
      </c>
      <c r="C305" s="28">
        <v>1991</v>
      </c>
      <c r="D305" s="27">
        <v>29</v>
      </c>
      <c r="E305" s="27"/>
      <c r="F305" s="27"/>
    </row>
    <row r="306" spans="1:6" x14ac:dyDescent="0.3">
      <c r="A306" s="26">
        <v>0</v>
      </c>
      <c r="B306" s="27">
        <v>40</v>
      </c>
      <c r="C306" s="26">
        <v>1999</v>
      </c>
      <c r="D306" s="27">
        <v>21</v>
      </c>
      <c r="E306" s="27"/>
      <c r="F306" s="27"/>
    </row>
    <row r="307" spans="1:6" x14ac:dyDescent="0.3">
      <c r="A307" s="26">
        <v>0</v>
      </c>
      <c r="B307" s="27">
        <v>21</v>
      </c>
      <c r="C307" s="26">
        <v>1963</v>
      </c>
      <c r="D307" s="27">
        <v>57</v>
      </c>
      <c r="E307" s="27"/>
      <c r="F307" s="27"/>
    </row>
    <row r="308" spans="1:6" x14ac:dyDescent="0.3">
      <c r="A308" s="26">
        <v>0</v>
      </c>
      <c r="B308" s="27">
        <v>44</v>
      </c>
      <c r="C308" s="26">
        <v>1997</v>
      </c>
      <c r="D308" s="27">
        <v>23</v>
      </c>
      <c r="E308" s="27"/>
      <c r="F308" s="27"/>
    </row>
    <row r="309" spans="1:6" x14ac:dyDescent="0.3">
      <c r="A309" s="26">
        <v>0</v>
      </c>
      <c r="B309" s="27">
        <v>31</v>
      </c>
      <c r="C309" s="26">
        <v>1989</v>
      </c>
      <c r="D309" s="27">
        <v>31</v>
      </c>
      <c r="E309" s="27"/>
      <c r="F309" s="27"/>
    </row>
    <row r="310" spans="1:6" x14ac:dyDescent="0.3">
      <c r="A310" s="26">
        <v>0</v>
      </c>
      <c r="B310" s="27">
        <v>58</v>
      </c>
      <c r="C310" s="26">
        <v>1993</v>
      </c>
      <c r="D310" s="27">
        <v>27</v>
      </c>
      <c r="E310" s="27"/>
      <c r="F310" s="27"/>
    </row>
    <row r="311" spans="1:6" x14ac:dyDescent="0.3">
      <c r="A311" s="26">
        <v>0</v>
      </c>
      <c r="B311" s="27">
        <v>42</v>
      </c>
      <c r="C311" s="26">
        <v>2000</v>
      </c>
      <c r="D311" s="27">
        <v>20</v>
      </c>
      <c r="E311" s="27"/>
      <c r="F311" s="27"/>
    </row>
    <row r="312" spans="1:6" x14ac:dyDescent="0.3">
      <c r="A312" s="26">
        <v>0</v>
      </c>
      <c r="B312" s="27">
        <v>61</v>
      </c>
      <c r="C312" s="26">
        <v>2001</v>
      </c>
      <c r="D312" s="27">
        <v>19</v>
      </c>
      <c r="E312" s="27"/>
      <c r="F312" s="27"/>
    </row>
    <row r="313" spans="1:6" x14ac:dyDescent="0.3">
      <c r="A313" s="26">
        <v>0</v>
      </c>
      <c r="B313" s="27">
        <v>39</v>
      </c>
      <c r="C313" s="26">
        <v>1991</v>
      </c>
      <c r="D313" s="27">
        <v>29</v>
      </c>
      <c r="E313" s="27"/>
      <c r="F313" s="27"/>
    </row>
    <row r="314" spans="1:6" x14ac:dyDescent="0.3">
      <c r="A314" s="26">
        <v>0</v>
      </c>
      <c r="B314" s="27">
        <v>42</v>
      </c>
      <c r="C314" s="26">
        <v>1998</v>
      </c>
      <c r="D314" s="27">
        <v>22</v>
      </c>
      <c r="E314" s="27"/>
      <c r="F314" s="27"/>
    </row>
    <row r="315" spans="1:6" x14ac:dyDescent="0.3">
      <c r="A315" s="26">
        <v>0</v>
      </c>
      <c r="B315" s="27">
        <v>37</v>
      </c>
      <c r="C315" s="26">
        <v>2004</v>
      </c>
      <c r="D315" s="27">
        <v>16</v>
      </c>
      <c r="E315" s="27"/>
      <c r="F315" s="27"/>
    </row>
    <row r="316" spans="1:6" x14ac:dyDescent="0.3">
      <c r="A316" s="26">
        <v>0</v>
      </c>
      <c r="B316" s="27">
        <v>33</v>
      </c>
      <c r="C316" s="26">
        <v>1990</v>
      </c>
      <c r="D316" s="27">
        <v>30</v>
      </c>
      <c r="E316" s="27"/>
      <c r="F316" s="27"/>
    </row>
    <row r="317" spans="1:6" x14ac:dyDescent="0.3">
      <c r="A317" s="26">
        <v>0</v>
      </c>
      <c r="B317" s="27">
        <v>26</v>
      </c>
      <c r="C317" s="26">
        <v>1978</v>
      </c>
      <c r="D317" s="27">
        <v>42</v>
      </c>
      <c r="E317" s="27"/>
      <c r="F317" s="27"/>
    </row>
    <row r="318" spans="1:6" x14ac:dyDescent="0.3">
      <c r="A318" s="26">
        <v>0</v>
      </c>
      <c r="B318" s="27">
        <v>30</v>
      </c>
      <c r="C318" s="26">
        <v>1963</v>
      </c>
      <c r="D318" s="27">
        <v>57</v>
      </c>
      <c r="E318" s="27"/>
      <c r="F318" s="27"/>
    </row>
    <row r="319" spans="1:6" x14ac:dyDescent="0.3">
      <c r="A319" s="26">
        <v>0</v>
      </c>
      <c r="B319" s="27">
        <v>31</v>
      </c>
      <c r="C319" s="26">
        <v>1963</v>
      </c>
      <c r="D319" s="27">
        <v>57</v>
      </c>
      <c r="E319" s="27"/>
      <c r="F319" s="27"/>
    </row>
    <row r="320" spans="1:6" x14ac:dyDescent="0.3">
      <c r="A320" s="26">
        <v>0</v>
      </c>
      <c r="B320" s="27">
        <v>23</v>
      </c>
      <c r="C320" s="26">
        <v>1999</v>
      </c>
      <c r="D320" s="27">
        <v>21</v>
      </c>
      <c r="E320" s="27"/>
      <c r="F320" s="27"/>
    </row>
    <row r="321" spans="1:6" x14ac:dyDescent="0.3">
      <c r="A321" s="28">
        <v>0</v>
      </c>
      <c r="B321" s="27">
        <v>51</v>
      </c>
      <c r="C321" s="28">
        <v>2001</v>
      </c>
      <c r="D321" s="27">
        <v>19</v>
      </c>
      <c r="E321" s="27"/>
      <c r="F321" s="27"/>
    </row>
    <row r="322" spans="1:6" x14ac:dyDescent="0.3">
      <c r="A322" s="26">
        <v>0</v>
      </c>
      <c r="B322" s="27">
        <v>46</v>
      </c>
      <c r="C322" s="26">
        <v>2000</v>
      </c>
      <c r="D322" s="27">
        <v>20</v>
      </c>
      <c r="E322" s="27"/>
      <c r="F322" s="27"/>
    </row>
    <row r="323" spans="1:6" x14ac:dyDescent="0.3">
      <c r="A323" s="26">
        <v>0</v>
      </c>
      <c r="B323" s="27">
        <v>30</v>
      </c>
      <c r="C323" s="26">
        <v>2000</v>
      </c>
      <c r="D323" s="27">
        <v>20</v>
      </c>
      <c r="E323" s="27"/>
      <c r="F323" s="27"/>
    </row>
    <row r="324" spans="1:6" x14ac:dyDescent="0.3">
      <c r="A324" s="26">
        <v>0</v>
      </c>
      <c r="B324" s="27">
        <v>35</v>
      </c>
      <c r="C324" s="26">
        <v>1962</v>
      </c>
      <c r="D324" s="27">
        <v>58</v>
      </c>
      <c r="E324" s="27"/>
      <c r="F324" s="27"/>
    </row>
    <row r="325" spans="1:6" x14ac:dyDescent="0.3">
      <c r="A325" s="26">
        <v>0</v>
      </c>
      <c r="B325" s="27">
        <v>46</v>
      </c>
      <c r="C325" s="26">
        <v>2001</v>
      </c>
      <c r="D325" s="27">
        <v>19</v>
      </c>
      <c r="E325" s="27"/>
      <c r="F325" s="27"/>
    </row>
    <row r="326" spans="1:6" x14ac:dyDescent="0.3">
      <c r="A326" s="28">
        <v>0</v>
      </c>
      <c r="B326" s="27">
        <v>38</v>
      </c>
      <c r="C326" s="28">
        <v>1998</v>
      </c>
      <c r="D326" s="27">
        <v>22</v>
      </c>
      <c r="E326" s="27"/>
      <c r="F326" s="27"/>
    </row>
    <row r="327" spans="1:6" x14ac:dyDescent="0.3">
      <c r="A327" s="28">
        <v>0</v>
      </c>
      <c r="B327" s="27">
        <v>47</v>
      </c>
      <c r="C327" s="28">
        <v>1998</v>
      </c>
      <c r="D327" s="27">
        <v>22</v>
      </c>
      <c r="E327" s="27"/>
      <c r="F327" s="27"/>
    </row>
    <row r="328" spans="1:6" x14ac:dyDescent="0.3">
      <c r="A328" s="26">
        <v>0</v>
      </c>
      <c r="B328" s="27">
        <v>39</v>
      </c>
      <c r="C328" s="26">
        <v>1996</v>
      </c>
      <c r="D328" s="27">
        <v>24</v>
      </c>
      <c r="E328" s="27"/>
      <c r="F328" s="27"/>
    </row>
    <row r="329" spans="1:6" x14ac:dyDescent="0.3">
      <c r="A329" s="26">
        <v>0</v>
      </c>
      <c r="B329" s="27">
        <v>46</v>
      </c>
      <c r="C329" s="26">
        <v>2003</v>
      </c>
      <c r="D329" s="27">
        <v>17</v>
      </c>
      <c r="E329" s="27"/>
      <c r="F329" s="27"/>
    </row>
    <row r="330" spans="1:6" x14ac:dyDescent="0.3">
      <c r="A330" s="26">
        <v>0</v>
      </c>
      <c r="B330" s="27">
        <v>43</v>
      </c>
      <c r="C330" s="26">
        <v>1977</v>
      </c>
      <c r="D330" s="27">
        <v>43</v>
      </c>
      <c r="E330" s="27"/>
      <c r="F330" s="27"/>
    </row>
    <row r="331" spans="1:6" x14ac:dyDescent="0.3">
      <c r="A331" s="26">
        <v>0</v>
      </c>
      <c r="B331" s="27">
        <v>30</v>
      </c>
      <c r="C331" s="26">
        <v>1988</v>
      </c>
      <c r="D331" s="27">
        <v>32</v>
      </c>
      <c r="E331" s="27"/>
      <c r="F331" s="27"/>
    </row>
    <row r="332" spans="1:6" x14ac:dyDescent="0.3">
      <c r="A332" s="26">
        <v>0</v>
      </c>
      <c r="B332" s="27">
        <v>47</v>
      </c>
      <c r="C332" s="26">
        <v>2001</v>
      </c>
      <c r="D332" s="27">
        <v>19</v>
      </c>
      <c r="E332" s="27"/>
      <c r="F332" s="27"/>
    </row>
    <row r="333" spans="1:6" x14ac:dyDescent="0.3">
      <c r="A333" s="26">
        <v>0</v>
      </c>
      <c r="B333" s="27">
        <v>44</v>
      </c>
      <c r="C333" s="26">
        <v>1995</v>
      </c>
      <c r="D333" s="27">
        <v>25</v>
      </c>
      <c r="E333" s="27"/>
      <c r="F333" s="27"/>
    </row>
    <row r="334" spans="1:6" x14ac:dyDescent="0.3">
      <c r="A334" s="28">
        <v>0</v>
      </c>
      <c r="B334" s="27">
        <v>50</v>
      </c>
      <c r="C334" s="28">
        <v>1980</v>
      </c>
      <c r="D334" s="27">
        <v>40</v>
      </c>
      <c r="E334" s="27"/>
      <c r="F334" s="27"/>
    </row>
    <row r="335" spans="1:6" x14ac:dyDescent="0.3">
      <c r="A335" s="26">
        <v>0</v>
      </c>
      <c r="B335" s="27">
        <v>41</v>
      </c>
      <c r="C335" s="26">
        <v>1998</v>
      </c>
      <c r="D335" s="27">
        <v>22</v>
      </c>
      <c r="E335" s="27"/>
      <c r="F335" s="27"/>
    </row>
    <row r="336" spans="1:6" x14ac:dyDescent="0.3">
      <c r="A336" s="26">
        <v>0</v>
      </c>
      <c r="B336" s="27">
        <v>22</v>
      </c>
      <c r="C336" s="26">
        <v>1970</v>
      </c>
      <c r="D336" s="27">
        <v>50</v>
      </c>
      <c r="E336" s="27"/>
      <c r="F336" s="27"/>
    </row>
    <row r="337" spans="1:6" x14ac:dyDescent="0.3">
      <c r="A337" s="26">
        <v>0</v>
      </c>
      <c r="B337" s="27">
        <v>49</v>
      </c>
      <c r="C337" s="26">
        <v>2001</v>
      </c>
      <c r="D337" s="27">
        <v>19</v>
      </c>
      <c r="E337" s="27"/>
      <c r="F337" s="27"/>
    </row>
    <row r="338" spans="1:6" x14ac:dyDescent="0.3">
      <c r="A338" s="26">
        <v>0</v>
      </c>
      <c r="B338" s="27">
        <v>45</v>
      </c>
      <c r="C338" s="26">
        <v>1997</v>
      </c>
      <c r="D338" s="27">
        <v>23</v>
      </c>
      <c r="E338" s="27"/>
      <c r="F338" s="27"/>
    </row>
    <row r="339" spans="1:6" x14ac:dyDescent="0.3">
      <c r="A339" s="26">
        <v>0</v>
      </c>
      <c r="B339" s="27">
        <v>45</v>
      </c>
      <c r="C339" s="26">
        <v>1998</v>
      </c>
      <c r="D339" s="27">
        <v>22</v>
      </c>
      <c r="E339" s="27"/>
      <c r="F339" s="27"/>
    </row>
    <row r="340" spans="1:6" x14ac:dyDescent="0.3">
      <c r="A340" s="26">
        <v>0</v>
      </c>
      <c r="B340" s="27">
        <v>42</v>
      </c>
      <c r="C340" s="26">
        <v>1999</v>
      </c>
      <c r="D340" s="27">
        <v>21</v>
      </c>
      <c r="E340" s="27"/>
      <c r="F340" s="27"/>
    </row>
    <row r="341" spans="1:6" x14ac:dyDescent="0.3">
      <c r="A341" s="26">
        <v>0</v>
      </c>
      <c r="B341" s="27">
        <v>38</v>
      </c>
      <c r="C341" s="26">
        <v>2001</v>
      </c>
      <c r="D341" s="27">
        <v>19</v>
      </c>
      <c r="E341" s="27"/>
      <c r="F341" s="27"/>
    </row>
    <row r="342" spans="1:6" x14ac:dyDescent="0.3">
      <c r="A342" s="26">
        <v>0</v>
      </c>
      <c r="B342" s="27">
        <v>54</v>
      </c>
      <c r="C342" s="26">
        <v>2000</v>
      </c>
      <c r="D342" s="27">
        <v>20</v>
      </c>
      <c r="E342" s="27"/>
      <c r="F342" s="27"/>
    </row>
    <row r="343" spans="1:6" x14ac:dyDescent="0.3">
      <c r="A343" s="26">
        <v>0</v>
      </c>
      <c r="B343" s="27">
        <v>43</v>
      </c>
      <c r="C343" s="26">
        <v>1997</v>
      </c>
      <c r="D343" s="27">
        <v>23</v>
      </c>
      <c r="E343" s="27"/>
      <c r="F343" s="27"/>
    </row>
    <row r="344" spans="1:6" x14ac:dyDescent="0.3">
      <c r="A344" s="26">
        <v>0</v>
      </c>
      <c r="B344" s="27">
        <v>46</v>
      </c>
      <c r="C344" s="26">
        <v>1999</v>
      </c>
      <c r="D344" s="27">
        <v>21</v>
      </c>
      <c r="E344" s="27"/>
      <c r="F344" s="27"/>
    </row>
    <row r="345" spans="1:6" x14ac:dyDescent="0.3">
      <c r="A345" s="26">
        <v>0</v>
      </c>
      <c r="B345" s="27">
        <v>27</v>
      </c>
      <c r="C345" s="26">
        <v>1997</v>
      </c>
      <c r="D345" s="27">
        <v>23</v>
      </c>
      <c r="E345" s="27"/>
      <c r="F345" s="27"/>
    </row>
    <row r="346" spans="1:6" x14ac:dyDescent="0.3">
      <c r="A346" s="28">
        <v>0</v>
      </c>
      <c r="B346" s="27">
        <v>57</v>
      </c>
      <c r="C346" s="28">
        <v>1998</v>
      </c>
      <c r="D346" s="27">
        <v>22</v>
      </c>
      <c r="E346" s="27"/>
      <c r="F346" s="27"/>
    </row>
    <row r="347" spans="1:6" x14ac:dyDescent="0.3">
      <c r="A347" s="28">
        <v>0</v>
      </c>
      <c r="B347" s="27">
        <v>27</v>
      </c>
      <c r="C347" s="28">
        <v>1977</v>
      </c>
      <c r="D347" s="27">
        <v>43</v>
      </c>
      <c r="E347" s="27"/>
      <c r="F347" s="27"/>
    </row>
    <row r="348" spans="1:6" x14ac:dyDescent="0.3">
      <c r="A348" s="28">
        <v>0</v>
      </c>
      <c r="B348" s="27">
        <v>49</v>
      </c>
      <c r="C348" s="28">
        <v>2000</v>
      </c>
      <c r="D348" s="27">
        <v>20</v>
      </c>
      <c r="E348" s="27"/>
      <c r="F348" s="27"/>
    </row>
    <row r="349" spans="1:6" x14ac:dyDescent="0.3">
      <c r="A349" s="28">
        <v>0</v>
      </c>
      <c r="B349" s="27">
        <v>38</v>
      </c>
      <c r="C349" s="28">
        <v>1998</v>
      </c>
      <c r="D349" s="27">
        <v>22</v>
      </c>
      <c r="E349" s="27"/>
      <c r="F349" s="27"/>
    </row>
    <row r="350" spans="1:6" x14ac:dyDescent="0.3">
      <c r="A350" s="28">
        <v>0</v>
      </c>
      <c r="B350" s="27">
        <v>46</v>
      </c>
      <c r="C350" s="28">
        <v>1999</v>
      </c>
      <c r="D350" s="27">
        <v>21</v>
      </c>
      <c r="E350" s="27"/>
      <c r="F350" s="27"/>
    </row>
    <row r="351" spans="1:6" x14ac:dyDescent="0.3">
      <c r="A351" s="26">
        <v>0</v>
      </c>
      <c r="B351" s="27">
        <v>61</v>
      </c>
      <c r="C351" s="26">
        <v>1998</v>
      </c>
      <c r="D351" s="27">
        <v>22</v>
      </c>
      <c r="E351" s="27"/>
      <c r="F351" s="27"/>
    </row>
    <row r="352" spans="1:6" x14ac:dyDescent="0.3">
      <c r="A352" s="26">
        <v>0</v>
      </c>
      <c r="B352" s="27">
        <v>42</v>
      </c>
      <c r="C352" s="26">
        <v>1998</v>
      </c>
      <c r="D352" s="27">
        <v>22</v>
      </c>
      <c r="E352" s="27"/>
      <c r="F352" s="27"/>
    </row>
    <row r="353" spans="1:6" x14ac:dyDescent="0.3">
      <c r="A353" s="26">
        <v>0</v>
      </c>
      <c r="B353" s="27">
        <v>26</v>
      </c>
      <c r="C353" s="26">
        <v>1963</v>
      </c>
      <c r="D353" s="27">
        <v>57</v>
      </c>
      <c r="E353" s="27"/>
      <c r="F353" s="27"/>
    </row>
    <row r="354" spans="1:6" x14ac:dyDescent="0.3">
      <c r="A354" s="26">
        <v>0</v>
      </c>
      <c r="B354" s="27">
        <v>49</v>
      </c>
      <c r="C354" s="26">
        <v>1999</v>
      </c>
      <c r="D354" s="27">
        <v>21</v>
      </c>
      <c r="E354" s="27"/>
      <c r="F354" s="27"/>
    </row>
    <row r="355" spans="1:6" x14ac:dyDescent="0.3">
      <c r="A355" s="26">
        <v>0</v>
      </c>
      <c r="B355" s="27">
        <v>32</v>
      </c>
      <c r="C355" s="26">
        <v>1982</v>
      </c>
      <c r="D355" s="27">
        <v>38</v>
      </c>
      <c r="E355" s="27"/>
      <c r="F355" s="27"/>
    </row>
    <row r="356" spans="1:6" x14ac:dyDescent="0.3">
      <c r="A356" s="28">
        <v>0</v>
      </c>
      <c r="B356" s="27">
        <v>42</v>
      </c>
      <c r="C356" s="28">
        <v>1998</v>
      </c>
      <c r="D356" s="27">
        <v>22</v>
      </c>
      <c r="E356" s="27"/>
      <c r="F356" s="27"/>
    </row>
    <row r="357" spans="1:6" x14ac:dyDescent="0.3">
      <c r="A357" s="26">
        <v>0</v>
      </c>
      <c r="B357" s="27">
        <v>40</v>
      </c>
      <c r="C357" s="26">
        <v>1969</v>
      </c>
      <c r="D357" s="27">
        <v>51</v>
      </c>
      <c r="E357" s="27"/>
      <c r="F357" s="27"/>
    </row>
    <row r="358" spans="1:6" x14ac:dyDescent="0.3">
      <c r="A358" s="26">
        <v>0</v>
      </c>
      <c r="B358" s="27">
        <v>54</v>
      </c>
      <c r="C358" s="26">
        <v>1998</v>
      </c>
      <c r="D358" s="27">
        <v>22</v>
      </c>
      <c r="E358" s="27"/>
      <c r="F358" s="27"/>
    </row>
    <row r="359" spans="1:6" x14ac:dyDescent="0.3">
      <c r="A359" s="26">
        <v>0</v>
      </c>
      <c r="B359" s="27">
        <v>31</v>
      </c>
      <c r="C359" s="26">
        <v>1997</v>
      </c>
      <c r="D359" s="27">
        <v>23</v>
      </c>
      <c r="E359" s="27"/>
      <c r="F359" s="27"/>
    </row>
    <row r="360" spans="1:6" x14ac:dyDescent="0.3">
      <c r="A360" s="26">
        <v>0</v>
      </c>
      <c r="B360" s="27">
        <v>34</v>
      </c>
      <c r="C360" s="26">
        <v>1997</v>
      </c>
      <c r="D360" s="27">
        <v>23</v>
      </c>
      <c r="E360" s="27"/>
      <c r="F360" s="27"/>
    </row>
    <row r="361" spans="1:6" x14ac:dyDescent="0.3">
      <c r="A361" s="28">
        <v>0</v>
      </c>
      <c r="B361" s="27">
        <v>55</v>
      </c>
      <c r="C361" s="28">
        <v>1998</v>
      </c>
      <c r="D361" s="27">
        <v>22</v>
      </c>
      <c r="E361" s="27"/>
      <c r="F361" s="27"/>
    </row>
    <row r="362" spans="1:6" x14ac:dyDescent="0.3">
      <c r="A362" s="28">
        <v>0</v>
      </c>
      <c r="B362" s="27">
        <v>43</v>
      </c>
      <c r="C362" s="28">
        <v>1999</v>
      </c>
      <c r="D362" s="27">
        <v>21</v>
      </c>
      <c r="E362" s="27"/>
      <c r="F362" s="27" t="s">
        <v>73</v>
      </c>
    </row>
    <row r="363" spans="1:6" x14ac:dyDescent="0.3">
      <c r="A363" s="26">
        <v>0</v>
      </c>
      <c r="B363" s="27">
        <v>31</v>
      </c>
      <c r="C363" s="26">
        <v>1996</v>
      </c>
      <c r="D363" s="27">
        <v>24</v>
      </c>
      <c r="E363" s="27"/>
      <c r="F363" s="27"/>
    </row>
    <row r="364" spans="1:6" x14ac:dyDescent="0.3">
      <c r="A364" s="26">
        <v>0</v>
      </c>
      <c r="B364" s="27">
        <v>39</v>
      </c>
      <c r="C364" s="26">
        <v>1998</v>
      </c>
      <c r="D364" s="27">
        <v>22</v>
      </c>
      <c r="E364" s="27"/>
      <c r="F364" s="27"/>
    </row>
    <row r="365" spans="1:6" x14ac:dyDescent="0.3">
      <c r="A365" s="26">
        <v>0</v>
      </c>
      <c r="B365" s="27">
        <v>41</v>
      </c>
      <c r="C365" s="26">
        <v>1995</v>
      </c>
      <c r="D365" s="27">
        <v>25</v>
      </c>
      <c r="E365" s="27"/>
      <c r="F365" s="27"/>
    </row>
    <row r="366" spans="1:6" x14ac:dyDescent="0.3">
      <c r="A366" s="26">
        <v>0</v>
      </c>
      <c r="B366" s="27">
        <v>52</v>
      </c>
      <c r="C366" s="26">
        <v>1997</v>
      </c>
      <c r="D366" s="27">
        <v>23</v>
      </c>
      <c r="E366" s="27"/>
      <c r="F366" s="27"/>
    </row>
    <row r="367" spans="1:6" x14ac:dyDescent="0.3">
      <c r="A367" s="26">
        <v>0</v>
      </c>
      <c r="B367" s="27">
        <v>29</v>
      </c>
      <c r="C367" s="26">
        <v>1988</v>
      </c>
      <c r="D367" s="27">
        <v>32</v>
      </c>
      <c r="E367" s="27"/>
      <c r="F367" s="27"/>
    </row>
    <row r="368" spans="1:6" x14ac:dyDescent="0.3">
      <c r="A368" s="26">
        <v>0</v>
      </c>
      <c r="B368" s="27">
        <v>24</v>
      </c>
      <c r="C368" s="26">
        <v>2000</v>
      </c>
      <c r="D368" s="27">
        <v>20</v>
      </c>
      <c r="E368" s="27"/>
      <c r="F368" s="27"/>
    </row>
    <row r="369" spans="1:6" x14ac:dyDescent="0.3">
      <c r="A369" s="28">
        <v>0</v>
      </c>
      <c r="B369" s="27">
        <v>28</v>
      </c>
      <c r="C369" s="28">
        <v>1998</v>
      </c>
      <c r="D369" s="27">
        <v>22</v>
      </c>
      <c r="E369" s="27"/>
      <c r="F369" s="27"/>
    </row>
    <row r="370" spans="1:6" x14ac:dyDescent="0.3">
      <c r="A370" s="26">
        <v>0</v>
      </c>
      <c r="B370" s="27">
        <v>55</v>
      </c>
      <c r="C370" s="26">
        <v>2000</v>
      </c>
      <c r="D370" s="27">
        <v>20</v>
      </c>
      <c r="E370" s="27"/>
      <c r="F370" s="27"/>
    </row>
    <row r="371" spans="1:6" x14ac:dyDescent="0.3">
      <c r="A371" s="26">
        <v>0</v>
      </c>
      <c r="B371" s="27">
        <v>44</v>
      </c>
      <c r="C371" s="26">
        <v>1999</v>
      </c>
      <c r="D371" s="27">
        <v>21</v>
      </c>
      <c r="E371" s="27"/>
      <c r="F371" s="27"/>
    </row>
    <row r="372" spans="1:6" x14ac:dyDescent="0.3">
      <c r="A372" s="26">
        <v>0</v>
      </c>
      <c r="B372" s="27">
        <v>59</v>
      </c>
      <c r="C372" s="26">
        <v>1998</v>
      </c>
      <c r="D372" s="27">
        <v>22</v>
      </c>
      <c r="E372" s="27"/>
      <c r="F372" s="27"/>
    </row>
    <row r="373" spans="1:6" x14ac:dyDescent="0.3">
      <c r="A373" s="28">
        <v>0</v>
      </c>
      <c r="B373" s="27">
        <v>39</v>
      </c>
      <c r="C373" s="28">
        <v>1999</v>
      </c>
      <c r="D373" s="27">
        <v>21</v>
      </c>
      <c r="E373" s="27"/>
      <c r="F373" s="27"/>
    </row>
    <row r="374" spans="1:6" x14ac:dyDescent="0.3">
      <c r="A374" s="26">
        <v>0</v>
      </c>
      <c r="B374" s="27">
        <v>34</v>
      </c>
      <c r="C374" s="26">
        <v>1992</v>
      </c>
      <c r="D374" s="27">
        <v>28</v>
      </c>
      <c r="E374" s="27"/>
      <c r="F374" s="27"/>
    </row>
    <row r="375" spans="1:6" x14ac:dyDescent="0.3">
      <c r="A375" s="26">
        <v>0</v>
      </c>
      <c r="B375" s="27">
        <v>38</v>
      </c>
      <c r="C375" s="26">
        <v>1990</v>
      </c>
      <c r="D375" s="27">
        <v>30</v>
      </c>
      <c r="E375" s="27"/>
      <c r="F375" s="27"/>
    </row>
    <row r="376" spans="1:6" x14ac:dyDescent="0.3">
      <c r="A376" s="26">
        <v>0</v>
      </c>
      <c r="B376" s="27">
        <v>28</v>
      </c>
      <c r="C376" s="26">
        <v>1997</v>
      </c>
      <c r="D376" s="27">
        <v>23</v>
      </c>
      <c r="E376" s="27"/>
      <c r="F376" s="27"/>
    </row>
    <row r="377" spans="1:6" x14ac:dyDescent="0.3">
      <c r="A377" s="28">
        <v>0</v>
      </c>
      <c r="B377" s="27">
        <v>40</v>
      </c>
      <c r="C377" s="28">
        <v>1985</v>
      </c>
      <c r="D377" s="27">
        <v>35</v>
      </c>
      <c r="E377" s="27"/>
      <c r="F377" s="27"/>
    </row>
    <row r="378" spans="1:6" x14ac:dyDescent="0.3">
      <c r="A378" s="26">
        <v>0</v>
      </c>
      <c r="B378" s="27">
        <v>44</v>
      </c>
      <c r="C378" s="26">
        <v>1994</v>
      </c>
      <c r="D378" s="27">
        <v>26</v>
      </c>
      <c r="E378" s="27"/>
      <c r="F378" s="27"/>
    </row>
    <row r="379" spans="1:6" x14ac:dyDescent="0.3">
      <c r="A379" s="26">
        <v>0</v>
      </c>
      <c r="B379" s="27">
        <v>39</v>
      </c>
      <c r="C379" s="26">
        <v>1970</v>
      </c>
      <c r="D379" s="27">
        <v>50</v>
      </c>
      <c r="E379" s="27"/>
      <c r="F379" s="27"/>
    </row>
    <row r="380" spans="1:6" x14ac:dyDescent="0.3">
      <c r="A380" s="28">
        <v>0</v>
      </c>
      <c r="B380" s="27">
        <v>44</v>
      </c>
      <c r="C380" s="28">
        <v>1995</v>
      </c>
      <c r="D380" s="27">
        <v>25</v>
      </c>
      <c r="E380" s="27"/>
      <c r="F380" s="27"/>
    </row>
    <row r="381" spans="1:6" x14ac:dyDescent="0.3">
      <c r="A381" s="26">
        <v>0</v>
      </c>
      <c r="B381" s="27">
        <v>32</v>
      </c>
      <c r="C381" s="26">
        <v>1998</v>
      </c>
      <c r="D381" s="27">
        <v>22</v>
      </c>
      <c r="E381" s="27"/>
      <c r="F381" s="27"/>
    </row>
    <row r="382" spans="1:6" x14ac:dyDescent="0.3">
      <c r="A382" s="28">
        <v>0</v>
      </c>
      <c r="B382" s="27">
        <v>45</v>
      </c>
      <c r="C382" s="28">
        <v>1998</v>
      </c>
      <c r="D382" s="27">
        <v>22</v>
      </c>
      <c r="E382" s="27"/>
      <c r="F382" s="27"/>
    </row>
    <row r="383" spans="1:6" x14ac:dyDescent="0.3">
      <c r="A383" s="26">
        <v>0</v>
      </c>
      <c r="B383" s="27">
        <v>51</v>
      </c>
      <c r="C383" s="26">
        <v>1998</v>
      </c>
      <c r="D383" s="27">
        <v>22</v>
      </c>
      <c r="E383" s="27"/>
      <c r="F383" s="27"/>
    </row>
    <row r="384" spans="1:6" x14ac:dyDescent="0.3">
      <c r="A384" s="26">
        <v>0</v>
      </c>
      <c r="B384" s="27">
        <v>52</v>
      </c>
      <c r="C384" s="26">
        <v>1991</v>
      </c>
      <c r="D384" s="27">
        <v>29</v>
      </c>
      <c r="E384" s="27"/>
      <c r="F384" s="27"/>
    </row>
    <row r="385" spans="1:6" x14ac:dyDescent="0.3">
      <c r="A385" s="28">
        <v>0</v>
      </c>
      <c r="B385" s="27">
        <v>53</v>
      </c>
      <c r="C385" s="28">
        <v>1991</v>
      </c>
      <c r="D385" s="27">
        <v>29</v>
      </c>
      <c r="E385" s="27"/>
      <c r="F385" s="27"/>
    </row>
    <row r="386" spans="1:6" x14ac:dyDescent="0.3">
      <c r="A386" s="28">
        <v>0</v>
      </c>
      <c r="B386" s="27">
        <v>39</v>
      </c>
      <c r="C386" s="28">
        <v>1980</v>
      </c>
      <c r="D386" s="27">
        <v>40</v>
      </c>
      <c r="E386" s="27"/>
      <c r="F386" s="27"/>
    </row>
    <row r="387" spans="1:6" x14ac:dyDescent="0.3">
      <c r="A387" s="28">
        <v>0</v>
      </c>
      <c r="B387" s="27">
        <v>41</v>
      </c>
      <c r="C387" s="28">
        <v>1991</v>
      </c>
      <c r="D387" s="27">
        <v>29</v>
      </c>
      <c r="E387" s="27"/>
      <c r="F387" s="27"/>
    </row>
    <row r="388" spans="1:6" x14ac:dyDescent="0.3">
      <c r="A388" s="26">
        <v>0</v>
      </c>
      <c r="B388" s="27">
        <v>26</v>
      </c>
      <c r="C388" s="26">
        <v>1995</v>
      </c>
      <c r="D388" s="27">
        <v>25</v>
      </c>
      <c r="E388" s="27"/>
      <c r="F388" s="27"/>
    </row>
    <row r="389" spans="1:6" x14ac:dyDescent="0.3">
      <c r="A389" s="26">
        <v>0</v>
      </c>
      <c r="B389" s="27">
        <v>42</v>
      </c>
      <c r="C389" s="26">
        <v>1968</v>
      </c>
      <c r="D389" s="27">
        <v>52</v>
      </c>
      <c r="E389" s="27"/>
      <c r="F389" s="27"/>
    </row>
    <row r="390" spans="1:6" x14ac:dyDescent="0.3">
      <c r="A390" s="26">
        <v>0</v>
      </c>
      <c r="B390" s="27">
        <v>39</v>
      </c>
      <c r="C390" s="26">
        <v>1997</v>
      </c>
      <c r="D390" s="27">
        <v>23</v>
      </c>
      <c r="E390" s="27"/>
      <c r="F390" s="27"/>
    </row>
    <row r="391" spans="1:6" x14ac:dyDescent="0.3">
      <c r="A391" s="26">
        <v>0</v>
      </c>
      <c r="B391" s="27">
        <v>40</v>
      </c>
      <c r="C391" s="26">
        <v>1965</v>
      </c>
      <c r="D391" s="27">
        <v>55</v>
      </c>
      <c r="E391" s="27"/>
      <c r="F391" s="27"/>
    </row>
    <row r="392" spans="1:6" x14ac:dyDescent="0.3">
      <c r="A392" s="26">
        <v>0</v>
      </c>
      <c r="B392" s="27">
        <v>27</v>
      </c>
      <c r="C392" s="26">
        <v>1993</v>
      </c>
      <c r="D392" s="27">
        <v>27</v>
      </c>
      <c r="E392" s="27"/>
      <c r="F392" s="27"/>
    </row>
    <row r="393" spans="1:6" x14ac:dyDescent="0.3">
      <c r="A393" s="26">
        <v>0</v>
      </c>
      <c r="B393" s="27">
        <v>63</v>
      </c>
      <c r="C393" s="26">
        <v>1999</v>
      </c>
      <c r="D393" s="27">
        <v>21</v>
      </c>
      <c r="E393" s="27"/>
      <c r="F393" s="27"/>
    </row>
    <row r="394" spans="1:6" x14ac:dyDescent="0.3">
      <c r="A394" s="26">
        <v>0</v>
      </c>
      <c r="B394" s="27">
        <v>62</v>
      </c>
      <c r="C394" s="26">
        <v>1999</v>
      </c>
      <c r="D394" s="27">
        <v>21</v>
      </c>
      <c r="E394" s="27"/>
      <c r="F394" s="27"/>
    </row>
    <row r="395" spans="1:6" x14ac:dyDescent="0.3">
      <c r="A395" s="28">
        <v>0</v>
      </c>
      <c r="B395" s="27">
        <v>43</v>
      </c>
      <c r="C395" s="28">
        <v>2002</v>
      </c>
      <c r="D395" s="27">
        <v>18</v>
      </c>
      <c r="E395" s="27"/>
      <c r="F395" s="27"/>
    </row>
    <row r="396" spans="1:6" x14ac:dyDescent="0.3">
      <c r="A396" s="26">
        <v>0</v>
      </c>
      <c r="B396" s="27">
        <v>39</v>
      </c>
      <c r="C396" s="26">
        <v>1999</v>
      </c>
      <c r="D396" s="27">
        <v>21</v>
      </c>
      <c r="E396" s="27"/>
      <c r="F396" s="27"/>
    </row>
    <row r="397" spans="1:6" x14ac:dyDescent="0.3">
      <c r="A397" s="26">
        <v>0</v>
      </c>
      <c r="B397" s="27">
        <v>37</v>
      </c>
      <c r="C397" s="26">
        <v>1999</v>
      </c>
      <c r="D397" s="27">
        <v>21</v>
      </c>
      <c r="E397" s="27"/>
      <c r="F397" s="27"/>
    </row>
    <row r="398" spans="1:6" x14ac:dyDescent="0.3">
      <c r="A398" s="26">
        <v>0</v>
      </c>
      <c r="B398" s="27">
        <v>32</v>
      </c>
      <c r="C398" s="26">
        <v>1982</v>
      </c>
      <c r="D398" s="27">
        <v>38</v>
      </c>
      <c r="E398" s="27"/>
      <c r="F398" s="27"/>
    </row>
    <row r="399" spans="1:6" x14ac:dyDescent="0.3">
      <c r="A399" s="26">
        <v>0</v>
      </c>
      <c r="B399" s="27">
        <v>28</v>
      </c>
      <c r="C399" s="26">
        <v>1987</v>
      </c>
      <c r="D399" s="27">
        <v>33</v>
      </c>
      <c r="E399" s="27"/>
      <c r="F399" s="27"/>
    </row>
    <row r="400" spans="1:6" x14ac:dyDescent="0.3">
      <c r="A400" s="26">
        <v>0</v>
      </c>
      <c r="B400" s="27">
        <v>22</v>
      </c>
      <c r="C400" s="26">
        <v>1980</v>
      </c>
      <c r="D400" s="27">
        <v>40</v>
      </c>
      <c r="E400" s="27"/>
      <c r="F400" s="27"/>
    </row>
    <row r="401" spans="1:6" x14ac:dyDescent="0.3">
      <c r="A401" s="26">
        <v>0</v>
      </c>
      <c r="B401" s="27">
        <v>44</v>
      </c>
      <c r="C401" s="26">
        <v>1998</v>
      </c>
      <c r="D401" s="27">
        <v>22</v>
      </c>
      <c r="E401" s="27"/>
      <c r="F401" s="27"/>
    </row>
    <row r="402" spans="1:6" x14ac:dyDescent="0.3">
      <c r="A402" s="26">
        <v>0</v>
      </c>
      <c r="B402" s="27">
        <v>51</v>
      </c>
      <c r="C402" s="26">
        <v>1996</v>
      </c>
      <c r="D402" s="27">
        <v>24</v>
      </c>
      <c r="E402" s="27"/>
      <c r="F402" s="27"/>
    </row>
    <row r="403" spans="1:6" x14ac:dyDescent="0.3">
      <c r="A403" s="26">
        <v>0</v>
      </c>
      <c r="B403" s="27">
        <v>38</v>
      </c>
      <c r="C403" s="26">
        <v>1998</v>
      </c>
      <c r="D403" s="27">
        <v>22</v>
      </c>
      <c r="E403" s="27"/>
      <c r="F403" s="27"/>
    </row>
    <row r="404" spans="1:6" x14ac:dyDescent="0.3">
      <c r="A404" s="28">
        <v>0</v>
      </c>
      <c r="B404" s="27">
        <v>22</v>
      </c>
      <c r="C404" s="28">
        <v>1992</v>
      </c>
      <c r="D404" s="27">
        <v>28</v>
      </c>
      <c r="E404" s="27"/>
      <c r="F404" s="27"/>
    </row>
    <row r="405" spans="1:6" x14ac:dyDescent="0.3">
      <c r="A405" s="26">
        <v>0</v>
      </c>
      <c r="B405" s="27">
        <v>28</v>
      </c>
      <c r="C405" s="26">
        <v>1987</v>
      </c>
      <c r="D405" s="27">
        <v>33</v>
      </c>
      <c r="E405" s="27"/>
      <c r="F405" s="27"/>
    </row>
    <row r="406" spans="1:6" x14ac:dyDescent="0.3">
      <c r="A406" s="26">
        <v>0</v>
      </c>
      <c r="B406" s="27">
        <v>43</v>
      </c>
      <c r="C406" s="26">
        <v>1998</v>
      </c>
      <c r="D406" s="27">
        <v>22</v>
      </c>
      <c r="E406" s="27"/>
      <c r="F406" s="27"/>
    </row>
    <row r="407" spans="1:6" x14ac:dyDescent="0.3">
      <c r="A407" s="26">
        <v>0</v>
      </c>
      <c r="B407" s="27">
        <v>44</v>
      </c>
      <c r="C407" s="26">
        <v>1998</v>
      </c>
      <c r="D407" s="27">
        <v>22</v>
      </c>
      <c r="E407" s="27"/>
      <c r="F407" s="27"/>
    </row>
    <row r="408" spans="1:6" x14ac:dyDescent="0.3">
      <c r="A408" s="26">
        <v>0</v>
      </c>
      <c r="B408" s="27">
        <v>27</v>
      </c>
      <c r="C408" s="26">
        <v>1977</v>
      </c>
      <c r="D408" s="27">
        <v>43</v>
      </c>
      <c r="E408" s="27"/>
      <c r="F408" s="27"/>
    </row>
    <row r="409" spans="1:6" x14ac:dyDescent="0.3">
      <c r="A409" s="28">
        <v>0</v>
      </c>
      <c r="B409" s="27">
        <v>49</v>
      </c>
      <c r="C409" s="28">
        <v>1996</v>
      </c>
      <c r="D409" s="27">
        <v>24</v>
      </c>
      <c r="E409" s="27"/>
      <c r="F409" s="27"/>
    </row>
    <row r="410" spans="1:6" x14ac:dyDescent="0.3">
      <c r="A410" s="28">
        <v>0</v>
      </c>
      <c r="B410" s="27">
        <v>28</v>
      </c>
      <c r="C410" s="28">
        <v>1987</v>
      </c>
      <c r="D410" s="27">
        <v>33</v>
      </c>
      <c r="E410" s="27"/>
      <c r="F410" s="27"/>
    </row>
    <row r="411" spans="1:6" x14ac:dyDescent="0.3">
      <c r="A411" s="26">
        <v>0</v>
      </c>
      <c r="B411" s="27">
        <v>28</v>
      </c>
      <c r="C411" s="26">
        <v>1976</v>
      </c>
      <c r="D411" s="27">
        <v>44</v>
      </c>
      <c r="E411" s="27"/>
      <c r="F411" s="27"/>
    </row>
    <row r="412" spans="1:6" x14ac:dyDescent="0.3">
      <c r="A412" s="26">
        <v>0</v>
      </c>
      <c r="B412" s="27">
        <v>43</v>
      </c>
      <c r="C412" s="26">
        <v>1996</v>
      </c>
      <c r="D412" s="27">
        <v>24</v>
      </c>
      <c r="E412" s="27"/>
      <c r="F412" s="27"/>
    </row>
    <row r="413" spans="1:6" x14ac:dyDescent="0.3">
      <c r="A413" s="26">
        <v>0</v>
      </c>
      <c r="B413" s="27">
        <v>47</v>
      </c>
      <c r="C413" s="26">
        <v>1983</v>
      </c>
      <c r="D413" s="27">
        <v>37</v>
      </c>
      <c r="E413" s="27"/>
      <c r="F413" s="27"/>
    </row>
    <row r="414" spans="1:6" x14ac:dyDescent="0.3">
      <c r="A414" s="26">
        <v>0</v>
      </c>
      <c r="B414" s="27">
        <v>53</v>
      </c>
      <c r="C414" s="26">
        <v>1985</v>
      </c>
      <c r="D414" s="27">
        <v>35</v>
      </c>
      <c r="E414" s="27"/>
      <c r="F414" s="27"/>
    </row>
    <row r="415" spans="1:6" x14ac:dyDescent="0.3">
      <c r="A415" s="26">
        <v>0</v>
      </c>
      <c r="B415" s="27">
        <v>49</v>
      </c>
      <c r="C415" s="26">
        <v>1981</v>
      </c>
      <c r="D415" s="27">
        <v>39</v>
      </c>
      <c r="E415" s="27"/>
      <c r="F415" s="27"/>
    </row>
    <row r="416" spans="1:6" x14ac:dyDescent="0.3">
      <c r="A416" s="26">
        <v>0</v>
      </c>
      <c r="B416" s="27">
        <v>44</v>
      </c>
      <c r="C416" s="26">
        <v>1979</v>
      </c>
      <c r="D416" s="27">
        <v>41</v>
      </c>
      <c r="E416" s="27"/>
      <c r="F416" s="27"/>
    </row>
    <row r="417" spans="1:6" x14ac:dyDescent="0.3">
      <c r="A417" s="26">
        <v>0</v>
      </c>
      <c r="B417" s="27">
        <v>23</v>
      </c>
      <c r="C417" s="26">
        <v>1995</v>
      </c>
      <c r="D417" s="27">
        <v>25</v>
      </c>
      <c r="E417" s="27"/>
      <c r="F417" s="27"/>
    </row>
    <row r="418" spans="1:6" x14ac:dyDescent="0.3">
      <c r="A418" s="26">
        <v>0</v>
      </c>
      <c r="B418" s="27">
        <v>38</v>
      </c>
      <c r="C418" s="26">
        <v>1963</v>
      </c>
      <c r="D418" s="27">
        <v>57</v>
      </c>
      <c r="E418" s="27"/>
      <c r="F418" s="27"/>
    </row>
    <row r="419" spans="1:6" x14ac:dyDescent="0.3">
      <c r="A419" s="28">
        <v>0</v>
      </c>
      <c r="B419" s="27">
        <v>41</v>
      </c>
      <c r="C419" s="28">
        <v>1977</v>
      </c>
      <c r="D419" s="27">
        <v>43</v>
      </c>
      <c r="E419" s="27"/>
      <c r="F419" s="27"/>
    </row>
    <row r="420" spans="1:6" x14ac:dyDescent="0.3">
      <c r="A420" s="28">
        <v>0</v>
      </c>
      <c r="B420" s="27">
        <v>31</v>
      </c>
      <c r="C420" s="28">
        <v>1965</v>
      </c>
      <c r="D420" s="27">
        <v>55</v>
      </c>
      <c r="E420" s="27"/>
      <c r="F420" s="27"/>
    </row>
    <row r="421" spans="1:6" x14ac:dyDescent="0.3">
      <c r="A421" s="26">
        <v>0</v>
      </c>
      <c r="B421" s="27">
        <v>28</v>
      </c>
      <c r="C421" s="26">
        <v>1980</v>
      </c>
      <c r="D421" s="27">
        <v>40</v>
      </c>
      <c r="E421" s="27"/>
      <c r="F421" s="27"/>
    </row>
    <row r="422" spans="1:6" x14ac:dyDescent="0.3">
      <c r="A422" s="28">
        <v>0</v>
      </c>
      <c r="B422" s="27">
        <v>27</v>
      </c>
      <c r="C422" s="28">
        <v>1972</v>
      </c>
      <c r="D422" s="27">
        <v>48</v>
      </c>
      <c r="E422" s="27"/>
      <c r="F422" s="27"/>
    </row>
    <row r="423" spans="1:6" x14ac:dyDescent="0.3">
      <c r="A423" s="26">
        <v>0</v>
      </c>
      <c r="B423" s="27">
        <v>28</v>
      </c>
      <c r="C423" s="26">
        <v>1959</v>
      </c>
      <c r="D423" s="27">
        <v>61</v>
      </c>
      <c r="E423" s="27"/>
      <c r="F423" s="27"/>
    </row>
    <row r="424" spans="1:6" x14ac:dyDescent="0.3">
      <c r="A424" s="28">
        <v>0</v>
      </c>
      <c r="B424" s="27">
        <v>47</v>
      </c>
      <c r="C424" s="28">
        <v>2004</v>
      </c>
      <c r="D424" s="27">
        <v>16</v>
      </c>
      <c r="E424" s="27"/>
      <c r="F424" s="27"/>
    </row>
    <row r="425" spans="1:6" x14ac:dyDescent="0.3">
      <c r="A425" s="28">
        <v>0</v>
      </c>
      <c r="B425" s="27">
        <v>41</v>
      </c>
      <c r="C425" s="28">
        <v>1999</v>
      </c>
      <c r="D425" s="27">
        <v>21</v>
      </c>
      <c r="E425" s="27"/>
      <c r="F425" s="27"/>
    </row>
    <row r="426" spans="1:6" x14ac:dyDescent="0.3">
      <c r="A426" s="26">
        <v>0</v>
      </c>
      <c r="B426" s="27">
        <v>33</v>
      </c>
      <c r="C426" s="26">
        <v>1990</v>
      </c>
      <c r="D426" s="27">
        <v>30</v>
      </c>
      <c r="E426" s="27"/>
      <c r="F426" s="27"/>
    </row>
    <row r="427" spans="1:6" x14ac:dyDescent="0.3">
      <c r="A427" s="26">
        <v>0</v>
      </c>
      <c r="B427" s="27">
        <v>34</v>
      </c>
      <c r="C427" s="26">
        <v>1996</v>
      </c>
      <c r="D427" s="27">
        <v>24</v>
      </c>
      <c r="E427" s="27"/>
      <c r="F427" s="27"/>
    </row>
    <row r="428" spans="1:6" x14ac:dyDescent="0.3">
      <c r="A428" s="26">
        <v>0</v>
      </c>
      <c r="B428" s="27">
        <v>42</v>
      </c>
      <c r="C428" s="26">
        <v>1988</v>
      </c>
      <c r="D428" s="27">
        <v>32</v>
      </c>
      <c r="E428" s="27"/>
      <c r="F428" s="27"/>
    </row>
    <row r="429" spans="1:6" x14ac:dyDescent="0.3">
      <c r="A429" s="26">
        <v>0</v>
      </c>
      <c r="B429" s="27">
        <v>47</v>
      </c>
      <c r="C429" s="26">
        <v>1999</v>
      </c>
      <c r="D429" s="27">
        <v>21</v>
      </c>
      <c r="E429" s="27"/>
      <c r="F429" s="27"/>
    </row>
    <row r="430" spans="1:6" x14ac:dyDescent="0.3">
      <c r="A430" s="26">
        <v>0</v>
      </c>
      <c r="B430" s="27">
        <v>36</v>
      </c>
      <c r="C430" s="26">
        <v>1999</v>
      </c>
      <c r="D430" s="27">
        <v>21</v>
      </c>
      <c r="E430" s="27"/>
      <c r="F430" s="27"/>
    </row>
    <row r="431" spans="1:6" x14ac:dyDescent="0.3">
      <c r="A431" s="28">
        <v>0</v>
      </c>
      <c r="B431" s="27">
        <v>34</v>
      </c>
      <c r="C431" s="28">
        <v>1999</v>
      </c>
      <c r="D431" s="27">
        <v>21</v>
      </c>
      <c r="E431" s="27"/>
      <c r="F431" s="27"/>
    </row>
    <row r="432" spans="1:6" x14ac:dyDescent="0.3">
      <c r="A432" s="26">
        <v>0</v>
      </c>
      <c r="B432" s="27">
        <v>50</v>
      </c>
      <c r="C432" s="26">
        <v>1998</v>
      </c>
      <c r="D432" s="27">
        <v>22</v>
      </c>
      <c r="E432" s="27"/>
      <c r="F432" s="27"/>
    </row>
    <row r="433" spans="1:6" x14ac:dyDescent="0.3">
      <c r="A433" s="26">
        <v>0</v>
      </c>
      <c r="B433" s="27">
        <v>60</v>
      </c>
      <c r="C433" s="26">
        <v>1997</v>
      </c>
      <c r="D433" s="27">
        <v>23</v>
      </c>
      <c r="E433" s="27"/>
      <c r="F433" s="27"/>
    </row>
    <row r="434" spans="1:6" x14ac:dyDescent="0.3">
      <c r="A434" s="26">
        <v>0</v>
      </c>
      <c r="B434" s="27">
        <v>33</v>
      </c>
      <c r="C434" s="26">
        <v>1983</v>
      </c>
      <c r="D434" s="27">
        <v>37</v>
      </c>
      <c r="E434" s="27"/>
      <c r="F434" s="27"/>
    </row>
    <row r="435" spans="1:6" x14ac:dyDescent="0.3">
      <c r="A435" s="26">
        <v>0</v>
      </c>
      <c r="B435" s="27">
        <v>48</v>
      </c>
      <c r="C435" s="26">
        <v>1998</v>
      </c>
      <c r="D435" s="27">
        <v>22</v>
      </c>
      <c r="E435" s="27"/>
      <c r="F435" s="27"/>
    </row>
    <row r="436" spans="1:6" x14ac:dyDescent="0.3">
      <c r="A436" s="26">
        <v>0</v>
      </c>
      <c r="B436" s="27">
        <v>43</v>
      </c>
      <c r="C436" s="26">
        <v>1990</v>
      </c>
      <c r="D436" s="27">
        <v>30</v>
      </c>
      <c r="E436" s="27"/>
      <c r="F436" s="27"/>
    </row>
    <row r="437" spans="1:6" x14ac:dyDescent="0.3">
      <c r="A437" s="26">
        <v>0</v>
      </c>
      <c r="B437" s="27">
        <v>41</v>
      </c>
      <c r="C437" s="26">
        <v>2000</v>
      </c>
      <c r="D437" s="27">
        <v>20</v>
      </c>
      <c r="E437" s="27"/>
      <c r="F437" s="27"/>
    </row>
    <row r="438" spans="1:6" x14ac:dyDescent="0.3">
      <c r="A438" s="26">
        <v>0</v>
      </c>
      <c r="B438" s="27">
        <v>34</v>
      </c>
      <c r="C438" s="26">
        <v>1995</v>
      </c>
      <c r="D438" s="27">
        <v>25</v>
      </c>
      <c r="E438" s="27"/>
      <c r="F438" s="27"/>
    </row>
    <row r="439" spans="1:6" x14ac:dyDescent="0.3">
      <c r="A439" s="26">
        <v>0</v>
      </c>
      <c r="B439" s="27">
        <v>63</v>
      </c>
      <c r="C439" s="26">
        <v>1996</v>
      </c>
      <c r="D439" s="27">
        <v>24</v>
      </c>
      <c r="E439" s="27"/>
      <c r="F439" s="27"/>
    </row>
    <row r="440" spans="1:6" x14ac:dyDescent="0.3">
      <c r="A440" s="26">
        <v>0</v>
      </c>
      <c r="B440" s="27">
        <v>37</v>
      </c>
      <c r="C440" s="26">
        <v>1992</v>
      </c>
      <c r="D440" s="27">
        <v>28</v>
      </c>
      <c r="E440" s="27"/>
      <c r="F440" s="27"/>
    </row>
    <row r="441" spans="1:6" x14ac:dyDescent="0.3">
      <c r="A441" s="28">
        <v>0</v>
      </c>
      <c r="B441" s="27">
        <v>40</v>
      </c>
      <c r="C441" s="28">
        <v>1998</v>
      </c>
      <c r="D441" s="27">
        <v>22</v>
      </c>
      <c r="E441" s="27"/>
      <c r="F441" s="27"/>
    </row>
    <row r="442" spans="1:6" x14ac:dyDescent="0.3">
      <c r="A442" s="26">
        <v>0</v>
      </c>
      <c r="B442" s="27">
        <v>29</v>
      </c>
      <c r="C442" s="26">
        <v>1999</v>
      </c>
      <c r="D442" s="27">
        <v>21</v>
      </c>
      <c r="E442" s="27"/>
      <c r="F442" s="27"/>
    </row>
    <row r="443" spans="1:6" x14ac:dyDescent="0.3">
      <c r="A443" s="26">
        <v>0</v>
      </c>
      <c r="B443" s="27">
        <v>37</v>
      </c>
      <c r="C443" s="26">
        <v>1998</v>
      </c>
      <c r="D443" s="27">
        <v>22</v>
      </c>
      <c r="E443" s="27"/>
      <c r="F443" s="27"/>
    </row>
    <row r="444" spans="1:6" x14ac:dyDescent="0.3">
      <c r="A444" s="26">
        <v>0</v>
      </c>
      <c r="B444" s="27">
        <v>30</v>
      </c>
      <c r="C444" s="26">
        <v>1997</v>
      </c>
      <c r="D444" s="27">
        <v>23</v>
      </c>
      <c r="E444" s="27"/>
      <c r="F444" s="27"/>
    </row>
    <row r="445" spans="1:6" x14ac:dyDescent="0.3">
      <c r="A445" s="28">
        <v>0</v>
      </c>
      <c r="B445" s="27">
        <v>18</v>
      </c>
      <c r="C445" s="28">
        <v>1991</v>
      </c>
      <c r="D445" s="27">
        <v>29</v>
      </c>
      <c r="E445" s="27"/>
      <c r="F445" s="27"/>
    </row>
    <row r="446" spans="1:6" x14ac:dyDescent="0.3">
      <c r="A446" s="26">
        <v>0</v>
      </c>
      <c r="B446" s="27">
        <v>43</v>
      </c>
      <c r="C446" s="26">
        <v>1987</v>
      </c>
      <c r="D446" s="27">
        <v>33</v>
      </c>
      <c r="E446" s="27"/>
      <c r="F446" s="27"/>
    </row>
    <row r="447" spans="1:6" x14ac:dyDescent="0.3">
      <c r="A447" s="27"/>
      <c r="B447" s="27"/>
      <c r="C447" s="27"/>
      <c r="D447" s="27"/>
      <c r="E447" s="27"/>
      <c r="F447" s="27"/>
    </row>
    <row r="448" spans="1:6" x14ac:dyDescent="0.3">
      <c r="A448" s="27"/>
      <c r="B448" s="27"/>
      <c r="C448" s="27"/>
      <c r="D448" s="27"/>
      <c r="E448" s="27"/>
      <c r="F448" s="27"/>
    </row>
    <row r="449" spans="1:6" x14ac:dyDescent="0.3">
      <c r="A449" s="27"/>
      <c r="B449" s="27"/>
      <c r="C449" s="27"/>
      <c r="D449" s="27"/>
      <c r="E449" s="27"/>
      <c r="F449" s="27"/>
    </row>
    <row r="450" spans="1:6" x14ac:dyDescent="0.3">
      <c r="A450" s="27"/>
      <c r="B450" s="27"/>
      <c r="C450" s="27"/>
      <c r="D450" s="27"/>
      <c r="E450" s="27"/>
      <c r="F450" s="27"/>
    </row>
    <row r="451" spans="1:6" x14ac:dyDescent="0.3">
      <c r="A451" s="27"/>
      <c r="B451" s="27"/>
      <c r="C451" s="27"/>
      <c r="D451" s="27"/>
      <c r="E451" s="27"/>
      <c r="F451" s="27"/>
    </row>
    <row r="452" spans="1:6" x14ac:dyDescent="0.3">
      <c r="A452" s="27"/>
      <c r="B452" s="27"/>
      <c r="C452" s="27"/>
      <c r="D452" s="27"/>
      <c r="E452" s="27"/>
      <c r="F452" s="27"/>
    </row>
    <row r="453" spans="1:6" x14ac:dyDescent="0.3">
      <c r="A453" s="27"/>
      <c r="B453" s="27"/>
      <c r="C453" s="27"/>
      <c r="D453" s="27"/>
      <c r="E453" s="27"/>
      <c r="F453" s="27"/>
    </row>
    <row r="454" spans="1:6" x14ac:dyDescent="0.3">
      <c r="A454" s="27"/>
      <c r="B454" s="27"/>
      <c r="C454" s="27"/>
      <c r="D454" s="27"/>
      <c r="E454" s="27"/>
      <c r="F454" s="27"/>
    </row>
    <row r="455" spans="1:6" x14ac:dyDescent="0.3">
      <c r="A455" s="27"/>
      <c r="B455" s="27"/>
      <c r="C455" s="27"/>
      <c r="D455" s="27"/>
      <c r="E455" s="27"/>
      <c r="F455" s="27"/>
    </row>
    <row r="456" spans="1:6" x14ac:dyDescent="0.3">
      <c r="A456" s="27"/>
      <c r="B456" s="27"/>
      <c r="C456" s="27"/>
      <c r="D456" s="27"/>
      <c r="E456" s="27"/>
      <c r="F456" s="27"/>
    </row>
    <row r="457" spans="1:6" x14ac:dyDescent="0.3">
      <c r="A457" s="27"/>
      <c r="B457" s="27"/>
      <c r="C457" s="27"/>
      <c r="D457" s="27"/>
      <c r="E457" s="27"/>
      <c r="F457" s="27"/>
    </row>
    <row r="458" spans="1:6" x14ac:dyDescent="0.3">
      <c r="A458" s="27"/>
      <c r="B458" s="27"/>
      <c r="C458" s="27"/>
      <c r="D458" s="27"/>
      <c r="E458" s="27"/>
      <c r="F458" s="27"/>
    </row>
    <row r="459" spans="1:6" x14ac:dyDescent="0.3">
      <c r="A459" s="27"/>
      <c r="B459" s="27"/>
      <c r="C459" s="27"/>
      <c r="D459" s="27"/>
      <c r="E459" s="27"/>
      <c r="F459" s="27"/>
    </row>
    <row r="460" spans="1:6" x14ac:dyDescent="0.3">
      <c r="A460" s="27"/>
      <c r="B460" s="27"/>
      <c r="C460" s="27"/>
      <c r="D460" s="27"/>
      <c r="E460" s="27"/>
      <c r="F460" s="27"/>
    </row>
    <row r="461" spans="1:6" x14ac:dyDescent="0.3">
      <c r="A461" s="27"/>
      <c r="B461" s="27"/>
      <c r="C461" s="27"/>
      <c r="D461" s="27"/>
      <c r="E461" s="27"/>
      <c r="F461" s="27"/>
    </row>
    <row r="462" spans="1:6" x14ac:dyDescent="0.3">
      <c r="A462" s="27"/>
      <c r="B462" s="27"/>
      <c r="C462" s="27"/>
      <c r="D462" s="27"/>
      <c r="E462" s="27"/>
      <c r="F462" s="27"/>
    </row>
    <row r="463" spans="1:6" x14ac:dyDescent="0.3">
      <c r="A463" s="27"/>
      <c r="B463" s="27"/>
      <c r="C463" s="27"/>
      <c r="D463" s="27"/>
      <c r="E463" s="27"/>
      <c r="F463" s="27"/>
    </row>
    <row r="464" spans="1:6" x14ac:dyDescent="0.3">
      <c r="A464" s="27"/>
      <c r="B464" s="27"/>
      <c r="C464" s="27"/>
      <c r="D464" s="27"/>
      <c r="E464" s="27"/>
      <c r="F464" s="27"/>
    </row>
    <row r="465" spans="1:6" x14ac:dyDescent="0.3">
      <c r="A465" s="27"/>
      <c r="B465" s="27"/>
      <c r="C465" s="27"/>
      <c r="D465" s="27"/>
      <c r="E465" s="27"/>
      <c r="F465" s="27"/>
    </row>
    <row r="466" spans="1:6" x14ac:dyDescent="0.3">
      <c r="A466" s="27"/>
      <c r="B466" s="27"/>
      <c r="C466" s="27"/>
      <c r="D466" s="27"/>
      <c r="E466" s="27"/>
      <c r="F466" s="27"/>
    </row>
    <row r="467" spans="1:6" x14ac:dyDescent="0.3">
      <c r="A467" s="27"/>
      <c r="B467" s="27"/>
      <c r="C467" s="27"/>
      <c r="D467" s="27"/>
      <c r="E467" s="27"/>
      <c r="F467" s="27"/>
    </row>
    <row r="468" spans="1:6" x14ac:dyDescent="0.3">
      <c r="A468" s="27"/>
      <c r="B468" s="27"/>
      <c r="C468" s="27"/>
      <c r="D468" s="27"/>
      <c r="E468" s="27"/>
      <c r="F468" s="27"/>
    </row>
    <row r="469" spans="1:6" x14ac:dyDescent="0.3">
      <c r="A469" s="27"/>
      <c r="B469" s="27"/>
      <c r="C469" s="27"/>
      <c r="D469" s="27"/>
      <c r="E469" s="27"/>
      <c r="F469" s="27"/>
    </row>
    <row r="470" spans="1:6" x14ac:dyDescent="0.3">
      <c r="A470" s="27"/>
      <c r="B470" s="27"/>
      <c r="C470" s="27"/>
      <c r="D470" s="27"/>
      <c r="E470" s="27"/>
      <c r="F470" s="27"/>
    </row>
    <row r="471" spans="1:6" x14ac:dyDescent="0.3">
      <c r="A471" s="27"/>
      <c r="B471" s="27"/>
      <c r="C471" s="27"/>
      <c r="D471" s="27"/>
      <c r="E471" s="27"/>
      <c r="F471" s="27"/>
    </row>
    <row r="472" spans="1:6" x14ac:dyDescent="0.3">
      <c r="A472" s="27"/>
      <c r="B472" s="27"/>
      <c r="C472" s="27"/>
      <c r="D472" s="27"/>
      <c r="E472" s="27"/>
      <c r="F472" s="27"/>
    </row>
    <row r="473" spans="1:6" x14ac:dyDescent="0.3">
      <c r="A473" s="27"/>
      <c r="B473" s="27"/>
      <c r="C473" s="27"/>
      <c r="D473" s="27"/>
      <c r="E473" s="27"/>
      <c r="F473" s="27"/>
    </row>
    <row r="474" spans="1:6" x14ac:dyDescent="0.3">
      <c r="A474" s="27"/>
      <c r="B474" s="27"/>
      <c r="C474" s="27"/>
      <c r="D474" s="27"/>
      <c r="E474" s="27"/>
      <c r="F474" s="27"/>
    </row>
    <row r="475" spans="1:6" x14ac:dyDescent="0.3">
      <c r="A475" s="27"/>
      <c r="B475" s="27"/>
      <c r="C475" s="27"/>
      <c r="D475" s="27"/>
      <c r="E475" s="27"/>
      <c r="F475" s="27"/>
    </row>
    <row r="476" spans="1:6" x14ac:dyDescent="0.3">
      <c r="A476" s="27"/>
      <c r="B476" s="27"/>
      <c r="C476" s="27"/>
      <c r="D476" s="27"/>
      <c r="E476" s="27"/>
      <c r="F476" s="27"/>
    </row>
    <row r="477" spans="1:6" x14ac:dyDescent="0.3">
      <c r="A477" s="27"/>
      <c r="B477" s="27"/>
      <c r="C477" s="27"/>
      <c r="D477" s="27"/>
      <c r="E477" s="27"/>
      <c r="F477" s="27"/>
    </row>
    <row r="478" spans="1:6" x14ac:dyDescent="0.3">
      <c r="A478" s="27"/>
      <c r="B478" s="27"/>
      <c r="C478" s="27"/>
      <c r="D478" s="27"/>
      <c r="E478" s="27"/>
      <c r="F478" s="27"/>
    </row>
    <row r="479" spans="1:6" x14ac:dyDescent="0.3">
      <c r="A479" s="27"/>
      <c r="B479" s="27"/>
      <c r="C479" s="27"/>
      <c r="D479" s="27"/>
      <c r="E479" s="27"/>
      <c r="F479" s="27"/>
    </row>
    <row r="480" spans="1:6" x14ac:dyDescent="0.3">
      <c r="A480" s="27"/>
      <c r="B480" s="27"/>
      <c r="C480" s="27"/>
      <c r="D480" s="27"/>
      <c r="E480" s="27"/>
      <c r="F480" s="27"/>
    </row>
    <row r="481" spans="1:6" x14ac:dyDescent="0.3">
      <c r="A481" s="27"/>
      <c r="B481" s="27"/>
      <c r="C481" s="27"/>
      <c r="D481" s="27"/>
      <c r="E481" s="27"/>
      <c r="F481" s="27"/>
    </row>
    <row r="482" spans="1:6" x14ac:dyDescent="0.3">
      <c r="A482" s="27"/>
      <c r="B482" s="27"/>
      <c r="C482" s="27"/>
      <c r="D482" s="27"/>
      <c r="E482" s="27"/>
      <c r="F482" s="27"/>
    </row>
    <row r="483" spans="1:6" x14ac:dyDescent="0.3">
      <c r="A483" s="27"/>
      <c r="B483" s="27"/>
      <c r="C483" s="27"/>
      <c r="D483" s="27"/>
      <c r="E483" s="27"/>
      <c r="F483" s="27"/>
    </row>
    <row r="484" spans="1:6" x14ac:dyDescent="0.3">
      <c r="A484" s="27"/>
      <c r="B484" s="27"/>
      <c r="C484" s="27"/>
      <c r="D484" s="27"/>
      <c r="E484" s="27"/>
      <c r="F484" s="27"/>
    </row>
    <row r="485" spans="1:6" x14ac:dyDescent="0.3">
      <c r="A485" s="27"/>
      <c r="B485" s="27"/>
      <c r="C485" s="27"/>
      <c r="D485" s="27"/>
      <c r="E485" s="27"/>
      <c r="F485" s="27"/>
    </row>
    <row r="486" spans="1:6" x14ac:dyDescent="0.3">
      <c r="A486" s="27"/>
      <c r="B486" s="27"/>
      <c r="C486" s="27"/>
      <c r="D486" s="27"/>
      <c r="E486" s="27"/>
      <c r="F486" s="27"/>
    </row>
    <row r="487" spans="1:6" x14ac:dyDescent="0.3">
      <c r="A487" s="27"/>
      <c r="B487" s="27"/>
      <c r="C487" s="27"/>
      <c r="D487" s="27"/>
      <c r="E487" s="27"/>
      <c r="F487" s="27"/>
    </row>
    <row r="488" spans="1:6" x14ac:dyDescent="0.3">
      <c r="A488" s="27"/>
      <c r="B488" s="27"/>
      <c r="C488" s="27"/>
      <c r="D488" s="27"/>
      <c r="E488" s="27"/>
      <c r="F488" s="27"/>
    </row>
    <row r="489" spans="1:6" x14ac:dyDescent="0.3">
      <c r="A489" s="27"/>
      <c r="B489" s="27"/>
      <c r="C489" s="27"/>
      <c r="D489" s="27"/>
      <c r="E489" s="27"/>
      <c r="F489" s="27"/>
    </row>
    <row r="490" spans="1:6" x14ac:dyDescent="0.3">
      <c r="A490" s="27"/>
      <c r="B490" s="27"/>
      <c r="C490" s="27"/>
      <c r="D490" s="27"/>
      <c r="E490" s="27"/>
      <c r="F490" s="27"/>
    </row>
    <row r="491" spans="1:6" x14ac:dyDescent="0.3">
      <c r="A491" s="27"/>
      <c r="B491" s="27"/>
      <c r="C491" s="27"/>
      <c r="D491" s="27"/>
      <c r="E491" s="27"/>
      <c r="F491" s="27"/>
    </row>
    <row r="492" spans="1:6" x14ac:dyDescent="0.3">
      <c r="A492" s="27"/>
      <c r="B492" s="27"/>
      <c r="C492" s="27"/>
      <c r="D492" s="27"/>
      <c r="E492" s="27"/>
      <c r="F492" s="27"/>
    </row>
    <row r="493" spans="1:6" x14ac:dyDescent="0.3">
      <c r="A493" s="27"/>
      <c r="B493" s="27"/>
      <c r="C493" s="27"/>
      <c r="D493" s="27"/>
      <c r="E493" s="27"/>
      <c r="F493" s="27"/>
    </row>
    <row r="494" spans="1:6" x14ac:dyDescent="0.3">
      <c r="A494" s="27"/>
      <c r="B494" s="27"/>
      <c r="C494" s="27"/>
      <c r="D494" s="27"/>
      <c r="E494" s="27"/>
      <c r="F494" s="27"/>
    </row>
    <row r="495" spans="1:6" x14ac:dyDescent="0.3">
      <c r="A495" s="27"/>
      <c r="B495" s="27"/>
      <c r="C495" s="27"/>
      <c r="D495" s="27"/>
      <c r="E495" s="27"/>
      <c r="F495" s="27"/>
    </row>
    <row r="496" spans="1:6" x14ac:dyDescent="0.3">
      <c r="A496" s="27"/>
      <c r="B496" s="27"/>
      <c r="C496" s="27"/>
      <c r="D496" s="27"/>
      <c r="E496" s="27"/>
      <c r="F496" s="27"/>
    </row>
    <row r="497" spans="1:6" x14ac:dyDescent="0.3">
      <c r="A497" s="27"/>
      <c r="B497" s="27"/>
      <c r="C497" s="27"/>
      <c r="D497" s="27"/>
      <c r="E497" s="27"/>
      <c r="F497" s="27"/>
    </row>
    <row r="498" spans="1:6" x14ac:dyDescent="0.3">
      <c r="A498" s="27"/>
      <c r="B498" s="27"/>
      <c r="C498" s="27"/>
      <c r="D498" s="27"/>
      <c r="E498" s="27"/>
      <c r="F498" s="27"/>
    </row>
    <row r="499" spans="1:6" x14ac:dyDescent="0.3">
      <c r="A499" s="27"/>
      <c r="B499" s="27"/>
      <c r="C499" s="27"/>
      <c r="D499" s="27"/>
      <c r="E499" s="27"/>
      <c r="F499" s="27"/>
    </row>
    <row r="500" spans="1:6" x14ac:dyDescent="0.3">
      <c r="A500" s="27"/>
      <c r="B500" s="27"/>
      <c r="C500" s="27"/>
      <c r="D500" s="27"/>
      <c r="E500" s="27"/>
      <c r="F500" s="27"/>
    </row>
    <row r="501" spans="1:6" x14ac:dyDescent="0.3">
      <c r="A501" s="27"/>
      <c r="B501" s="27"/>
      <c r="C501" s="27"/>
      <c r="D501" s="27"/>
      <c r="E501" s="27"/>
      <c r="F501" s="27"/>
    </row>
    <row r="502" spans="1:6" x14ac:dyDescent="0.3">
      <c r="A502" s="27"/>
      <c r="B502" s="27"/>
      <c r="C502" s="27"/>
      <c r="D502" s="27"/>
      <c r="E502" s="27"/>
      <c r="F502" s="27"/>
    </row>
    <row r="503" spans="1:6" x14ac:dyDescent="0.3">
      <c r="A503" s="27"/>
      <c r="B503" s="27"/>
      <c r="C503" s="27"/>
      <c r="D503" s="27"/>
      <c r="E503" s="27"/>
      <c r="F503" s="27"/>
    </row>
    <row r="504" spans="1:6" x14ac:dyDescent="0.3">
      <c r="A504" s="27"/>
      <c r="B504" s="27"/>
      <c r="C504" s="27"/>
      <c r="D504" s="27"/>
      <c r="E504" s="27"/>
      <c r="F504" s="27"/>
    </row>
    <row r="505" spans="1:6" x14ac:dyDescent="0.3">
      <c r="A505" s="27"/>
      <c r="B505" s="27"/>
      <c r="C505" s="27"/>
      <c r="D505" s="27"/>
      <c r="E505" s="27"/>
      <c r="F505" s="27"/>
    </row>
    <row r="506" spans="1:6" x14ac:dyDescent="0.3">
      <c r="A506" s="27"/>
      <c r="B506" s="27"/>
      <c r="C506" s="27"/>
      <c r="D506" s="27"/>
      <c r="E506" s="27"/>
      <c r="F506" s="27"/>
    </row>
    <row r="507" spans="1:6" x14ac:dyDescent="0.3">
      <c r="A507" s="27"/>
      <c r="B507" s="27"/>
      <c r="C507" s="27"/>
      <c r="D507" s="27"/>
      <c r="E507" s="27"/>
      <c r="F507" s="27"/>
    </row>
    <row r="508" spans="1:6" x14ac:dyDescent="0.3">
      <c r="A508" s="27"/>
      <c r="B508" s="27"/>
      <c r="C508" s="27"/>
      <c r="D508" s="27"/>
      <c r="E508" s="27"/>
      <c r="F508" s="27"/>
    </row>
    <row r="509" spans="1:6" x14ac:dyDescent="0.3">
      <c r="A509" s="27"/>
      <c r="B509" s="27"/>
      <c r="C509" s="27"/>
      <c r="D509" s="27"/>
      <c r="E509" s="27"/>
      <c r="F509" s="27"/>
    </row>
    <row r="510" spans="1:6" x14ac:dyDescent="0.3">
      <c r="A510" s="27"/>
      <c r="B510" s="27"/>
      <c r="C510" s="27"/>
      <c r="D510" s="27"/>
      <c r="E510" s="27"/>
      <c r="F510" s="27"/>
    </row>
    <row r="511" spans="1:6" x14ac:dyDescent="0.3">
      <c r="A511" s="27"/>
      <c r="B511" s="27"/>
      <c r="C511" s="27"/>
      <c r="D511" s="27"/>
      <c r="E511" s="27"/>
      <c r="F511" s="27"/>
    </row>
    <row r="512" spans="1:6" x14ac:dyDescent="0.3">
      <c r="A512" s="27"/>
      <c r="B512" s="27"/>
      <c r="C512" s="27"/>
      <c r="D512" s="27"/>
      <c r="E512" s="27"/>
      <c r="F512" s="27"/>
    </row>
    <row r="513" spans="1:6" x14ac:dyDescent="0.3">
      <c r="A513" s="27"/>
      <c r="B513" s="27"/>
      <c r="C513" s="27"/>
      <c r="D513" s="27"/>
      <c r="E513" s="27"/>
      <c r="F513" s="27"/>
    </row>
    <row r="514" spans="1:6" x14ac:dyDescent="0.3">
      <c r="A514" s="27"/>
      <c r="B514" s="27"/>
      <c r="C514" s="27"/>
      <c r="D514" s="27"/>
      <c r="E514" s="27"/>
      <c r="F514" s="27"/>
    </row>
    <row r="515" spans="1:6" x14ac:dyDescent="0.3">
      <c r="A515" s="27"/>
      <c r="B515" s="27"/>
      <c r="C515" s="27"/>
      <c r="D515" s="27"/>
      <c r="E515" s="27"/>
      <c r="F515" s="27"/>
    </row>
    <row r="516" spans="1:6" x14ac:dyDescent="0.3">
      <c r="A516" s="27"/>
      <c r="B516" s="27"/>
      <c r="C516" s="27"/>
      <c r="D516" s="27"/>
      <c r="E516" s="27"/>
      <c r="F516" s="27"/>
    </row>
    <row r="517" spans="1:6" x14ac:dyDescent="0.3">
      <c r="A517" s="27"/>
      <c r="B517" s="27"/>
      <c r="C517" s="27"/>
      <c r="D517" s="27"/>
      <c r="E517" s="27"/>
      <c r="F517" s="27"/>
    </row>
    <row r="518" spans="1:6" x14ac:dyDescent="0.3">
      <c r="A518" s="27"/>
      <c r="B518" s="27"/>
      <c r="C518" s="27"/>
      <c r="D518" s="27"/>
      <c r="E518" s="27"/>
      <c r="F518" s="27"/>
    </row>
    <row r="519" spans="1:6" x14ac:dyDescent="0.3">
      <c r="A519" s="27"/>
      <c r="B519" s="27"/>
      <c r="C519" s="27"/>
      <c r="D519" s="27"/>
      <c r="E519" s="27"/>
      <c r="F519" s="27"/>
    </row>
    <row r="520" spans="1:6" x14ac:dyDescent="0.3">
      <c r="A520" s="27"/>
      <c r="B520" s="27"/>
      <c r="C520" s="27"/>
      <c r="D520" s="27"/>
      <c r="E520" s="27"/>
      <c r="F520" s="27"/>
    </row>
    <row r="521" spans="1:6" x14ac:dyDescent="0.3">
      <c r="A521" s="27"/>
      <c r="B521" s="27"/>
      <c r="C521" s="27"/>
      <c r="D521" s="27"/>
      <c r="E521" s="27"/>
      <c r="F521" s="27"/>
    </row>
    <row r="522" spans="1:6" x14ac:dyDescent="0.3">
      <c r="A522" s="27"/>
      <c r="B522" s="27"/>
      <c r="C522" s="27"/>
      <c r="D522" s="27"/>
      <c r="E522" s="27"/>
      <c r="F522" s="27"/>
    </row>
    <row r="523" spans="1:6" x14ac:dyDescent="0.3">
      <c r="A523" s="27"/>
      <c r="B523" s="27"/>
      <c r="C523" s="27"/>
      <c r="D523" s="27"/>
      <c r="E523" s="27"/>
      <c r="F523" s="27"/>
    </row>
    <row r="524" spans="1:6" x14ac:dyDescent="0.3">
      <c r="A524" s="27"/>
      <c r="B524" s="27"/>
      <c r="C524" s="27"/>
      <c r="D524" s="27"/>
      <c r="E524" s="27"/>
      <c r="F524" s="27"/>
    </row>
    <row r="525" spans="1:6" x14ac:dyDescent="0.3">
      <c r="A525" s="27"/>
      <c r="B525" s="27"/>
      <c r="C525" s="27"/>
      <c r="D525" s="27"/>
      <c r="E525" s="27"/>
      <c r="F525" s="27"/>
    </row>
    <row r="526" spans="1:6" x14ac:dyDescent="0.3">
      <c r="A526" s="27"/>
      <c r="B526" s="27"/>
      <c r="C526" s="27"/>
      <c r="D526" s="27"/>
      <c r="E526" s="27"/>
      <c r="F526" s="27"/>
    </row>
    <row r="527" spans="1:6" x14ac:dyDescent="0.3">
      <c r="A527" s="27"/>
      <c r="B527" s="27"/>
      <c r="C527" s="27"/>
      <c r="D527" s="27"/>
      <c r="E527" s="27"/>
      <c r="F527" s="27"/>
    </row>
    <row r="528" spans="1:6" x14ac:dyDescent="0.3">
      <c r="A528" s="27"/>
      <c r="B528" s="27"/>
      <c r="C528" s="27"/>
      <c r="D528" s="27"/>
      <c r="E528" s="27"/>
      <c r="F528" s="27"/>
    </row>
    <row r="529" spans="1:6" x14ac:dyDescent="0.3">
      <c r="A529" s="27"/>
      <c r="B529" s="27"/>
      <c r="C529" s="27"/>
      <c r="D529" s="27"/>
      <c r="E529" s="27"/>
      <c r="F529" s="27"/>
    </row>
    <row r="530" spans="1:6" x14ac:dyDescent="0.3">
      <c r="A530" s="27"/>
      <c r="B530" s="27"/>
      <c r="C530" s="27"/>
      <c r="D530" s="27"/>
      <c r="E530" s="27"/>
      <c r="F530" s="27"/>
    </row>
    <row r="531" spans="1:6" x14ac:dyDescent="0.3">
      <c r="A531" s="27"/>
      <c r="B531" s="27"/>
      <c r="C531" s="27"/>
      <c r="D531" s="27"/>
      <c r="E531" s="27"/>
      <c r="F531" s="27"/>
    </row>
    <row r="532" spans="1:6" x14ac:dyDescent="0.3">
      <c r="A532" s="27"/>
      <c r="B532" s="27"/>
      <c r="C532" s="27"/>
      <c r="D532" s="27"/>
      <c r="E532" s="27"/>
      <c r="F532" s="27"/>
    </row>
    <row r="533" spans="1:6" x14ac:dyDescent="0.3">
      <c r="A533" s="27"/>
      <c r="B533" s="27"/>
      <c r="C533" s="27"/>
      <c r="D533" s="27"/>
      <c r="E533" s="27"/>
      <c r="F533" s="27"/>
    </row>
    <row r="534" spans="1:6" x14ac:dyDescent="0.3">
      <c r="A534" s="27"/>
      <c r="B534" s="27"/>
      <c r="C534" s="27"/>
      <c r="D534" s="27"/>
      <c r="E534" s="27"/>
      <c r="F534" s="27"/>
    </row>
    <row r="535" spans="1:6" x14ac:dyDescent="0.3">
      <c r="A535" s="27"/>
      <c r="B535" s="27"/>
      <c r="C535" s="27"/>
      <c r="D535" s="27"/>
      <c r="E535" s="27"/>
      <c r="F535" s="27"/>
    </row>
    <row r="536" spans="1:6" x14ac:dyDescent="0.3">
      <c r="A536" s="27"/>
      <c r="B536" s="27"/>
      <c r="C536" s="27"/>
      <c r="D536" s="27"/>
      <c r="E536" s="27"/>
      <c r="F536" s="27"/>
    </row>
    <row r="537" spans="1:6" x14ac:dyDescent="0.3">
      <c r="A537" s="27"/>
      <c r="B537" s="27"/>
      <c r="C537" s="27"/>
      <c r="D537" s="27"/>
      <c r="E537" s="27"/>
      <c r="F537" s="27"/>
    </row>
    <row r="538" spans="1:6" x14ac:dyDescent="0.3">
      <c r="A538" s="27"/>
      <c r="B538" s="27"/>
      <c r="C538" s="27"/>
      <c r="D538" s="27"/>
      <c r="E538" s="27"/>
      <c r="F538" s="27"/>
    </row>
    <row r="539" spans="1:6" x14ac:dyDescent="0.3">
      <c r="A539" s="27"/>
      <c r="B539" s="27"/>
      <c r="C539" s="27"/>
      <c r="D539" s="27"/>
      <c r="E539" s="27"/>
      <c r="F539" s="27"/>
    </row>
    <row r="540" spans="1:6" x14ac:dyDescent="0.3">
      <c r="A540" s="27"/>
      <c r="B540" s="27"/>
      <c r="C540" s="27"/>
      <c r="D540" s="27"/>
      <c r="E540" s="27"/>
      <c r="F540" s="27"/>
    </row>
    <row r="541" spans="1:6" x14ac:dyDescent="0.3">
      <c r="A541" s="27"/>
      <c r="B541" s="27"/>
      <c r="C541" s="27"/>
      <c r="D541" s="27"/>
      <c r="E541" s="27"/>
      <c r="F541" s="27"/>
    </row>
    <row r="542" spans="1:6" x14ac:dyDescent="0.3">
      <c r="A542" s="27"/>
      <c r="B542" s="27"/>
      <c r="C542" s="27"/>
      <c r="D542" s="27"/>
      <c r="E542" s="27"/>
      <c r="F542" s="27"/>
    </row>
    <row r="543" spans="1:6" x14ac:dyDescent="0.3">
      <c r="A543" s="27"/>
      <c r="B543" s="27"/>
      <c r="C543" s="27"/>
      <c r="D543" s="27"/>
      <c r="E543" s="27"/>
      <c r="F543" s="27"/>
    </row>
    <row r="544" spans="1:6" x14ac:dyDescent="0.3">
      <c r="A544" s="27"/>
      <c r="B544" s="27"/>
      <c r="C544" s="27"/>
      <c r="D544" s="27"/>
      <c r="E544" s="27"/>
      <c r="F544" s="27"/>
    </row>
    <row r="545" spans="1:6" x14ac:dyDescent="0.3">
      <c r="A545" s="27"/>
      <c r="B545" s="27"/>
      <c r="C545" s="27"/>
      <c r="D545" s="27"/>
      <c r="E545" s="27"/>
      <c r="F545" s="27"/>
    </row>
    <row r="546" spans="1:6" x14ac:dyDescent="0.3">
      <c r="A546" s="27"/>
      <c r="B546" s="27"/>
      <c r="C546" s="27"/>
      <c r="D546" s="27"/>
      <c r="E546" s="27"/>
      <c r="F546" s="27"/>
    </row>
    <row r="547" spans="1:6" x14ac:dyDescent="0.3">
      <c r="A547" s="27"/>
      <c r="B547" s="27"/>
      <c r="C547" s="27"/>
      <c r="D547" s="27"/>
      <c r="E547" s="27"/>
      <c r="F547" s="27"/>
    </row>
    <row r="548" spans="1:6" x14ac:dyDescent="0.3">
      <c r="A548" s="27"/>
      <c r="B548" s="27"/>
      <c r="C548" s="27"/>
      <c r="D548" s="27"/>
      <c r="E548" s="27"/>
      <c r="F548" s="27"/>
    </row>
    <row r="549" spans="1:6" x14ac:dyDescent="0.3">
      <c r="A549" s="27"/>
      <c r="B549" s="27"/>
      <c r="C549" s="27"/>
      <c r="D549" s="27"/>
      <c r="E549" s="27"/>
      <c r="F549" s="27"/>
    </row>
    <row r="550" spans="1:6" x14ac:dyDescent="0.3">
      <c r="A550" s="27"/>
      <c r="B550" s="27"/>
      <c r="C550" s="27"/>
      <c r="D550" s="27"/>
      <c r="E550" s="27"/>
      <c r="F550" s="27"/>
    </row>
    <row r="551" spans="1:6" x14ac:dyDescent="0.3">
      <c r="A551" s="27"/>
      <c r="B551" s="27"/>
      <c r="C551" s="27"/>
      <c r="D551" s="27"/>
      <c r="E551" s="27"/>
      <c r="F551" s="27"/>
    </row>
    <row r="552" spans="1:6" x14ac:dyDescent="0.3">
      <c r="A552" s="27"/>
      <c r="B552" s="27"/>
      <c r="C552" s="27"/>
      <c r="D552" s="27"/>
      <c r="E552" s="27"/>
      <c r="F552" s="27"/>
    </row>
    <row r="553" spans="1:6" x14ac:dyDescent="0.3">
      <c r="A553" s="27"/>
      <c r="B553" s="27"/>
      <c r="C553" s="27"/>
      <c r="D553" s="27"/>
      <c r="E553" s="27"/>
      <c r="F553" s="27"/>
    </row>
    <row r="554" spans="1:6" x14ac:dyDescent="0.3">
      <c r="A554" s="27"/>
      <c r="B554" s="27"/>
      <c r="C554" s="27"/>
      <c r="D554" s="27"/>
      <c r="E554" s="27"/>
      <c r="F554" s="27"/>
    </row>
    <row r="555" spans="1:6" x14ac:dyDescent="0.3">
      <c r="A555" s="27"/>
      <c r="B555" s="27"/>
      <c r="C555" s="27"/>
      <c r="D555" s="27"/>
      <c r="E555" s="27"/>
      <c r="F555" s="27"/>
    </row>
    <row r="556" spans="1:6" x14ac:dyDescent="0.3">
      <c r="A556" s="27"/>
      <c r="B556" s="27"/>
      <c r="C556" s="27"/>
      <c r="D556" s="27"/>
      <c r="E556" s="27"/>
      <c r="F556" s="27"/>
    </row>
    <row r="557" spans="1:6" x14ac:dyDescent="0.3">
      <c r="A557" s="27"/>
      <c r="B557" s="27"/>
      <c r="C557" s="27"/>
      <c r="D557" s="27"/>
      <c r="E557" s="27"/>
      <c r="F557" s="27"/>
    </row>
    <row r="558" spans="1:6" x14ac:dyDescent="0.3">
      <c r="A558" s="27"/>
      <c r="B558" s="27"/>
      <c r="C558" s="27"/>
      <c r="D558" s="27"/>
      <c r="E558" s="27"/>
      <c r="F558" s="27"/>
    </row>
    <row r="559" spans="1:6" x14ac:dyDescent="0.3">
      <c r="A559" s="27"/>
      <c r="B559" s="27"/>
      <c r="C559" s="27"/>
      <c r="D559" s="27"/>
      <c r="E559" s="27"/>
      <c r="F559" s="27"/>
    </row>
    <row r="560" spans="1:6" x14ac:dyDescent="0.3">
      <c r="A560" s="27"/>
      <c r="B560" s="27"/>
      <c r="C560" s="27"/>
      <c r="D560" s="27"/>
      <c r="E560" s="27"/>
      <c r="F560" s="27"/>
    </row>
    <row r="561" spans="1:6" x14ac:dyDescent="0.3">
      <c r="A561" s="27"/>
      <c r="B561" s="27"/>
      <c r="C561" s="27"/>
      <c r="D561" s="27"/>
      <c r="E561" s="27"/>
      <c r="F561" s="27"/>
    </row>
    <row r="562" spans="1:6" x14ac:dyDescent="0.3">
      <c r="A562" s="27"/>
      <c r="B562" s="27"/>
      <c r="C562" s="27"/>
      <c r="D562" s="27"/>
      <c r="E562" s="27"/>
      <c r="F562" s="27"/>
    </row>
    <row r="563" spans="1:6" x14ac:dyDescent="0.3">
      <c r="A563" s="27"/>
      <c r="B563" s="27"/>
      <c r="C563" s="27"/>
      <c r="D563" s="27"/>
      <c r="E563" s="27"/>
      <c r="F563" s="27"/>
    </row>
    <row r="564" spans="1:6" x14ac:dyDescent="0.3">
      <c r="A564" s="27"/>
      <c r="B564" s="27"/>
      <c r="C564" s="27"/>
      <c r="D564" s="27"/>
      <c r="E564" s="27"/>
      <c r="F564" s="27"/>
    </row>
    <row r="565" spans="1:6" x14ac:dyDescent="0.3">
      <c r="A565" s="27"/>
      <c r="B565" s="27"/>
      <c r="C565" s="27"/>
      <c r="D565" s="27"/>
      <c r="E565" s="27"/>
      <c r="F565" s="27"/>
    </row>
    <row r="566" spans="1:6" x14ac:dyDescent="0.3">
      <c r="A566" s="27"/>
      <c r="B566" s="27"/>
      <c r="C566" s="27"/>
      <c r="D566" s="27"/>
      <c r="E566" s="27"/>
      <c r="F566" s="27"/>
    </row>
    <row r="567" spans="1:6" x14ac:dyDescent="0.3">
      <c r="A567" s="27"/>
      <c r="B567" s="27"/>
      <c r="C567" s="27"/>
      <c r="D567" s="27"/>
      <c r="E567" s="27"/>
      <c r="F567" s="27"/>
    </row>
    <row r="568" spans="1:6" x14ac:dyDescent="0.3">
      <c r="A568" s="27"/>
      <c r="B568" s="27"/>
      <c r="C568" s="27"/>
      <c r="D568" s="27"/>
      <c r="E568" s="27"/>
      <c r="F568" s="27"/>
    </row>
    <row r="569" spans="1:6" x14ac:dyDescent="0.3">
      <c r="A569" s="27"/>
      <c r="B569" s="27"/>
      <c r="C569" s="27"/>
      <c r="D569" s="27"/>
      <c r="E569" s="27"/>
      <c r="F569" s="27"/>
    </row>
    <row r="570" spans="1:6" x14ac:dyDescent="0.3">
      <c r="A570" s="27"/>
      <c r="B570" s="27"/>
      <c r="C570" s="27"/>
      <c r="D570" s="27"/>
      <c r="E570" s="27"/>
      <c r="F570" s="27"/>
    </row>
    <row r="571" spans="1:6" x14ac:dyDescent="0.3">
      <c r="A571" s="27"/>
      <c r="B571" s="27"/>
      <c r="C571" s="27"/>
      <c r="D571" s="27"/>
      <c r="E571" s="27"/>
      <c r="F571" s="27"/>
    </row>
    <row r="572" spans="1:6" x14ac:dyDescent="0.3">
      <c r="A572" s="27"/>
      <c r="B572" s="27"/>
      <c r="C572" s="27"/>
      <c r="D572" s="27"/>
      <c r="E572" s="27"/>
      <c r="F572" s="27"/>
    </row>
    <row r="573" spans="1:6" x14ac:dyDescent="0.3">
      <c r="A573" s="27"/>
      <c r="B573" s="27"/>
      <c r="C573" s="27"/>
      <c r="D573" s="27"/>
      <c r="E573" s="27"/>
      <c r="F573" s="27"/>
    </row>
    <row r="574" spans="1:6" x14ac:dyDescent="0.3">
      <c r="A574" s="27"/>
      <c r="B574" s="27"/>
      <c r="C574" s="27"/>
      <c r="D574" s="27"/>
      <c r="E574" s="27"/>
      <c r="F574" s="27"/>
    </row>
    <row r="575" spans="1:6" x14ac:dyDescent="0.3">
      <c r="A575" s="27"/>
      <c r="B575" s="27"/>
      <c r="C575" s="27"/>
      <c r="D575" s="27"/>
      <c r="E575" s="27"/>
      <c r="F575" s="27"/>
    </row>
    <row r="576" spans="1:6" x14ac:dyDescent="0.3">
      <c r="A576" s="27"/>
      <c r="B576" s="27"/>
      <c r="C576" s="27"/>
      <c r="D576" s="27"/>
      <c r="E576" s="27"/>
      <c r="F576" s="27"/>
    </row>
    <row r="577" spans="1:6" x14ac:dyDescent="0.3">
      <c r="A577" s="27"/>
      <c r="B577" s="27"/>
      <c r="C577" s="27"/>
      <c r="D577" s="27"/>
      <c r="E577" s="27"/>
      <c r="F577" s="27"/>
    </row>
    <row r="578" spans="1:6" x14ac:dyDescent="0.3">
      <c r="A578" s="27"/>
      <c r="B578" s="27"/>
      <c r="C578" s="27"/>
      <c r="D578" s="27"/>
      <c r="E578" s="27"/>
      <c r="F578" s="27"/>
    </row>
    <row r="579" spans="1:6" x14ac:dyDescent="0.3">
      <c r="A579" s="27"/>
      <c r="B579" s="27"/>
      <c r="C579" s="27"/>
      <c r="D579" s="27"/>
      <c r="E579" s="27"/>
      <c r="F579" s="27"/>
    </row>
    <row r="580" spans="1:6" x14ac:dyDescent="0.3">
      <c r="A580" s="27"/>
      <c r="B580" s="27"/>
      <c r="C580" s="27"/>
      <c r="D580" s="27"/>
      <c r="E580" s="27"/>
      <c r="F580" s="27"/>
    </row>
    <row r="581" spans="1:6" x14ac:dyDescent="0.3">
      <c r="A581" s="27"/>
      <c r="B581" s="27"/>
      <c r="C581" s="27"/>
      <c r="D581" s="27"/>
      <c r="E581" s="27"/>
      <c r="F581" s="27"/>
    </row>
    <row r="582" spans="1:6" x14ac:dyDescent="0.3">
      <c r="A582" s="27"/>
      <c r="B582" s="27"/>
      <c r="C582" s="27"/>
      <c r="D582" s="27"/>
      <c r="E582" s="27"/>
      <c r="F582" s="27"/>
    </row>
    <row r="583" spans="1:6" x14ac:dyDescent="0.3">
      <c r="A583" s="27"/>
      <c r="B583" s="27"/>
      <c r="C583" s="27"/>
      <c r="D583" s="27"/>
      <c r="E583" s="27"/>
      <c r="F583" s="27"/>
    </row>
    <row r="584" spans="1:6" x14ac:dyDescent="0.3">
      <c r="A584" s="27"/>
      <c r="B584" s="27"/>
      <c r="C584" s="27"/>
      <c r="D584" s="27"/>
      <c r="E584" s="27"/>
      <c r="F584" s="27"/>
    </row>
    <row r="585" spans="1:6" x14ac:dyDescent="0.3">
      <c r="A585" s="27"/>
      <c r="B585" s="27"/>
      <c r="C585" s="27"/>
      <c r="D585" s="27"/>
      <c r="E585" s="27"/>
      <c r="F585" s="27"/>
    </row>
    <row r="586" spans="1:6" x14ac:dyDescent="0.3">
      <c r="A586" s="27"/>
      <c r="B586" s="27"/>
      <c r="C586" s="27"/>
      <c r="D586" s="27"/>
      <c r="E586" s="27"/>
      <c r="F586" s="27"/>
    </row>
    <row r="587" spans="1:6" x14ac:dyDescent="0.3">
      <c r="A587" s="27"/>
      <c r="B587" s="27"/>
      <c r="C587" s="27"/>
      <c r="D587" s="27"/>
      <c r="E587" s="27"/>
      <c r="F587" s="27"/>
    </row>
    <row r="588" spans="1:6" x14ac:dyDescent="0.3">
      <c r="A588" s="27"/>
      <c r="B588" s="27"/>
      <c r="C588" s="27"/>
      <c r="D588" s="27"/>
      <c r="E588" s="27"/>
      <c r="F588" s="27"/>
    </row>
    <row r="589" spans="1:6" x14ac:dyDescent="0.3">
      <c r="A589" s="27"/>
      <c r="B589" s="27"/>
      <c r="C589" s="27"/>
      <c r="D589" s="27"/>
      <c r="E589" s="27"/>
      <c r="F589" s="27"/>
    </row>
    <row r="590" spans="1:6" x14ac:dyDescent="0.3">
      <c r="A590" s="27"/>
      <c r="B590" s="27"/>
      <c r="C590" s="27"/>
      <c r="D590" s="27"/>
      <c r="E590" s="27"/>
      <c r="F590" s="27"/>
    </row>
    <row r="591" spans="1:6" x14ac:dyDescent="0.3">
      <c r="A591" s="27"/>
      <c r="B591" s="27"/>
      <c r="C591" s="27"/>
      <c r="D591" s="27"/>
      <c r="E591" s="27"/>
      <c r="F591" s="27"/>
    </row>
    <row r="592" spans="1:6" x14ac:dyDescent="0.3">
      <c r="A592" s="27"/>
      <c r="B592" s="27"/>
      <c r="C592" s="27"/>
      <c r="D592" s="27"/>
      <c r="E592" s="27"/>
      <c r="F592" s="27"/>
    </row>
    <row r="593" spans="1:6" x14ac:dyDescent="0.3">
      <c r="A593" s="27"/>
      <c r="B593" s="27"/>
      <c r="C593" s="27"/>
      <c r="D593" s="27"/>
      <c r="E593" s="27"/>
      <c r="F593" s="27"/>
    </row>
    <row r="594" spans="1:6" x14ac:dyDescent="0.3">
      <c r="A594" s="27"/>
      <c r="B594" s="27"/>
      <c r="C594" s="27"/>
      <c r="D594" s="27"/>
      <c r="E594" s="27"/>
      <c r="F594" s="27"/>
    </row>
    <row r="595" spans="1:6" x14ac:dyDescent="0.3">
      <c r="A595" s="27"/>
      <c r="B595" s="27"/>
      <c r="C595" s="27"/>
      <c r="D595" s="27"/>
      <c r="E595" s="27"/>
      <c r="F595" s="27"/>
    </row>
    <row r="596" spans="1:6" x14ac:dyDescent="0.3">
      <c r="A596" s="27"/>
      <c r="B596" s="27"/>
      <c r="C596" s="27"/>
      <c r="D596" s="27"/>
      <c r="E596" s="27"/>
      <c r="F596" s="27"/>
    </row>
    <row r="597" spans="1:6" x14ac:dyDescent="0.3">
      <c r="A597" s="27"/>
      <c r="B597" s="27"/>
      <c r="C597" s="27"/>
      <c r="D597" s="27"/>
      <c r="E597" s="27"/>
      <c r="F597" s="27"/>
    </row>
    <row r="598" spans="1:6" x14ac:dyDescent="0.3">
      <c r="A598" s="27"/>
      <c r="B598" s="27"/>
      <c r="C598" s="27"/>
      <c r="D598" s="27"/>
      <c r="E598" s="27"/>
      <c r="F598" s="27"/>
    </row>
    <row r="599" spans="1:6" x14ac:dyDescent="0.3">
      <c r="A599" s="27"/>
      <c r="B599" s="27"/>
      <c r="C599" s="27"/>
      <c r="D599" s="27"/>
      <c r="E599" s="27"/>
      <c r="F599" s="27"/>
    </row>
    <row r="600" spans="1:6" x14ac:dyDescent="0.3">
      <c r="A600" s="27"/>
      <c r="B600" s="27"/>
      <c r="C600" s="27"/>
      <c r="D600" s="27"/>
      <c r="E600" s="27"/>
      <c r="F600" s="27"/>
    </row>
    <row r="601" spans="1:6" x14ac:dyDescent="0.3">
      <c r="A601" s="27"/>
      <c r="B601" s="27"/>
      <c r="C601" s="27"/>
      <c r="D601" s="27"/>
      <c r="E601" s="27"/>
      <c r="F601" s="27"/>
    </row>
    <row r="602" spans="1:6" x14ac:dyDescent="0.3">
      <c r="A602" s="27"/>
      <c r="B602" s="27"/>
      <c r="C602" s="27"/>
      <c r="D602" s="27"/>
      <c r="E602" s="27"/>
      <c r="F602" s="27"/>
    </row>
    <row r="603" spans="1:6" x14ac:dyDescent="0.3">
      <c r="A603" s="27"/>
      <c r="B603" s="27"/>
      <c r="C603" s="27"/>
      <c r="D603" s="27"/>
      <c r="E603" s="27"/>
      <c r="F603" s="27"/>
    </row>
    <row r="604" spans="1:6" x14ac:dyDescent="0.3">
      <c r="A604" s="27"/>
      <c r="B604" s="27"/>
      <c r="C604" s="27"/>
      <c r="D604" s="27"/>
      <c r="E604" s="27"/>
      <c r="F604" s="27"/>
    </row>
    <row r="605" spans="1:6" x14ac:dyDescent="0.3">
      <c r="A605" s="27"/>
      <c r="B605" s="27"/>
      <c r="C605" s="27"/>
      <c r="D605" s="27"/>
      <c r="E605" s="27"/>
      <c r="F605" s="27"/>
    </row>
    <row r="606" spans="1:6" x14ac:dyDescent="0.3">
      <c r="A606" s="27"/>
      <c r="B606" s="27"/>
      <c r="C606" s="27"/>
      <c r="D606" s="27"/>
      <c r="E606" s="27"/>
      <c r="F606" s="27"/>
    </row>
    <row r="607" spans="1:6" x14ac:dyDescent="0.3">
      <c r="A607" s="27"/>
      <c r="B607" s="27"/>
      <c r="C607" s="27"/>
      <c r="D607" s="27"/>
      <c r="E607" s="27"/>
      <c r="F607" s="27"/>
    </row>
    <row r="608" spans="1:6" x14ac:dyDescent="0.3">
      <c r="A608" s="27"/>
      <c r="B608" s="27"/>
      <c r="C608" s="27"/>
      <c r="D608" s="27"/>
      <c r="E608" s="27"/>
      <c r="F608" s="27"/>
    </row>
    <row r="609" spans="1:6" x14ac:dyDescent="0.3">
      <c r="A609" s="27"/>
      <c r="B609" s="27"/>
      <c r="C609" s="27"/>
      <c r="D609" s="27"/>
      <c r="E609" s="27"/>
      <c r="F609" s="27"/>
    </row>
    <row r="610" spans="1:6" x14ac:dyDescent="0.3">
      <c r="A610" s="27"/>
      <c r="B610" s="27"/>
      <c r="C610" s="27"/>
      <c r="D610" s="27"/>
      <c r="E610" s="27"/>
      <c r="F610" s="27"/>
    </row>
    <row r="611" spans="1:6" x14ac:dyDescent="0.3">
      <c r="A611" s="27"/>
      <c r="B611" s="27"/>
      <c r="C611" s="27"/>
      <c r="D611" s="27"/>
      <c r="E611" s="27"/>
      <c r="F611" s="27"/>
    </row>
    <row r="612" spans="1:6" x14ac:dyDescent="0.3">
      <c r="A612" s="27"/>
      <c r="B612" s="27"/>
      <c r="C612" s="27"/>
      <c r="D612" s="27"/>
      <c r="E612" s="27"/>
      <c r="F612" s="27"/>
    </row>
    <row r="613" spans="1:6" x14ac:dyDescent="0.3">
      <c r="A613" s="27"/>
      <c r="B613" s="27"/>
      <c r="C613" s="27"/>
      <c r="D613" s="27"/>
      <c r="E613" s="27"/>
      <c r="F613" s="27"/>
    </row>
    <row r="614" spans="1:6" x14ac:dyDescent="0.3">
      <c r="A614" s="27"/>
      <c r="B614" s="27"/>
      <c r="C614" s="27"/>
      <c r="D614" s="27"/>
      <c r="E614" s="27"/>
      <c r="F614" s="27"/>
    </row>
    <row r="615" spans="1:6" x14ac:dyDescent="0.3">
      <c r="A615" s="27"/>
      <c r="B615" s="27"/>
      <c r="C615" s="27"/>
      <c r="D615" s="27"/>
      <c r="E615" s="27"/>
      <c r="F615" s="27"/>
    </row>
    <row r="616" spans="1:6" x14ac:dyDescent="0.3">
      <c r="A616" s="27"/>
      <c r="B616" s="27"/>
      <c r="C616" s="27"/>
      <c r="D616" s="27"/>
      <c r="E616" s="27"/>
      <c r="F616" s="27"/>
    </row>
    <row r="617" spans="1:6" x14ac:dyDescent="0.3">
      <c r="A617" s="27"/>
      <c r="B617" s="27"/>
      <c r="C617" s="27"/>
      <c r="D617" s="27"/>
      <c r="E617" s="27"/>
      <c r="F617" s="27"/>
    </row>
    <row r="618" spans="1:6" x14ac:dyDescent="0.3">
      <c r="A618" s="27"/>
      <c r="B618" s="27"/>
      <c r="C618" s="27"/>
      <c r="D618" s="27"/>
      <c r="E618" s="27"/>
      <c r="F618" s="27"/>
    </row>
    <row r="619" spans="1:6" x14ac:dyDescent="0.3">
      <c r="A619" s="27"/>
      <c r="B619" s="27"/>
      <c r="C619" s="27"/>
      <c r="D619" s="27"/>
      <c r="E619" s="27"/>
      <c r="F619" s="27"/>
    </row>
    <row r="620" spans="1:6" x14ac:dyDescent="0.3">
      <c r="A620" s="27"/>
      <c r="B620" s="27"/>
      <c r="C620" s="27"/>
      <c r="D620" s="27"/>
      <c r="E620" s="27"/>
      <c r="F620" s="27"/>
    </row>
    <row r="621" spans="1:6" x14ac:dyDescent="0.3">
      <c r="A621" s="27"/>
      <c r="B621" s="27"/>
      <c r="C621" s="27"/>
      <c r="D621" s="27"/>
      <c r="E621" s="27"/>
      <c r="F621" s="27"/>
    </row>
    <row r="622" spans="1:6" x14ac:dyDescent="0.3">
      <c r="A622" s="27"/>
      <c r="B622" s="27"/>
      <c r="C622" s="27"/>
      <c r="D622" s="27"/>
      <c r="E622" s="27"/>
      <c r="F622" s="27"/>
    </row>
    <row r="623" spans="1:6" x14ac:dyDescent="0.3">
      <c r="A623" s="27"/>
      <c r="B623" s="27"/>
      <c r="C623" s="27"/>
      <c r="D623" s="27"/>
      <c r="E623" s="27"/>
      <c r="F623" s="27"/>
    </row>
    <row r="624" spans="1:6" x14ac:dyDescent="0.3">
      <c r="A624" s="27"/>
      <c r="B624" s="27"/>
      <c r="C624" s="27"/>
      <c r="D624" s="27"/>
      <c r="E624" s="27"/>
      <c r="F624" s="27"/>
    </row>
    <row r="625" spans="1:6" x14ac:dyDescent="0.3">
      <c r="A625" s="27"/>
      <c r="B625" s="27"/>
      <c r="C625" s="27"/>
      <c r="D625" s="27"/>
      <c r="E625" s="27"/>
      <c r="F625" s="27"/>
    </row>
    <row r="626" spans="1:6" x14ac:dyDescent="0.3">
      <c r="A626" s="27"/>
      <c r="B626" s="27"/>
      <c r="C626" s="27"/>
      <c r="D626" s="27"/>
      <c r="E626" s="27"/>
      <c r="F626" s="27"/>
    </row>
    <row r="627" spans="1:6" x14ac:dyDescent="0.3">
      <c r="A627" s="27"/>
      <c r="B627" s="27"/>
      <c r="C627" s="27"/>
      <c r="D627" s="27"/>
      <c r="E627" s="27"/>
      <c r="F627" s="27"/>
    </row>
    <row r="628" spans="1:6" x14ac:dyDescent="0.3">
      <c r="A628" s="27"/>
      <c r="B628" s="27"/>
      <c r="C628" s="27"/>
      <c r="D628" s="27"/>
      <c r="E628" s="27"/>
      <c r="F628" s="27"/>
    </row>
    <row r="629" spans="1:6" x14ac:dyDescent="0.3">
      <c r="A629" s="27"/>
      <c r="B629" s="27"/>
      <c r="C629" s="27"/>
      <c r="D629" s="27"/>
      <c r="E629" s="27"/>
      <c r="F629" s="27"/>
    </row>
    <row r="630" spans="1:6" x14ac:dyDescent="0.3">
      <c r="A630" s="27"/>
      <c r="B630" s="27"/>
      <c r="C630" s="27"/>
      <c r="D630" s="27"/>
      <c r="E630" s="27"/>
      <c r="F630" s="27"/>
    </row>
    <row r="631" spans="1:6" x14ac:dyDescent="0.3">
      <c r="A631" s="27"/>
      <c r="B631" s="27"/>
      <c r="C631" s="27"/>
      <c r="D631" s="27"/>
      <c r="E631" s="27"/>
      <c r="F631" s="27"/>
    </row>
    <row r="632" spans="1:6" x14ac:dyDescent="0.3">
      <c r="A632" s="27"/>
      <c r="B632" s="27"/>
      <c r="C632" s="27"/>
      <c r="D632" s="27"/>
      <c r="E632" s="27"/>
      <c r="F632" s="27"/>
    </row>
    <row r="633" spans="1:6" x14ac:dyDescent="0.3">
      <c r="A633" s="27"/>
      <c r="B633" s="27"/>
      <c r="C633" s="27"/>
      <c r="D633" s="27"/>
      <c r="E633" s="27"/>
      <c r="F633" s="27"/>
    </row>
    <row r="634" spans="1:6" x14ac:dyDescent="0.3">
      <c r="A634" s="27"/>
      <c r="B634" s="27"/>
      <c r="C634" s="27"/>
      <c r="D634" s="27"/>
      <c r="E634" s="27"/>
      <c r="F634" s="27"/>
    </row>
    <row r="635" spans="1:6" x14ac:dyDescent="0.3">
      <c r="A635" s="27"/>
      <c r="B635" s="27"/>
      <c r="C635" s="27"/>
      <c r="D635" s="27"/>
      <c r="E635" s="27"/>
      <c r="F635" s="27"/>
    </row>
    <row r="636" spans="1:6" x14ac:dyDescent="0.3">
      <c r="A636" s="27"/>
      <c r="B636" s="27"/>
      <c r="C636" s="27"/>
      <c r="D636" s="27"/>
      <c r="E636" s="27"/>
      <c r="F636" s="27"/>
    </row>
    <row r="637" spans="1:6" x14ac:dyDescent="0.3">
      <c r="A637" s="27"/>
      <c r="B637" s="27"/>
      <c r="C637" s="27"/>
      <c r="D637" s="27"/>
      <c r="E637" s="27"/>
      <c r="F637" s="27"/>
    </row>
    <row r="638" spans="1:6" x14ac:dyDescent="0.3">
      <c r="A638" s="27"/>
      <c r="B638" s="27"/>
      <c r="C638" s="27"/>
      <c r="D638" s="27"/>
      <c r="E638" s="27"/>
      <c r="F638" s="27"/>
    </row>
    <row r="639" spans="1:6" x14ac:dyDescent="0.3">
      <c r="A639" s="27"/>
      <c r="B639" s="27"/>
      <c r="C639" s="27"/>
      <c r="D639" s="27"/>
      <c r="E639" s="27"/>
      <c r="F639" s="27"/>
    </row>
    <row r="640" spans="1:6" x14ac:dyDescent="0.3">
      <c r="A640" s="27"/>
      <c r="B640" s="27"/>
      <c r="C640" s="27"/>
      <c r="D640" s="27"/>
      <c r="E640" s="27"/>
      <c r="F640" s="27"/>
    </row>
    <row r="641" spans="1:6" x14ac:dyDescent="0.3">
      <c r="A641" s="27"/>
      <c r="B641" s="27"/>
      <c r="C641" s="27"/>
      <c r="D641" s="27"/>
      <c r="E641" s="27"/>
      <c r="F641" s="27"/>
    </row>
    <row r="642" spans="1:6" x14ac:dyDescent="0.3">
      <c r="A642" s="27"/>
      <c r="B642" s="27"/>
      <c r="C642" s="27"/>
      <c r="D642" s="27"/>
      <c r="E642" s="27"/>
      <c r="F642" s="27"/>
    </row>
    <row r="643" spans="1:6" x14ac:dyDescent="0.3">
      <c r="A643" s="27"/>
      <c r="B643" s="27"/>
      <c r="C643" s="27"/>
      <c r="D643" s="27"/>
      <c r="E643" s="27"/>
      <c r="F643" s="27"/>
    </row>
    <row r="644" spans="1:6" x14ac:dyDescent="0.3">
      <c r="A644" s="27"/>
      <c r="B644" s="27"/>
      <c r="C644" s="27"/>
      <c r="D644" s="27"/>
      <c r="E644" s="27"/>
      <c r="F644" s="27"/>
    </row>
    <row r="645" spans="1:6" x14ac:dyDescent="0.3">
      <c r="A645" s="27"/>
      <c r="B645" s="27"/>
      <c r="C645" s="27"/>
      <c r="D645" s="27"/>
      <c r="E645" s="27"/>
      <c r="F645" s="27"/>
    </row>
    <row r="646" spans="1:6" x14ac:dyDescent="0.3">
      <c r="A646" s="27"/>
      <c r="B646" s="27"/>
      <c r="C646" s="27"/>
      <c r="D646" s="27"/>
      <c r="E646" s="27"/>
      <c r="F646" s="27"/>
    </row>
    <row r="647" spans="1:6" x14ac:dyDescent="0.3">
      <c r="A647" s="27"/>
      <c r="B647" s="27"/>
      <c r="C647" s="27"/>
      <c r="D647" s="27"/>
      <c r="E647" s="27"/>
      <c r="F647" s="27"/>
    </row>
    <row r="648" spans="1:6" x14ac:dyDescent="0.3">
      <c r="A648" s="27"/>
      <c r="B648" s="27"/>
      <c r="C648" s="27"/>
      <c r="D648" s="27"/>
      <c r="E648" s="27"/>
      <c r="F648" s="27"/>
    </row>
    <row r="649" spans="1:6" x14ac:dyDescent="0.3">
      <c r="A649" s="27"/>
      <c r="B649" s="27"/>
      <c r="C649" s="27"/>
      <c r="D649" s="27"/>
      <c r="E649" s="27"/>
      <c r="F649" s="27"/>
    </row>
    <row r="650" spans="1:6" x14ac:dyDescent="0.3">
      <c r="A650" s="27"/>
      <c r="B650" s="27"/>
      <c r="C650" s="27"/>
      <c r="D650" s="27"/>
      <c r="E650" s="27"/>
      <c r="F650" s="27"/>
    </row>
    <row r="651" spans="1:6" x14ac:dyDescent="0.3">
      <c r="A651" s="27"/>
      <c r="B651" s="27"/>
      <c r="C651" s="27"/>
      <c r="D651" s="27"/>
      <c r="E651" s="27"/>
      <c r="F651" s="27"/>
    </row>
    <row r="652" spans="1:6" x14ac:dyDescent="0.3">
      <c r="A652" s="27"/>
      <c r="B652" s="27"/>
      <c r="C652" s="27"/>
      <c r="D652" s="27"/>
      <c r="E652" s="27"/>
      <c r="F652" s="27"/>
    </row>
    <row r="653" spans="1:6" x14ac:dyDescent="0.3">
      <c r="A653" s="27"/>
      <c r="B653" s="27"/>
      <c r="C653" s="27"/>
      <c r="D653" s="27"/>
      <c r="E653" s="27"/>
      <c r="F653" s="27"/>
    </row>
    <row r="654" spans="1:6" x14ac:dyDescent="0.3">
      <c r="A654" s="27"/>
      <c r="B654" s="27"/>
      <c r="C654" s="27"/>
      <c r="D654" s="27"/>
      <c r="E654" s="27"/>
      <c r="F654" s="27"/>
    </row>
    <row r="655" spans="1:6" x14ac:dyDescent="0.3">
      <c r="A655" s="27"/>
      <c r="B655" s="27"/>
      <c r="C655" s="27"/>
      <c r="D655" s="27"/>
      <c r="E655" s="27"/>
      <c r="F655" s="27"/>
    </row>
    <row r="656" spans="1:6" x14ac:dyDescent="0.3">
      <c r="A656" s="27"/>
      <c r="B656" s="27"/>
      <c r="C656" s="27"/>
      <c r="D656" s="27"/>
      <c r="E656" s="27"/>
      <c r="F656" s="27"/>
    </row>
    <row r="657" spans="1:6" x14ac:dyDescent="0.3">
      <c r="A657" s="27"/>
      <c r="B657" s="27"/>
      <c r="C657" s="27"/>
      <c r="D657" s="27"/>
      <c r="E657" s="27"/>
      <c r="F657" s="27"/>
    </row>
    <row r="658" spans="1:6" x14ac:dyDescent="0.3">
      <c r="A658" s="27"/>
      <c r="B658" s="27"/>
      <c r="C658" s="27"/>
      <c r="D658" s="27"/>
      <c r="E658" s="27"/>
      <c r="F658" s="27"/>
    </row>
    <row r="659" spans="1:6" x14ac:dyDescent="0.3">
      <c r="A659" s="27"/>
      <c r="B659" s="27"/>
      <c r="C659" s="27"/>
      <c r="D659" s="27"/>
      <c r="E659" s="27"/>
      <c r="F659" s="27"/>
    </row>
    <row r="660" spans="1:6" x14ac:dyDescent="0.3">
      <c r="A660" s="27"/>
      <c r="B660" s="27"/>
      <c r="C660" s="27"/>
      <c r="D660" s="27"/>
      <c r="E660" s="27"/>
      <c r="F660" s="27"/>
    </row>
    <row r="661" spans="1:6" x14ac:dyDescent="0.3">
      <c r="A661" s="27"/>
      <c r="B661" s="27"/>
      <c r="C661" s="27"/>
      <c r="D661" s="27"/>
      <c r="E661" s="27"/>
      <c r="F661" s="27"/>
    </row>
    <row r="662" spans="1:6" x14ac:dyDescent="0.3">
      <c r="A662" s="27"/>
      <c r="B662" s="27"/>
      <c r="C662" s="27"/>
      <c r="D662" s="27"/>
      <c r="E662" s="27"/>
      <c r="F662" s="27"/>
    </row>
    <row r="663" spans="1:6" x14ac:dyDescent="0.3">
      <c r="A663" s="27"/>
      <c r="B663" s="27"/>
      <c r="C663" s="27"/>
      <c r="D663" s="27"/>
      <c r="E663" s="27"/>
      <c r="F663" s="27"/>
    </row>
    <row r="664" spans="1:6" x14ac:dyDescent="0.3">
      <c r="A664" s="27"/>
      <c r="B664" s="27"/>
      <c r="C664" s="27"/>
      <c r="D664" s="27"/>
      <c r="E664" s="27"/>
      <c r="F664" s="27"/>
    </row>
    <row r="665" spans="1:6" x14ac:dyDescent="0.3">
      <c r="A665" s="27"/>
      <c r="B665" s="27"/>
      <c r="C665" s="27"/>
      <c r="D665" s="27"/>
      <c r="E665" s="27"/>
      <c r="F665" s="27"/>
    </row>
    <row r="666" spans="1:6" x14ac:dyDescent="0.3">
      <c r="A666" s="27"/>
      <c r="B666" s="27"/>
      <c r="C666" s="27"/>
      <c r="D666" s="27"/>
      <c r="E666" s="27"/>
      <c r="F666" s="27"/>
    </row>
    <row r="667" spans="1:6" x14ac:dyDescent="0.3">
      <c r="A667" s="27"/>
      <c r="B667" s="27"/>
      <c r="C667" s="27"/>
      <c r="D667" s="27"/>
      <c r="E667" s="27"/>
      <c r="F667" s="27"/>
    </row>
    <row r="668" spans="1:6" x14ac:dyDescent="0.3">
      <c r="A668" s="27"/>
      <c r="B668" s="27"/>
      <c r="C668" s="27"/>
      <c r="D668" s="27"/>
      <c r="E668" s="27"/>
      <c r="F668" s="27"/>
    </row>
    <row r="669" spans="1:6" x14ac:dyDescent="0.3">
      <c r="A669" s="27"/>
      <c r="B669" s="27"/>
      <c r="C669" s="27"/>
      <c r="D669" s="27"/>
      <c r="E669" s="27"/>
      <c r="F669" s="27"/>
    </row>
    <row r="670" spans="1:6" x14ac:dyDescent="0.3">
      <c r="A670" s="27"/>
      <c r="B670" s="27"/>
      <c r="C670" s="27"/>
      <c r="D670" s="27"/>
      <c r="E670" s="27"/>
      <c r="F670" s="27"/>
    </row>
    <row r="671" spans="1:6" x14ac:dyDescent="0.3">
      <c r="A671" s="27"/>
      <c r="B671" s="27"/>
      <c r="C671" s="27"/>
      <c r="D671" s="27"/>
      <c r="E671" s="27"/>
      <c r="F671" s="27"/>
    </row>
    <row r="672" spans="1:6" x14ac:dyDescent="0.3">
      <c r="A672" s="27"/>
      <c r="B672" s="27"/>
      <c r="C672" s="27"/>
      <c r="D672" s="27"/>
      <c r="E672" s="27"/>
      <c r="F672" s="27"/>
    </row>
    <row r="673" spans="1:6" x14ac:dyDescent="0.3">
      <c r="A673" s="27"/>
      <c r="B673" s="27"/>
      <c r="C673" s="27"/>
      <c r="D673" s="27"/>
      <c r="E673" s="27"/>
      <c r="F673" s="27"/>
    </row>
    <row r="674" spans="1:6" x14ac:dyDescent="0.3">
      <c r="A674" s="27"/>
      <c r="B674" s="27"/>
      <c r="C674" s="27"/>
      <c r="D674" s="27"/>
      <c r="E674" s="27"/>
      <c r="F674" s="27"/>
    </row>
    <row r="675" spans="1:6" x14ac:dyDescent="0.3">
      <c r="A675" s="27"/>
      <c r="B675" s="27"/>
      <c r="C675" s="27"/>
      <c r="D675" s="27"/>
      <c r="E675" s="27"/>
      <c r="F675" s="27"/>
    </row>
    <row r="676" spans="1:6" x14ac:dyDescent="0.3">
      <c r="A676" s="27"/>
      <c r="B676" s="27"/>
      <c r="C676" s="27"/>
      <c r="D676" s="27"/>
      <c r="E676" s="27"/>
      <c r="F676" s="27"/>
    </row>
    <row r="677" spans="1:6" x14ac:dyDescent="0.3">
      <c r="A677" s="27"/>
      <c r="B677" s="27"/>
      <c r="C677" s="27"/>
      <c r="D677" s="27"/>
      <c r="E677" s="27"/>
      <c r="F677" s="27"/>
    </row>
    <row r="678" spans="1:6" x14ac:dyDescent="0.3">
      <c r="A678" s="27"/>
      <c r="B678" s="27"/>
      <c r="C678" s="27"/>
      <c r="D678" s="27"/>
      <c r="E678" s="27"/>
      <c r="F678" s="27"/>
    </row>
    <row r="679" spans="1:6" x14ac:dyDescent="0.3">
      <c r="A679" s="27"/>
      <c r="B679" s="27"/>
      <c r="C679" s="27"/>
      <c r="D679" s="27"/>
      <c r="E679" s="27"/>
      <c r="F679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6"/>
  <sheetViews>
    <sheetView topLeftCell="A341" workbookViewId="0">
      <selection activeCell="G2" sqref="G2:G366"/>
    </sheetView>
  </sheetViews>
  <sheetFormatPr defaultRowHeight="14.4" x14ac:dyDescent="0.3"/>
  <cols>
    <col min="7" max="7" width="20.33203125" bestFit="1" customWidth="1"/>
  </cols>
  <sheetData>
    <row r="1" spans="1:24" x14ac:dyDescent="0.3">
      <c r="A1" t="s">
        <v>7</v>
      </c>
      <c r="B1" t="s">
        <v>8</v>
      </c>
      <c r="C1" t="s">
        <v>13</v>
      </c>
      <c r="D1" t="s">
        <v>15</v>
      </c>
      <c r="E1" t="s">
        <v>22</v>
      </c>
      <c r="F1" t="s">
        <v>74</v>
      </c>
      <c r="G1" t="s">
        <v>75</v>
      </c>
      <c r="I1" t="s">
        <v>5</v>
      </c>
      <c r="J1" t="s">
        <v>10</v>
      </c>
      <c r="K1" t="s">
        <v>12</v>
      </c>
      <c r="L1" t="s">
        <v>16</v>
      </c>
      <c r="M1" t="s">
        <v>17</v>
      </c>
      <c r="N1" t="s">
        <v>76</v>
      </c>
      <c r="P1" t="s">
        <v>6</v>
      </c>
      <c r="Q1" t="s">
        <v>9</v>
      </c>
      <c r="R1" t="s">
        <v>11</v>
      </c>
      <c r="S1" t="s">
        <v>14</v>
      </c>
      <c r="T1" t="s">
        <v>18</v>
      </c>
      <c r="U1" t="s">
        <v>19</v>
      </c>
      <c r="V1" t="s">
        <v>20</v>
      </c>
      <c r="W1" t="s">
        <v>21</v>
      </c>
      <c r="X1" t="s">
        <v>77</v>
      </c>
    </row>
    <row r="2" spans="1:24" x14ac:dyDescent="0.3">
      <c r="A2">
        <v>1</v>
      </c>
      <c r="B2">
        <v>1</v>
      </c>
      <c r="C2">
        <v>1</v>
      </c>
      <c r="D2">
        <v>1</v>
      </c>
      <c r="E2">
        <v>2</v>
      </c>
      <c r="F2">
        <v>6</v>
      </c>
      <c r="G2">
        <v>0</v>
      </c>
      <c r="I2">
        <v>3</v>
      </c>
      <c r="J2">
        <v>2</v>
      </c>
      <c r="K2">
        <v>3</v>
      </c>
      <c r="L2">
        <v>3</v>
      </c>
      <c r="M2">
        <v>1</v>
      </c>
      <c r="N2">
        <v>12</v>
      </c>
      <c r="P2">
        <v>1</v>
      </c>
      <c r="Q2">
        <v>2</v>
      </c>
      <c r="R2">
        <v>1</v>
      </c>
      <c r="S2">
        <v>3</v>
      </c>
      <c r="T2">
        <v>1</v>
      </c>
      <c r="U2">
        <v>2</v>
      </c>
      <c r="V2">
        <v>1</v>
      </c>
      <c r="W2">
        <v>1</v>
      </c>
      <c r="X2">
        <v>12</v>
      </c>
    </row>
    <row r="3" spans="1:24" x14ac:dyDescent="0.3">
      <c r="A3">
        <v>3</v>
      </c>
      <c r="B3">
        <v>1</v>
      </c>
      <c r="C3">
        <v>1</v>
      </c>
      <c r="D3">
        <v>2</v>
      </c>
      <c r="E3">
        <v>2</v>
      </c>
      <c r="F3">
        <v>9</v>
      </c>
      <c r="G3">
        <v>1</v>
      </c>
      <c r="I3">
        <v>1</v>
      </c>
      <c r="J3">
        <v>2</v>
      </c>
      <c r="K3">
        <v>4</v>
      </c>
      <c r="L3">
        <v>2</v>
      </c>
      <c r="M3">
        <v>2</v>
      </c>
      <c r="N3">
        <v>11</v>
      </c>
      <c r="P3">
        <v>2</v>
      </c>
      <c r="Q3">
        <v>3</v>
      </c>
      <c r="R3">
        <v>3</v>
      </c>
      <c r="S3">
        <v>2</v>
      </c>
      <c r="T3">
        <v>1</v>
      </c>
      <c r="U3">
        <v>2</v>
      </c>
      <c r="V3">
        <v>2</v>
      </c>
      <c r="W3">
        <v>2</v>
      </c>
      <c r="X3">
        <v>17</v>
      </c>
    </row>
    <row r="4" spans="1:24" x14ac:dyDescent="0.3">
      <c r="A4">
        <v>1</v>
      </c>
      <c r="B4">
        <v>3</v>
      </c>
      <c r="C4">
        <v>2</v>
      </c>
      <c r="D4">
        <v>2</v>
      </c>
      <c r="E4">
        <v>2</v>
      </c>
      <c r="F4">
        <v>10</v>
      </c>
      <c r="G4">
        <v>0</v>
      </c>
      <c r="I4">
        <v>2</v>
      </c>
      <c r="J4">
        <v>1</v>
      </c>
      <c r="K4">
        <v>2</v>
      </c>
      <c r="L4">
        <v>1</v>
      </c>
      <c r="M4">
        <v>2</v>
      </c>
      <c r="N4">
        <v>8</v>
      </c>
      <c r="P4">
        <v>2</v>
      </c>
      <c r="Q4">
        <v>3</v>
      </c>
      <c r="R4">
        <v>3</v>
      </c>
      <c r="S4">
        <v>2</v>
      </c>
      <c r="T4">
        <v>2</v>
      </c>
      <c r="U4">
        <v>3</v>
      </c>
      <c r="V4">
        <v>3</v>
      </c>
      <c r="W4">
        <v>2</v>
      </c>
      <c r="X4">
        <v>20</v>
      </c>
    </row>
    <row r="5" spans="1:24" x14ac:dyDescent="0.3">
      <c r="A5">
        <v>2</v>
      </c>
      <c r="B5">
        <v>2</v>
      </c>
      <c r="C5">
        <v>2</v>
      </c>
      <c r="D5">
        <v>4</v>
      </c>
      <c r="E5">
        <v>3</v>
      </c>
      <c r="F5">
        <v>13</v>
      </c>
      <c r="G5">
        <v>1</v>
      </c>
      <c r="I5">
        <v>2</v>
      </c>
      <c r="J5">
        <v>2</v>
      </c>
      <c r="K5">
        <v>3</v>
      </c>
      <c r="L5">
        <v>3</v>
      </c>
      <c r="M5">
        <v>4</v>
      </c>
      <c r="N5">
        <v>14</v>
      </c>
      <c r="P5">
        <v>2</v>
      </c>
      <c r="Q5">
        <v>1</v>
      </c>
      <c r="R5">
        <v>3</v>
      </c>
      <c r="S5">
        <v>3</v>
      </c>
      <c r="T5">
        <v>2</v>
      </c>
      <c r="U5">
        <v>2</v>
      </c>
      <c r="V5">
        <v>2</v>
      </c>
      <c r="W5">
        <v>3</v>
      </c>
      <c r="X5">
        <v>18</v>
      </c>
    </row>
    <row r="6" spans="1:24" x14ac:dyDescent="0.3">
      <c r="A6">
        <v>3</v>
      </c>
      <c r="B6">
        <v>2</v>
      </c>
      <c r="C6">
        <v>3</v>
      </c>
      <c r="D6">
        <v>3</v>
      </c>
      <c r="E6">
        <v>3</v>
      </c>
      <c r="F6">
        <v>14</v>
      </c>
      <c r="G6">
        <v>1</v>
      </c>
      <c r="I6">
        <v>3</v>
      </c>
      <c r="J6">
        <v>3</v>
      </c>
      <c r="K6">
        <v>2</v>
      </c>
      <c r="L6">
        <v>3</v>
      </c>
      <c r="M6">
        <v>2</v>
      </c>
      <c r="N6">
        <v>13</v>
      </c>
      <c r="P6">
        <v>2</v>
      </c>
      <c r="Q6">
        <v>4</v>
      </c>
      <c r="R6">
        <v>4</v>
      </c>
      <c r="S6">
        <v>3</v>
      </c>
      <c r="T6">
        <v>3</v>
      </c>
      <c r="U6">
        <v>3</v>
      </c>
      <c r="V6">
        <v>3</v>
      </c>
      <c r="W6">
        <v>3</v>
      </c>
      <c r="X6">
        <v>25</v>
      </c>
    </row>
    <row r="7" spans="1:24" x14ac:dyDescent="0.3">
      <c r="A7">
        <v>2</v>
      </c>
      <c r="B7">
        <v>2</v>
      </c>
      <c r="C7">
        <v>2</v>
      </c>
      <c r="D7">
        <v>1</v>
      </c>
      <c r="E7">
        <v>2</v>
      </c>
      <c r="F7">
        <v>9</v>
      </c>
      <c r="G7">
        <v>0</v>
      </c>
      <c r="I7">
        <v>4</v>
      </c>
      <c r="J7">
        <v>4</v>
      </c>
      <c r="K7">
        <v>3</v>
      </c>
      <c r="L7">
        <v>3</v>
      </c>
      <c r="M7">
        <v>2</v>
      </c>
      <c r="N7">
        <v>16</v>
      </c>
      <c r="P7">
        <v>3</v>
      </c>
      <c r="Q7">
        <v>4</v>
      </c>
      <c r="R7">
        <v>2</v>
      </c>
      <c r="S7">
        <v>4</v>
      </c>
      <c r="T7">
        <v>4</v>
      </c>
      <c r="U7">
        <v>4</v>
      </c>
      <c r="V7">
        <v>2</v>
      </c>
      <c r="W7">
        <v>4</v>
      </c>
      <c r="X7">
        <v>27</v>
      </c>
    </row>
    <row r="8" spans="1:24" x14ac:dyDescent="0.3">
      <c r="A8">
        <v>3</v>
      </c>
      <c r="B8">
        <v>1</v>
      </c>
      <c r="C8">
        <v>2</v>
      </c>
      <c r="D8">
        <v>2</v>
      </c>
      <c r="E8">
        <v>3</v>
      </c>
      <c r="F8">
        <v>11</v>
      </c>
      <c r="G8">
        <v>0</v>
      </c>
      <c r="I8">
        <v>2</v>
      </c>
      <c r="J8">
        <v>1</v>
      </c>
      <c r="K8">
        <v>2</v>
      </c>
      <c r="L8">
        <v>3</v>
      </c>
      <c r="M8">
        <v>1</v>
      </c>
      <c r="N8">
        <v>9</v>
      </c>
      <c r="P8">
        <v>1</v>
      </c>
      <c r="Q8">
        <v>1</v>
      </c>
      <c r="R8">
        <v>2</v>
      </c>
      <c r="S8">
        <v>2</v>
      </c>
      <c r="T8">
        <v>3</v>
      </c>
      <c r="U8">
        <v>2</v>
      </c>
      <c r="V8">
        <v>1</v>
      </c>
      <c r="W8">
        <v>1</v>
      </c>
      <c r="X8">
        <v>13</v>
      </c>
    </row>
    <row r="9" spans="1:24" x14ac:dyDescent="0.3">
      <c r="A9">
        <v>1</v>
      </c>
      <c r="B9">
        <v>1</v>
      </c>
      <c r="C9">
        <v>2</v>
      </c>
      <c r="D9">
        <v>2</v>
      </c>
      <c r="E9">
        <v>2</v>
      </c>
      <c r="F9">
        <v>8</v>
      </c>
      <c r="G9">
        <v>0</v>
      </c>
      <c r="I9">
        <v>3</v>
      </c>
      <c r="J9">
        <v>3</v>
      </c>
      <c r="K9">
        <v>2</v>
      </c>
      <c r="L9">
        <v>2</v>
      </c>
      <c r="M9">
        <v>4</v>
      </c>
      <c r="N9">
        <v>14</v>
      </c>
      <c r="P9">
        <v>1</v>
      </c>
      <c r="Q9">
        <v>2</v>
      </c>
      <c r="R9">
        <v>1</v>
      </c>
      <c r="S9">
        <v>2</v>
      </c>
      <c r="T9">
        <v>2</v>
      </c>
      <c r="U9">
        <v>1</v>
      </c>
      <c r="V9">
        <v>1</v>
      </c>
      <c r="W9">
        <v>1</v>
      </c>
      <c r="X9">
        <v>11</v>
      </c>
    </row>
    <row r="10" spans="1:24" x14ac:dyDescent="0.3">
      <c r="A10">
        <v>3</v>
      </c>
      <c r="B10">
        <v>4</v>
      </c>
      <c r="C10">
        <v>4</v>
      </c>
      <c r="D10">
        <v>3</v>
      </c>
      <c r="E10">
        <v>3</v>
      </c>
      <c r="F10">
        <v>17</v>
      </c>
      <c r="G10">
        <v>1</v>
      </c>
      <c r="I10">
        <v>2</v>
      </c>
      <c r="J10">
        <v>2</v>
      </c>
      <c r="K10">
        <v>3</v>
      </c>
      <c r="L10">
        <v>2</v>
      </c>
      <c r="M10">
        <v>2</v>
      </c>
      <c r="N10">
        <v>11</v>
      </c>
      <c r="P10">
        <v>3</v>
      </c>
      <c r="Q10">
        <v>2</v>
      </c>
      <c r="R10">
        <v>4</v>
      </c>
      <c r="S10">
        <v>2</v>
      </c>
      <c r="T10">
        <v>3</v>
      </c>
      <c r="U10">
        <v>3</v>
      </c>
      <c r="V10">
        <v>2</v>
      </c>
      <c r="W10">
        <v>1</v>
      </c>
      <c r="X10">
        <v>20</v>
      </c>
    </row>
    <row r="11" spans="1:24" x14ac:dyDescent="0.3">
      <c r="A11">
        <v>1</v>
      </c>
      <c r="B11">
        <v>1</v>
      </c>
      <c r="C11">
        <v>1</v>
      </c>
      <c r="D11">
        <v>1</v>
      </c>
      <c r="E11">
        <v>1</v>
      </c>
      <c r="F11">
        <v>5</v>
      </c>
      <c r="G11">
        <v>0</v>
      </c>
      <c r="I11">
        <v>2</v>
      </c>
      <c r="J11">
        <v>2</v>
      </c>
      <c r="K11">
        <v>2</v>
      </c>
      <c r="L11">
        <v>2</v>
      </c>
      <c r="M11">
        <v>4</v>
      </c>
      <c r="N11">
        <v>12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8</v>
      </c>
    </row>
    <row r="12" spans="1:24" x14ac:dyDescent="0.3">
      <c r="A12">
        <v>2</v>
      </c>
      <c r="B12">
        <v>2</v>
      </c>
      <c r="C12">
        <v>2</v>
      </c>
      <c r="D12">
        <v>3</v>
      </c>
      <c r="E12">
        <v>2</v>
      </c>
      <c r="F12">
        <v>11</v>
      </c>
      <c r="G12">
        <v>0</v>
      </c>
      <c r="I12">
        <v>2</v>
      </c>
      <c r="J12">
        <v>2</v>
      </c>
      <c r="K12">
        <v>2</v>
      </c>
      <c r="L12">
        <v>2</v>
      </c>
      <c r="M12">
        <v>2</v>
      </c>
      <c r="N12">
        <v>10</v>
      </c>
      <c r="P12">
        <v>2</v>
      </c>
      <c r="Q12">
        <v>2</v>
      </c>
      <c r="R12">
        <v>2</v>
      </c>
      <c r="S12">
        <v>1</v>
      </c>
      <c r="T12">
        <v>2</v>
      </c>
      <c r="U12">
        <v>2</v>
      </c>
      <c r="V12">
        <v>1</v>
      </c>
      <c r="W12">
        <v>1</v>
      </c>
      <c r="X12">
        <v>13</v>
      </c>
    </row>
    <row r="13" spans="1:24" x14ac:dyDescent="0.3">
      <c r="A13">
        <v>2</v>
      </c>
      <c r="B13">
        <v>1</v>
      </c>
      <c r="C13">
        <v>1</v>
      </c>
      <c r="D13">
        <v>3</v>
      </c>
      <c r="E13">
        <v>2</v>
      </c>
      <c r="F13">
        <v>9</v>
      </c>
      <c r="G13">
        <v>1</v>
      </c>
      <c r="I13">
        <v>3</v>
      </c>
      <c r="J13">
        <v>2</v>
      </c>
      <c r="K13">
        <v>3</v>
      </c>
      <c r="L13">
        <v>3</v>
      </c>
      <c r="M13">
        <v>1</v>
      </c>
      <c r="N13">
        <v>12</v>
      </c>
      <c r="P13">
        <v>3</v>
      </c>
      <c r="Q13">
        <v>3</v>
      </c>
      <c r="R13">
        <v>3</v>
      </c>
      <c r="S13">
        <v>3</v>
      </c>
      <c r="T13">
        <v>3</v>
      </c>
      <c r="U13">
        <v>1</v>
      </c>
      <c r="V13">
        <v>2</v>
      </c>
      <c r="W13">
        <v>3</v>
      </c>
      <c r="X13">
        <v>21</v>
      </c>
    </row>
    <row r="14" spans="1:24" x14ac:dyDescent="0.3">
      <c r="A14">
        <v>3</v>
      </c>
      <c r="B14">
        <v>2</v>
      </c>
      <c r="C14">
        <v>2</v>
      </c>
      <c r="D14">
        <v>3</v>
      </c>
      <c r="E14">
        <v>3</v>
      </c>
      <c r="F14">
        <v>13</v>
      </c>
      <c r="G14">
        <v>1</v>
      </c>
      <c r="I14">
        <v>1</v>
      </c>
      <c r="J14">
        <v>1</v>
      </c>
      <c r="K14">
        <v>3</v>
      </c>
      <c r="L14">
        <v>2</v>
      </c>
      <c r="M14">
        <v>3</v>
      </c>
      <c r="N14">
        <v>10</v>
      </c>
      <c r="P14">
        <v>4</v>
      </c>
      <c r="Q14">
        <v>2</v>
      </c>
      <c r="R14">
        <v>3</v>
      </c>
      <c r="S14">
        <v>2</v>
      </c>
      <c r="T14">
        <v>2</v>
      </c>
      <c r="U14">
        <v>2</v>
      </c>
      <c r="V14">
        <v>3</v>
      </c>
      <c r="W14">
        <v>2</v>
      </c>
      <c r="X14">
        <v>20</v>
      </c>
    </row>
    <row r="15" spans="1:24" x14ac:dyDescent="0.3">
      <c r="A15">
        <v>2</v>
      </c>
      <c r="B15">
        <v>2</v>
      </c>
      <c r="C15">
        <v>2</v>
      </c>
      <c r="D15">
        <v>3</v>
      </c>
      <c r="E15">
        <v>3</v>
      </c>
      <c r="F15">
        <v>12</v>
      </c>
      <c r="G15">
        <v>0</v>
      </c>
      <c r="I15">
        <v>3</v>
      </c>
      <c r="J15">
        <v>3</v>
      </c>
      <c r="K15">
        <v>4</v>
      </c>
      <c r="L15">
        <v>4</v>
      </c>
      <c r="M15">
        <v>2</v>
      </c>
      <c r="N15">
        <v>16</v>
      </c>
      <c r="P15">
        <v>2</v>
      </c>
      <c r="Q15">
        <v>1</v>
      </c>
      <c r="R15">
        <v>3</v>
      </c>
      <c r="S15">
        <v>3</v>
      </c>
      <c r="T15">
        <v>1</v>
      </c>
      <c r="U15">
        <v>3</v>
      </c>
      <c r="V15">
        <v>1</v>
      </c>
      <c r="W15">
        <v>1</v>
      </c>
      <c r="X15">
        <v>15</v>
      </c>
    </row>
    <row r="16" spans="1:24" x14ac:dyDescent="0.3">
      <c r="A16">
        <v>2</v>
      </c>
      <c r="B16">
        <v>2</v>
      </c>
      <c r="C16">
        <v>2</v>
      </c>
      <c r="D16">
        <v>1</v>
      </c>
      <c r="E16">
        <v>3</v>
      </c>
      <c r="F16">
        <v>10</v>
      </c>
      <c r="G16">
        <v>0</v>
      </c>
      <c r="I16">
        <v>3</v>
      </c>
      <c r="J16">
        <v>2</v>
      </c>
      <c r="K16">
        <v>2</v>
      </c>
      <c r="L16">
        <v>3</v>
      </c>
      <c r="M16">
        <v>2</v>
      </c>
      <c r="N16">
        <v>12</v>
      </c>
      <c r="P16">
        <v>3</v>
      </c>
      <c r="Q16">
        <v>3</v>
      </c>
      <c r="R16">
        <v>2</v>
      </c>
      <c r="S16">
        <v>3</v>
      </c>
      <c r="T16">
        <v>2</v>
      </c>
      <c r="U16">
        <v>3</v>
      </c>
      <c r="V16">
        <v>3</v>
      </c>
      <c r="W16">
        <v>3</v>
      </c>
      <c r="X16">
        <v>22</v>
      </c>
    </row>
    <row r="17" spans="1:24" x14ac:dyDescent="0.3">
      <c r="A17">
        <v>3</v>
      </c>
      <c r="B17">
        <v>2</v>
      </c>
      <c r="C17">
        <v>1</v>
      </c>
      <c r="D17">
        <v>2</v>
      </c>
      <c r="E17">
        <v>3</v>
      </c>
      <c r="F17">
        <v>11</v>
      </c>
      <c r="G17">
        <v>0</v>
      </c>
      <c r="I17">
        <v>4</v>
      </c>
      <c r="J17">
        <v>4</v>
      </c>
      <c r="K17">
        <v>4</v>
      </c>
      <c r="L17">
        <v>4</v>
      </c>
      <c r="M17">
        <v>3</v>
      </c>
      <c r="N17">
        <v>19</v>
      </c>
      <c r="P17">
        <v>4</v>
      </c>
      <c r="Q17">
        <v>4</v>
      </c>
      <c r="R17">
        <v>3</v>
      </c>
      <c r="S17">
        <v>4</v>
      </c>
      <c r="T17">
        <v>3</v>
      </c>
      <c r="U17">
        <v>2</v>
      </c>
      <c r="V17">
        <v>2</v>
      </c>
      <c r="W17">
        <v>2</v>
      </c>
      <c r="X17">
        <v>24</v>
      </c>
    </row>
    <row r="18" spans="1:24" x14ac:dyDescent="0.3">
      <c r="A18">
        <v>3</v>
      </c>
      <c r="B18">
        <v>2</v>
      </c>
      <c r="C18">
        <v>2</v>
      </c>
      <c r="D18">
        <v>2</v>
      </c>
      <c r="E18">
        <v>2</v>
      </c>
      <c r="F18">
        <v>11</v>
      </c>
      <c r="G18">
        <v>0</v>
      </c>
      <c r="I18">
        <v>3</v>
      </c>
      <c r="J18">
        <v>3</v>
      </c>
      <c r="K18">
        <v>3</v>
      </c>
      <c r="L18">
        <v>3</v>
      </c>
      <c r="M18">
        <v>3</v>
      </c>
      <c r="N18">
        <v>15</v>
      </c>
      <c r="P18">
        <v>2</v>
      </c>
      <c r="Q18">
        <v>2</v>
      </c>
      <c r="R18">
        <v>2</v>
      </c>
      <c r="S18">
        <v>3</v>
      </c>
      <c r="T18">
        <v>1</v>
      </c>
      <c r="U18">
        <v>3</v>
      </c>
      <c r="V18">
        <v>2</v>
      </c>
      <c r="W18">
        <v>3</v>
      </c>
      <c r="X18">
        <v>18</v>
      </c>
    </row>
    <row r="19" spans="1:24" x14ac:dyDescent="0.3">
      <c r="A19">
        <v>3</v>
      </c>
      <c r="B19">
        <v>1</v>
      </c>
      <c r="C19">
        <v>1</v>
      </c>
      <c r="D19">
        <v>1</v>
      </c>
      <c r="E19">
        <v>2</v>
      </c>
      <c r="F19">
        <v>8</v>
      </c>
      <c r="G19">
        <v>0</v>
      </c>
      <c r="I19">
        <v>3</v>
      </c>
      <c r="J19">
        <v>3</v>
      </c>
      <c r="K19">
        <v>3</v>
      </c>
      <c r="L19">
        <v>2</v>
      </c>
      <c r="M19">
        <v>1</v>
      </c>
      <c r="N19">
        <v>12</v>
      </c>
      <c r="P19">
        <v>2</v>
      </c>
      <c r="Q19">
        <v>2</v>
      </c>
      <c r="R19">
        <v>2</v>
      </c>
      <c r="S19">
        <v>3</v>
      </c>
      <c r="T19">
        <v>2</v>
      </c>
      <c r="U19">
        <v>3</v>
      </c>
      <c r="V19">
        <v>1</v>
      </c>
      <c r="W19">
        <v>2</v>
      </c>
      <c r="X19">
        <v>17</v>
      </c>
    </row>
    <row r="20" spans="1:24" x14ac:dyDescent="0.3">
      <c r="A20">
        <v>2</v>
      </c>
      <c r="B20">
        <v>2</v>
      </c>
      <c r="C20">
        <v>2</v>
      </c>
      <c r="D20">
        <v>4</v>
      </c>
      <c r="E20">
        <v>2</v>
      </c>
      <c r="F20">
        <v>12</v>
      </c>
      <c r="G20">
        <v>1</v>
      </c>
      <c r="I20">
        <v>3</v>
      </c>
      <c r="J20">
        <v>3</v>
      </c>
      <c r="K20">
        <v>3</v>
      </c>
      <c r="L20">
        <v>3</v>
      </c>
      <c r="M20">
        <v>2</v>
      </c>
      <c r="N20">
        <v>14</v>
      </c>
      <c r="P20">
        <v>3</v>
      </c>
      <c r="Q20">
        <v>1</v>
      </c>
      <c r="R20">
        <v>3</v>
      </c>
      <c r="S20">
        <v>3</v>
      </c>
      <c r="T20">
        <v>3</v>
      </c>
      <c r="U20">
        <v>1</v>
      </c>
      <c r="V20">
        <v>3</v>
      </c>
      <c r="W20">
        <v>2</v>
      </c>
      <c r="X20">
        <v>19</v>
      </c>
    </row>
    <row r="21" spans="1:24" x14ac:dyDescent="0.3">
      <c r="A21">
        <v>2</v>
      </c>
      <c r="B21">
        <v>1</v>
      </c>
      <c r="C21">
        <v>1</v>
      </c>
      <c r="D21">
        <v>3</v>
      </c>
      <c r="E21">
        <v>2</v>
      </c>
      <c r="F21">
        <v>9</v>
      </c>
      <c r="G21">
        <v>0</v>
      </c>
      <c r="I21">
        <v>3</v>
      </c>
      <c r="J21">
        <v>4</v>
      </c>
      <c r="K21">
        <v>3</v>
      </c>
      <c r="L21">
        <v>3</v>
      </c>
      <c r="M21">
        <v>4</v>
      </c>
      <c r="N21">
        <v>17</v>
      </c>
      <c r="P21">
        <v>1</v>
      </c>
      <c r="Q21">
        <v>1</v>
      </c>
      <c r="R21">
        <v>3</v>
      </c>
      <c r="S21">
        <v>3</v>
      </c>
      <c r="T21">
        <v>1</v>
      </c>
      <c r="U21">
        <v>1</v>
      </c>
      <c r="V21">
        <v>3</v>
      </c>
      <c r="W21">
        <v>3</v>
      </c>
      <c r="X21">
        <v>16</v>
      </c>
    </row>
    <row r="22" spans="1:24" x14ac:dyDescent="0.3">
      <c r="A22">
        <v>1</v>
      </c>
      <c r="B22">
        <v>1</v>
      </c>
      <c r="C22">
        <v>1</v>
      </c>
      <c r="D22">
        <v>1</v>
      </c>
      <c r="E22">
        <v>2</v>
      </c>
      <c r="F22">
        <v>6</v>
      </c>
      <c r="G22">
        <v>0</v>
      </c>
      <c r="I22">
        <v>1</v>
      </c>
      <c r="J22">
        <v>1</v>
      </c>
      <c r="K22">
        <v>3</v>
      </c>
      <c r="L22">
        <v>1</v>
      </c>
      <c r="M22">
        <v>1</v>
      </c>
      <c r="N22">
        <v>7</v>
      </c>
      <c r="P22">
        <v>2</v>
      </c>
      <c r="Q22">
        <v>2</v>
      </c>
      <c r="R22">
        <v>2</v>
      </c>
      <c r="S22">
        <v>1</v>
      </c>
      <c r="T22">
        <v>2</v>
      </c>
      <c r="U22">
        <v>1</v>
      </c>
      <c r="V22">
        <v>1</v>
      </c>
      <c r="W22">
        <v>1</v>
      </c>
      <c r="X22">
        <v>12</v>
      </c>
    </row>
    <row r="23" spans="1:24" x14ac:dyDescent="0.3">
      <c r="A23">
        <v>2</v>
      </c>
      <c r="B23">
        <v>1</v>
      </c>
      <c r="C23">
        <v>1</v>
      </c>
      <c r="D23">
        <v>1</v>
      </c>
      <c r="E23">
        <v>2</v>
      </c>
      <c r="F23">
        <v>7</v>
      </c>
      <c r="G23">
        <v>0</v>
      </c>
      <c r="I23">
        <v>2</v>
      </c>
      <c r="J23">
        <v>3</v>
      </c>
      <c r="K23">
        <v>3</v>
      </c>
      <c r="L23">
        <v>2</v>
      </c>
      <c r="M23">
        <v>1</v>
      </c>
      <c r="N23">
        <v>11</v>
      </c>
      <c r="P23">
        <v>2</v>
      </c>
      <c r="Q23">
        <v>2</v>
      </c>
      <c r="R23">
        <v>2</v>
      </c>
      <c r="S23">
        <v>3</v>
      </c>
      <c r="T23">
        <v>3</v>
      </c>
      <c r="U23">
        <v>2</v>
      </c>
      <c r="V23">
        <v>2</v>
      </c>
      <c r="W23">
        <v>1</v>
      </c>
      <c r="X23">
        <v>17</v>
      </c>
    </row>
    <row r="24" spans="1:24" x14ac:dyDescent="0.3">
      <c r="A24">
        <v>1</v>
      </c>
      <c r="B24">
        <v>1</v>
      </c>
      <c r="C24">
        <v>1</v>
      </c>
      <c r="D24">
        <v>1</v>
      </c>
      <c r="E24">
        <v>1</v>
      </c>
      <c r="F24">
        <v>5</v>
      </c>
      <c r="G24">
        <v>0</v>
      </c>
      <c r="I24">
        <v>2</v>
      </c>
      <c r="J24">
        <v>2</v>
      </c>
      <c r="K24">
        <v>3</v>
      </c>
      <c r="L24">
        <v>2</v>
      </c>
      <c r="M24">
        <v>1</v>
      </c>
      <c r="N24">
        <v>10</v>
      </c>
      <c r="P24">
        <v>1</v>
      </c>
      <c r="Q24">
        <v>1</v>
      </c>
      <c r="R24">
        <v>1</v>
      </c>
      <c r="S24">
        <v>3</v>
      </c>
      <c r="T24">
        <v>1</v>
      </c>
      <c r="U24">
        <v>3</v>
      </c>
      <c r="V24">
        <v>1</v>
      </c>
      <c r="W24">
        <v>3</v>
      </c>
      <c r="X24">
        <v>14</v>
      </c>
    </row>
    <row r="25" spans="1:24" x14ac:dyDescent="0.3">
      <c r="A25">
        <v>4</v>
      </c>
      <c r="B25">
        <v>1</v>
      </c>
      <c r="C25">
        <v>1</v>
      </c>
      <c r="D25">
        <v>3</v>
      </c>
      <c r="E25">
        <v>4</v>
      </c>
      <c r="F25">
        <v>13</v>
      </c>
      <c r="G25">
        <v>1</v>
      </c>
      <c r="I25">
        <v>4</v>
      </c>
      <c r="J25">
        <v>4</v>
      </c>
      <c r="K25">
        <v>4</v>
      </c>
      <c r="L25">
        <v>4</v>
      </c>
      <c r="M25">
        <v>2</v>
      </c>
      <c r="N25">
        <v>18</v>
      </c>
      <c r="P25">
        <v>3</v>
      </c>
      <c r="Q25">
        <v>4</v>
      </c>
      <c r="R25">
        <v>3</v>
      </c>
      <c r="S25">
        <v>4</v>
      </c>
      <c r="T25">
        <v>3</v>
      </c>
      <c r="U25">
        <v>4</v>
      </c>
      <c r="V25">
        <v>3</v>
      </c>
      <c r="W25">
        <v>4</v>
      </c>
      <c r="X25">
        <v>28</v>
      </c>
    </row>
    <row r="26" spans="1:24" x14ac:dyDescent="0.3">
      <c r="A26">
        <v>1</v>
      </c>
      <c r="B26">
        <v>1</v>
      </c>
      <c r="C26">
        <v>1</v>
      </c>
      <c r="D26">
        <v>1</v>
      </c>
      <c r="E26">
        <v>2</v>
      </c>
      <c r="F26">
        <v>6</v>
      </c>
      <c r="G26">
        <v>0</v>
      </c>
      <c r="I26">
        <v>1</v>
      </c>
      <c r="J26">
        <v>2</v>
      </c>
      <c r="K26">
        <v>1</v>
      </c>
      <c r="L26">
        <v>3</v>
      </c>
      <c r="M26">
        <v>1</v>
      </c>
      <c r="N26">
        <v>8</v>
      </c>
      <c r="P26">
        <v>1</v>
      </c>
      <c r="Q26">
        <v>1</v>
      </c>
      <c r="R26">
        <v>1</v>
      </c>
      <c r="S26">
        <v>3</v>
      </c>
      <c r="T26">
        <v>2</v>
      </c>
      <c r="U26">
        <v>1</v>
      </c>
      <c r="V26">
        <v>1</v>
      </c>
      <c r="W26">
        <v>1</v>
      </c>
      <c r="X26">
        <v>11</v>
      </c>
    </row>
    <row r="27" spans="1:24" x14ac:dyDescent="0.3">
      <c r="A27">
        <v>3</v>
      </c>
      <c r="B27">
        <v>1</v>
      </c>
      <c r="C27">
        <v>1</v>
      </c>
      <c r="D27">
        <v>1</v>
      </c>
      <c r="E27">
        <v>2</v>
      </c>
      <c r="F27">
        <v>8</v>
      </c>
      <c r="G27">
        <v>0</v>
      </c>
      <c r="I27">
        <v>3</v>
      </c>
      <c r="J27">
        <v>3</v>
      </c>
      <c r="K27">
        <v>2</v>
      </c>
      <c r="L27">
        <v>2</v>
      </c>
      <c r="M27">
        <v>3</v>
      </c>
      <c r="N27">
        <v>13</v>
      </c>
      <c r="P27">
        <v>4</v>
      </c>
      <c r="Q27">
        <v>2</v>
      </c>
      <c r="R27">
        <v>2</v>
      </c>
      <c r="S27">
        <v>3</v>
      </c>
      <c r="T27">
        <v>3</v>
      </c>
      <c r="U27">
        <v>3</v>
      </c>
      <c r="V27">
        <v>2</v>
      </c>
      <c r="W27">
        <v>2</v>
      </c>
      <c r="X27">
        <v>21</v>
      </c>
    </row>
    <row r="28" spans="1:24" x14ac:dyDescent="0.3">
      <c r="A28">
        <v>3</v>
      </c>
      <c r="B28">
        <v>2</v>
      </c>
      <c r="C28">
        <v>2</v>
      </c>
      <c r="D28">
        <v>2</v>
      </c>
      <c r="E28">
        <v>3</v>
      </c>
      <c r="F28">
        <v>12</v>
      </c>
      <c r="G28">
        <v>0</v>
      </c>
      <c r="I28">
        <v>2</v>
      </c>
      <c r="J28">
        <v>2</v>
      </c>
      <c r="K28">
        <v>2</v>
      </c>
      <c r="L28">
        <v>3</v>
      </c>
      <c r="M28">
        <v>3</v>
      </c>
      <c r="N28">
        <v>12</v>
      </c>
      <c r="P28">
        <v>1</v>
      </c>
      <c r="Q28">
        <v>2</v>
      </c>
      <c r="R28">
        <v>3</v>
      </c>
      <c r="S28">
        <v>2</v>
      </c>
      <c r="T28">
        <v>2</v>
      </c>
      <c r="U28">
        <v>2</v>
      </c>
      <c r="V28">
        <v>1</v>
      </c>
      <c r="W28">
        <v>2</v>
      </c>
      <c r="X28">
        <v>15</v>
      </c>
    </row>
    <row r="29" spans="1:24" x14ac:dyDescent="0.3">
      <c r="A29">
        <v>4</v>
      </c>
      <c r="B29">
        <v>4</v>
      </c>
      <c r="C29">
        <v>4</v>
      </c>
      <c r="D29">
        <v>4</v>
      </c>
      <c r="E29">
        <v>4</v>
      </c>
      <c r="F29">
        <v>20</v>
      </c>
      <c r="G29">
        <v>1</v>
      </c>
      <c r="I29">
        <v>4</v>
      </c>
      <c r="J29">
        <v>1</v>
      </c>
      <c r="K29">
        <v>1</v>
      </c>
      <c r="L29">
        <v>4</v>
      </c>
      <c r="M29">
        <v>2</v>
      </c>
      <c r="N29">
        <v>12</v>
      </c>
      <c r="P29">
        <v>4</v>
      </c>
      <c r="Q29">
        <v>3</v>
      </c>
      <c r="R29">
        <v>4</v>
      </c>
      <c r="S29">
        <v>4</v>
      </c>
      <c r="T29">
        <v>4</v>
      </c>
      <c r="U29">
        <v>3</v>
      </c>
      <c r="V29">
        <v>4</v>
      </c>
      <c r="W29">
        <v>3</v>
      </c>
      <c r="X29">
        <v>29</v>
      </c>
    </row>
    <row r="30" spans="1:24" x14ac:dyDescent="0.3">
      <c r="A30">
        <v>2</v>
      </c>
      <c r="B30">
        <v>1</v>
      </c>
      <c r="C30">
        <v>1</v>
      </c>
      <c r="D30">
        <v>2</v>
      </c>
      <c r="E30">
        <v>3</v>
      </c>
      <c r="F30">
        <v>9</v>
      </c>
      <c r="G30">
        <v>0</v>
      </c>
      <c r="I30">
        <v>3</v>
      </c>
      <c r="J30">
        <v>3</v>
      </c>
      <c r="K30">
        <v>2</v>
      </c>
      <c r="L30">
        <v>2</v>
      </c>
      <c r="M30">
        <v>2</v>
      </c>
      <c r="N30">
        <v>12</v>
      </c>
      <c r="P30">
        <v>2</v>
      </c>
      <c r="Q30">
        <v>1</v>
      </c>
      <c r="R30">
        <v>2</v>
      </c>
      <c r="S30">
        <v>3</v>
      </c>
      <c r="T30">
        <v>1</v>
      </c>
      <c r="U30">
        <v>1</v>
      </c>
      <c r="V30">
        <v>2</v>
      </c>
      <c r="W30">
        <v>2</v>
      </c>
      <c r="X30">
        <v>14</v>
      </c>
    </row>
    <row r="31" spans="1:24" x14ac:dyDescent="0.3">
      <c r="A31">
        <v>4</v>
      </c>
      <c r="B31">
        <v>1</v>
      </c>
      <c r="C31">
        <v>2</v>
      </c>
      <c r="D31">
        <v>3</v>
      </c>
      <c r="E31">
        <v>4</v>
      </c>
      <c r="F31">
        <v>14</v>
      </c>
      <c r="G31">
        <v>0</v>
      </c>
      <c r="I31">
        <v>3</v>
      </c>
      <c r="J31">
        <v>2</v>
      </c>
      <c r="K31">
        <v>4</v>
      </c>
      <c r="L31">
        <v>4</v>
      </c>
      <c r="M31">
        <v>1</v>
      </c>
      <c r="N31">
        <v>14</v>
      </c>
      <c r="P31">
        <v>2</v>
      </c>
      <c r="Q31">
        <v>4</v>
      </c>
      <c r="R31">
        <v>4</v>
      </c>
      <c r="S31">
        <v>2</v>
      </c>
      <c r="T31">
        <v>1</v>
      </c>
      <c r="U31">
        <v>4</v>
      </c>
      <c r="V31">
        <v>2</v>
      </c>
      <c r="W31">
        <v>4</v>
      </c>
      <c r="X31">
        <v>23</v>
      </c>
    </row>
    <row r="32" spans="1:24" x14ac:dyDescent="0.3">
      <c r="A32">
        <v>4</v>
      </c>
      <c r="B32">
        <v>3</v>
      </c>
      <c r="C32">
        <v>3</v>
      </c>
      <c r="D32">
        <v>4</v>
      </c>
      <c r="E32">
        <v>4</v>
      </c>
      <c r="F32">
        <v>18</v>
      </c>
      <c r="G32">
        <v>0</v>
      </c>
      <c r="I32">
        <v>4</v>
      </c>
      <c r="J32">
        <v>3</v>
      </c>
      <c r="K32">
        <v>4</v>
      </c>
      <c r="L32">
        <v>4</v>
      </c>
      <c r="M32">
        <v>2</v>
      </c>
      <c r="N32">
        <v>17</v>
      </c>
      <c r="P32">
        <v>4</v>
      </c>
      <c r="Q32">
        <v>4</v>
      </c>
      <c r="R32">
        <v>3</v>
      </c>
      <c r="S32">
        <v>4</v>
      </c>
      <c r="T32">
        <v>3</v>
      </c>
      <c r="U32">
        <v>4</v>
      </c>
      <c r="V32">
        <v>2</v>
      </c>
      <c r="W32">
        <v>3</v>
      </c>
      <c r="X32">
        <v>27</v>
      </c>
    </row>
    <row r="33" spans="1:24" x14ac:dyDescent="0.3">
      <c r="A33">
        <v>2</v>
      </c>
      <c r="B33">
        <v>1</v>
      </c>
      <c r="C33">
        <v>1</v>
      </c>
      <c r="D33">
        <v>1</v>
      </c>
      <c r="E33">
        <v>3</v>
      </c>
      <c r="F33">
        <v>8</v>
      </c>
      <c r="G33">
        <v>0</v>
      </c>
      <c r="I33">
        <v>3</v>
      </c>
      <c r="J33">
        <v>3</v>
      </c>
      <c r="K33">
        <v>3</v>
      </c>
      <c r="L33">
        <v>3</v>
      </c>
      <c r="M33">
        <v>4</v>
      </c>
      <c r="N33">
        <v>16</v>
      </c>
      <c r="P33">
        <v>1</v>
      </c>
      <c r="Q33">
        <v>3</v>
      </c>
      <c r="R33">
        <v>3</v>
      </c>
      <c r="S33">
        <v>3</v>
      </c>
      <c r="T33">
        <v>2</v>
      </c>
      <c r="U33">
        <v>2</v>
      </c>
      <c r="V33">
        <v>3</v>
      </c>
      <c r="W33">
        <v>1</v>
      </c>
      <c r="X33">
        <v>18</v>
      </c>
    </row>
    <row r="34" spans="1:24" x14ac:dyDescent="0.3">
      <c r="A34">
        <v>1</v>
      </c>
      <c r="B34">
        <v>1</v>
      </c>
      <c r="C34">
        <v>1</v>
      </c>
      <c r="D34">
        <v>1</v>
      </c>
      <c r="E34">
        <v>2</v>
      </c>
      <c r="F34">
        <v>6</v>
      </c>
      <c r="G34">
        <v>0</v>
      </c>
      <c r="I34">
        <v>3</v>
      </c>
      <c r="J34">
        <v>2</v>
      </c>
      <c r="K34">
        <v>3</v>
      </c>
      <c r="L34">
        <v>3</v>
      </c>
      <c r="M34">
        <v>1</v>
      </c>
      <c r="N34">
        <v>12</v>
      </c>
      <c r="P34">
        <v>1</v>
      </c>
      <c r="Q34">
        <v>1</v>
      </c>
      <c r="R34">
        <v>1</v>
      </c>
      <c r="S34">
        <v>1</v>
      </c>
      <c r="T34">
        <v>1</v>
      </c>
      <c r="U34">
        <v>2</v>
      </c>
      <c r="V34">
        <v>1</v>
      </c>
      <c r="W34">
        <v>1</v>
      </c>
      <c r="X34">
        <v>9</v>
      </c>
    </row>
    <row r="35" spans="1:24" x14ac:dyDescent="0.3">
      <c r="A35">
        <v>3</v>
      </c>
      <c r="B35">
        <v>4</v>
      </c>
      <c r="C35">
        <v>2</v>
      </c>
      <c r="D35">
        <v>1</v>
      </c>
      <c r="E35">
        <v>3</v>
      </c>
      <c r="F35">
        <v>13</v>
      </c>
      <c r="G35">
        <v>0</v>
      </c>
      <c r="I35">
        <v>2</v>
      </c>
      <c r="J35">
        <v>2</v>
      </c>
      <c r="K35">
        <v>2</v>
      </c>
      <c r="L35">
        <v>2</v>
      </c>
      <c r="M35">
        <v>2</v>
      </c>
      <c r="N35">
        <v>10</v>
      </c>
      <c r="P35">
        <v>3</v>
      </c>
      <c r="Q35">
        <v>3</v>
      </c>
      <c r="R35">
        <v>2</v>
      </c>
      <c r="S35">
        <v>3</v>
      </c>
      <c r="T35">
        <v>2</v>
      </c>
      <c r="U35">
        <v>2</v>
      </c>
      <c r="V35">
        <v>2</v>
      </c>
      <c r="W35">
        <v>3</v>
      </c>
      <c r="X35">
        <v>20</v>
      </c>
    </row>
    <row r="36" spans="1:24" x14ac:dyDescent="0.3">
      <c r="A36">
        <v>4</v>
      </c>
      <c r="B36">
        <v>2</v>
      </c>
      <c r="C36">
        <v>2</v>
      </c>
      <c r="D36">
        <v>4</v>
      </c>
      <c r="E36">
        <v>4</v>
      </c>
      <c r="F36">
        <v>16</v>
      </c>
      <c r="G36">
        <v>0</v>
      </c>
      <c r="I36">
        <v>4</v>
      </c>
      <c r="J36">
        <v>4</v>
      </c>
      <c r="K36">
        <v>4</v>
      </c>
      <c r="L36">
        <v>4</v>
      </c>
      <c r="M36">
        <v>2</v>
      </c>
      <c r="N36">
        <v>18</v>
      </c>
      <c r="P36">
        <v>1</v>
      </c>
      <c r="Q36">
        <v>2</v>
      </c>
      <c r="R36">
        <v>4</v>
      </c>
      <c r="S36">
        <v>4</v>
      </c>
      <c r="T36">
        <v>3</v>
      </c>
      <c r="U36">
        <v>2</v>
      </c>
      <c r="V36">
        <v>2</v>
      </c>
      <c r="W36">
        <v>3</v>
      </c>
      <c r="X36">
        <v>21</v>
      </c>
    </row>
    <row r="37" spans="1:24" x14ac:dyDescent="0.3">
      <c r="A37">
        <v>2</v>
      </c>
      <c r="B37">
        <v>1</v>
      </c>
      <c r="C37">
        <v>1</v>
      </c>
      <c r="D37">
        <v>1</v>
      </c>
      <c r="E37">
        <v>2</v>
      </c>
      <c r="F37">
        <v>7</v>
      </c>
      <c r="G37">
        <v>0</v>
      </c>
      <c r="I37">
        <v>2</v>
      </c>
      <c r="J37">
        <v>2</v>
      </c>
      <c r="K37">
        <v>1</v>
      </c>
      <c r="L37">
        <v>2</v>
      </c>
      <c r="M37">
        <v>3</v>
      </c>
      <c r="N37">
        <v>10</v>
      </c>
      <c r="P37">
        <v>1</v>
      </c>
      <c r="Q37">
        <v>1</v>
      </c>
      <c r="R37">
        <v>1</v>
      </c>
      <c r="S37">
        <v>3</v>
      </c>
      <c r="T37">
        <v>1</v>
      </c>
      <c r="U37">
        <v>2</v>
      </c>
      <c r="V37">
        <v>1</v>
      </c>
      <c r="W37">
        <v>2</v>
      </c>
      <c r="X37">
        <v>12</v>
      </c>
    </row>
    <row r="38" spans="1:24" x14ac:dyDescent="0.3">
      <c r="A38">
        <v>3</v>
      </c>
      <c r="B38">
        <v>2</v>
      </c>
      <c r="C38">
        <v>2</v>
      </c>
      <c r="D38">
        <v>3</v>
      </c>
      <c r="E38">
        <v>3</v>
      </c>
      <c r="F38">
        <v>13</v>
      </c>
      <c r="G38">
        <v>0</v>
      </c>
      <c r="I38">
        <v>3</v>
      </c>
      <c r="J38">
        <v>2</v>
      </c>
      <c r="K38">
        <v>2</v>
      </c>
      <c r="L38">
        <v>3</v>
      </c>
      <c r="M38">
        <v>3</v>
      </c>
      <c r="N38">
        <v>13</v>
      </c>
      <c r="P38">
        <v>2</v>
      </c>
      <c r="Q38">
        <v>2</v>
      </c>
      <c r="R38">
        <v>4</v>
      </c>
      <c r="S38">
        <v>3</v>
      </c>
      <c r="T38">
        <v>2</v>
      </c>
      <c r="U38">
        <v>2</v>
      </c>
      <c r="V38">
        <v>2</v>
      </c>
      <c r="W38">
        <v>2</v>
      </c>
      <c r="X38">
        <v>19</v>
      </c>
    </row>
    <row r="39" spans="1:24" x14ac:dyDescent="0.3">
      <c r="A39">
        <v>1</v>
      </c>
      <c r="B39">
        <v>1</v>
      </c>
      <c r="C39">
        <v>1</v>
      </c>
      <c r="D39">
        <v>1</v>
      </c>
      <c r="E39">
        <v>3</v>
      </c>
      <c r="F39">
        <v>7</v>
      </c>
      <c r="G39">
        <v>0</v>
      </c>
      <c r="I39">
        <v>1</v>
      </c>
      <c r="J39">
        <v>1</v>
      </c>
      <c r="K39">
        <v>1</v>
      </c>
      <c r="L39">
        <v>1</v>
      </c>
      <c r="M39">
        <v>4</v>
      </c>
      <c r="N39">
        <v>8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8</v>
      </c>
    </row>
    <row r="40" spans="1:24" x14ac:dyDescent="0.3">
      <c r="A40">
        <v>2</v>
      </c>
      <c r="B40">
        <v>4</v>
      </c>
      <c r="C40">
        <v>3</v>
      </c>
      <c r="D40">
        <v>4</v>
      </c>
      <c r="E40">
        <v>3</v>
      </c>
      <c r="F40">
        <v>16</v>
      </c>
      <c r="G40">
        <v>0</v>
      </c>
      <c r="I40">
        <v>1</v>
      </c>
      <c r="J40">
        <v>2</v>
      </c>
      <c r="K40">
        <v>1</v>
      </c>
      <c r="L40">
        <v>1</v>
      </c>
      <c r="M40">
        <v>4</v>
      </c>
      <c r="N40">
        <v>9</v>
      </c>
      <c r="P40">
        <v>1</v>
      </c>
      <c r="Q40">
        <v>3</v>
      </c>
      <c r="R40">
        <v>1</v>
      </c>
      <c r="S40">
        <v>2</v>
      </c>
      <c r="T40">
        <v>4</v>
      </c>
      <c r="U40">
        <v>2</v>
      </c>
      <c r="V40">
        <v>1</v>
      </c>
      <c r="W40">
        <v>1</v>
      </c>
      <c r="X40">
        <v>15</v>
      </c>
    </row>
    <row r="41" spans="1:24" x14ac:dyDescent="0.3">
      <c r="A41">
        <v>3</v>
      </c>
      <c r="B41">
        <v>2</v>
      </c>
      <c r="C41">
        <v>3</v>
      </c>
      <c r="D41">
        <v>3</v>
      </c>
      <c r="E41">
        <v>3</v>
      </c>
      <c r="F41">
        <v>14</v>
      </c>
      <c r="G41">
        <v>1</v>
      </c>
      <c r="I41">
        <v>2</v>
      </c>
      <c r="J41">
        <v>2</v>
      </c>
      <c r="K41">
        <v>2</v>
      </c>
      <c r="L41">
        <v>3</v>
      </c>
      <c r="M41">
        <v>3</v>
      </c>
      <c r="N41">
        <v>12</v>
      </c>
      <c r="P41">
        <v>2</v>
      </c>
      <c r="Q41">
        <v>2</v>
      </c>
      <c r="R41">
        <v>3</v>
      </c>
      <c r="S41">
        <v>2</v>
      </c>
      <c r="T41">
        <v>2</v>
      </c>
      <c r="U41">
        <v>2</v>
      </c>
      <c r="V41">
        <v>2</v>
      </c>
      <c r="W41">
        <v>2</v>
      </c>
      <c r="X41">
        <v>17</v>
      </c>
    </row>
    <row r="42" spans="1:24" x14ac:dyDescent="0.3">
      <c r="A42">
        <v>3</v>
      </c>
      <c r="B42">
        <v>1</v>
      </c>
      <c r="C42">
        <v>1</v>
      </c>
      <c r="D42">
        <v>1</v>
      </c>
      <c r="E42">
        <v>3</v>
      </c>
      <c r="F42">
        <v>9</v>
      </c>
      <c r="G42">
        <v>0</v>
      </c>
      <c r="I42">
        <v>3</v>
      </c>
      <c r="J42">
        <v>3</v>
      </c>
      <c r="K42">
        <v>3</v>
      </c>
      <c r="L42">
        <v>3</v>
      </c>
      <c r="M42">
        <v>1</v>
      </c>
      <c r="N42">
        <v>13</v>
      </c>
      <c r="P42">
        <v>2</v>
      </c>
      <c r="Q42">
        <v>3</v>
      </c>
      <c r="R42">
        <v>1</v>
      </c>
      <c r="S42">
        <v>2</v>
      </c>
      <c r="T42">
        <v>2</v>
      </c>
      <c r="U42">
        <v>3</v>
      </c>
      <c r="V42">
        <v>2</v>
      </c>
      <c r="W42">
        <v>3</v>
      </c>
      <c r="X42">
        <v>18</v>
      </c>
    </row>
    <row r="43" spans="1:24" x14ac:dyDescent="0.3">
      <c r="A43">
        <v>1</v>
      </c>
      <c r="B43">
        <v>1</v>
      </c>
      <c r="C43">
        <v>1</v>
      </c>
      <c r="D43">
        <v>1</v>
      </c>
      <c r="E43">
        <v>1</v>
      </c>
      <c r="F43">
        <v>5</v>
      </c>
      <c r="G43">
        <v>0</v>
      </c>
      <c r="I43">
        <v>1</v>
      </c>
      <c r="J43">
        <v>1</v>
      </c>
      <c r="K43">
        <v>1</v>
      </c>
      <c r="L43">
        <v>1</v>
      </c>
      <c r="M43">
        <v>1</v>
      </c>
      <c r="N43">
        <v>5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8</v>
      </c>
    </row>
    <row r="44" spans="1:24" x14ac:dyDescent="0.3">
      <c r="A44">
        <v>2</v>
      </c>
      <c r="B44">
        <v>2</v>
      </c>
      <c r="C44">
        <v>1</v>
      </c>
      <c r="D44">
        <v>2</v>
      </c>
      <c r="E44">
        <v>2</v>
      </c>
      <c r="F44">
        <v>9</v>
      </c>
      <c r="G44">
        <v>0</v>
      </c>
      <c r="I44">
        <v>3</v>
      </c>
      <c r="J44">
        <v>3</v>
      </c>
      <c r="K44">
        <v>3</v>
      </c>
      <c r="L44">
        <v>3</v>
      </c>
      <c r="M44">
        <v>1</v>
      </c>
      <c r="N44">
        <v>13</v>
      </c>
      <c r="P44">
        <v>1</v>
      </c>
      <c r="Q44">
        <v>1</v>
      </c>
      <c r="R44">
        <v>2</v>
      </c>
      <c r="S44">
        <v>2</v>
      </c>
      <c r="T44">
        <v>2</v>
      </c>
      <c r="U44">
        <v>2</v>
      </c>
      <c r="V44">
        <v>1</v>
      </c>
      <c r="W44">
        <v>2</v>
      </c>
      <c r="X44">
        <v>13</v>
      </c>
    </row>
    <row r="45" spans="1:24" x14ac:dyDescent="0.3">
      <c r="A45">
        <v>2</v>
      </c>
      <c r="B45">
        <v>3</v>
      </c>
      <c r="C45">
        <v>3</v>
      </c>
      <c r="D45">
        <v>2</v>
      </c>
      <c r="E45">
        <v>3</v>
      </c>
      <c r="F45">
        <v>13</v>
      </c>
      <c r="G45">
        <v>1</v>
      </c>
      <c r="I45">
        <v>4</v>
      </c>
      <c r="J45">
        <v>3</v>
      </c>
      <c r="K45">
        <v>3</v>
      </c>
      <c r="L45">
        <v>4</v>
      </c>
      <c r="M45">
        <v>2</v>
      </c>
      <c r="N45">
        <v>16</v>
      </c>
      <c r="P45">
        <v>3</v>
      </c>
      <c r="Q45">
        <v>3</v>
      </c>
      <c r="R45">
        <v>3</v>
      </c>
      <c r="S45">
        <v>4</v>
      </c>
      <c r="T45">
        <v>3</v>
      </c>
      <c r="U45">
        <v>4</v>
      </c>
      <c r="V45">
        <v>3</v>
      </c>
      <c r="W45">
        <v>3</v>
      </c>
      <c r="X45">
        <v>26</v>
      </c>
    </row>
    <row r="46" spans="1:24" x14ac:dyDescent="0.3">
      <c r="A46">
        <v>2</v>
      </c>
      <c r="B46">
        <v>2</v>
      </c>
      <c r="C46">
        <v>2</v>
      </c>
      <c r="D46">
        <v>3</v>
      </c>
      <c r="E46">
        <v>3</v>
      </c>
      <c r="F46">
        <v>12</v>
      </c>
      <c r="G46">
        <v>1</v>
      </c>
      <c r="I46">
        <v>3</v>
      </c>
      <c r="J46">
        <v>2</v>
      </c>
      <c r="K46">
        <v>3</v>
      </c>
      <c r="L46">
        <v>3</v>
      </c>
      <c r="M46">
        <v>3</v>
      </c>
      <c r="N46">
        <v>14</v>
      </c>
      <c r="P46">
        <v>3</v>
      </c>
      <c r="Q46">
        <v>3</v>
      </c>
      <c r="R46">
        <v>3</v>
      </c>
      <c r="S46">
        <v>3</v>
      </c>
      <c r="T46">
        <v>3</v>
      </c>
      <c r="U46">
        <v>2</v>
      </c>
      <c r="V46">
        <v>2</v>
      </c>
      <c r="W46">
        <v>3</v>
      </c>
      <c r="X46">
        <v>22</v>
      </c>
    </row>
    <row r="47" spans="1:24" x14ac:dyDescent="0.3">
      <c r="A47">
        <v>3</v>
      </c>
      <c r="B47">
        <v>2</v>
      </c>
      <c r="C47">
        <v>2</v>
      </c>
      <c r="D47">
        <v>2</v>
      </c>
      <c r="E47">
        <v>3</v>
      </c>
      <c r="F47">
        <v>12</v>
      </c>
      <c r="G47">
        <v>1</v>
      </c>
      <c r="I47">
        <v>3</v>
      </c>
      <c r="J47">
        <v>3</v>
      </c>
      <c r="K47">
        <v>4</v>
      </c>
      <c r="L47">
        <v>3</v>
      </c>
      <c r="M47">
        <v>2</v>
      </c>
      <c r="N47">
        <v>15</v>
      </c>
      <c r="P47">
        <v>3</v>
      </c>
      <c r="Q47">
        <v>1</v>
      </c>
      <c r="R47">
        <v>4</v>
      </c>
      <c r="S47">
        <v>3</v>
      </c>
      <c r="T47">
        <v>4</v>
      </c>
      <c r="U47">
        <v>4</v>
      </c>
      <c r="V47">
        <v>3</v>
      </c>
      <c r="W47">
        <v>4</v>
      </c>
      <c r="X47">
        <v>26</v>
      </c>
    </row>
    <row r="48" spans="1:24" x14ac:dyDescent="0.3">
      <c r="A48">
        <v>2</v>
      </c>
      <c r="B48">
        <v>2</v>
      </c>
      <c r="C48">
        <v>3</v>
      </c>
      <c r="D48">
        <v>3</v>
      </c>
      <c r="E48">
        <v>3</v>
      </c>
      <c r="F48">
        <v>13</v>
      </c>
      <c r="G48">
        <v>0</v>
      </c>
      <c r="I48">
        <v>2</v>
      </c>
      <c r="J48">
        <v>2</v>
      </c>
      <c r="K48">
        <v>3</v>
      </c>
      <c r="L48">
        <v>2</v>
      </c>
      <c r="M48">
        <v>1</v>
      </c>
      <c r="N48">
        <v>10</v>
      </c>
      <c r="P48">
        <v>1</v>
      </c>
      <c r="Q48">
        <v>3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22</v>
      </c>
    </row>
    <row r="49" spans="1:24" x14ac:dyDescent="0.3">
      <c r="A49">
        <v>1</v>
      </c>
      <c r="B49">
        <v>1</v>
      </c>
      <c r="C49">
        <v>1</v>
      </c>
      <c r="D49">
        <v>1</v>
      </c>
      <c r="E49">
        <v>1</v>
      </c>
      <c r="F49">
        <v>5</v>
      </c>
      <c r="G49">
        <v>0</v>
      </c>
      <c r="I49">
        <v>2</v>
      </c>
      <c r="J49">
        <v>2</v>
      </c>
      <c r="K49">
        <v>3</v>
      </c>
      <c r="L49">
        <v>2</v>
      </c>
      <c r="M49">
        <v>4</v>
      </c>
      <c r="N49">
        <v>13</v>
      </c>
      <c r="P49">
        <v>1</v>
      </c>
      <c r="Q49">
        <v>1</v>
      </c>
      <c r="R49">
        <v>1</v>
      </c>
      <c r="S49">
        <v>2</v>
      </c>
      <c r="T49">
        <v>1</v>
      </c>
      <c r="U49">
        <v>1</v>
      </c>
      <c r="V49">
        <v>1</v>
      </c>
      <c r="W49">
        <v>1</v>
      </c>
      <c r="X49">
        <v>9</v>
      </c>
    </row>
    <row r="50" spans="1:24" x14ac:dyDescent="0.3">
      <c r="A50">
        <v>2</v>
      </c>
      <c r="B50">
        <v>2</v>
      </c>
      <c r="C50">
        <v>2</v>
      </c>
      <c r="D50">
        <v>3</v>
      </c>
      <c r="E50">
        <v>3</v>
      </c>
      <c r="F50">
        <v>12</v>
      </c>
      <c r="G50">
        <v>0</v>
      </c>
      <c r="I50">
        <v>4</v>
      </c>
      <c r="J50">
        <v>2</v>
      </c>
      <c r="K50">
        <v>4</v>
      </c>
      <c r="L50">
        <v>4</v>
      </c>
      <c r="M50">
        <v>3</v>
      </c>
      <c r="N50">
        <v>17</v>
      </c>
      <c r="P50">
        <v>3</v>
      </c>
      <c r="Q50">
        <v>3</v>
      </c>
      <c r="R50">
        <v>3</v>
      </c>
      <c r="S50">
        <v>3</v>
      </c>
      <c r="T50">
        <v>1</v>
      </c>
      <c r="U50">
        <v>2</v>
      </c>
      <c r="V50">
        <v>2</v>
      </c>
      <c r="W50">
        <v>3</v>
      </c>
      <c r="X50">
        <v>20</v>
      </c>
    </row>
    <row r="51" spans="1:24" x14ac:dyDescent="0.3">
      <c r="A51">
        <v>3</v>
      </c>
      <c r="B51">
        <v>2</v>
      </c>
      <c r="C51">
        <v>3</v>
      </c>
      <c r="D51">
        <v>3</v>
      </c>
      <c r="E51">
        <v>4</v>
      </c>
      <c r="F51">
        <v>15</v>
      </c>
      <c r="G51">
        <v>0</v>
      </c>
      <c r="I51">
        <v>3</v>
      </c>
      <c r="J51">
        <v>2</v>
      </c>
      <c r="K51">
        <v>4</v>
      </c>
      <c r="L51">
        <v>3</v>
      </c>
      <c r="M51">
        <v>2</v>
      </c>
      <c r="N51">
        <v>14</v>
      </c>
      <c r="P51">
        <v>3</v>
      </c>
      <c r="Q51">
        <v>2</v>
      </c>
      <c r="R51">
        <v>3</v>
      </c>
      <c r="S51">
        <v>3</v>
      </c>
      <c r="T51">
        <v>2</v>
      </c>
      <c r="U51">
        <v>3</v>
      </c>
      <c r="V51">
        <v>2</v>
      </c>
      <c r="W51">
        <v>1</v>
      </c>
      <c r="X51">
        <v>19</v>
      </c>
    </row>
    <row r="52" spans="1:24" x14ac:dyDescent="0.3">
      <c r="A52">
        <v>2</v>
      </c>
      <c r="B52">
        <v>3</v>
      </c>
      <c r="C52">
        <v>1</v>
      </c>
      <c r="D52">
        <v>3</v>
      </c>
      <c r="E52">
        <v>2</v>
      </c>
      <c r="F52">
        <v>11</v>
      </c>
      <c r="G52">
        <v>0</v>
      </c>
      <c r="I52">
        <v>3</v>
      </c>
      <c r="J52">
        <v>3</v>
      </c>
      <c r="K52">
        <v>4</v>
      </c>
      <c r="L52">
        <v>4</v>
      </c>
      <c r="M52">
        <v>3</v>
      </c>
      <c r="N52">
        <v>17</v>
      </c>
      <c r="P52">
        <v>3</v>
      </c>
      <c r="Q52">
        <v>2</v>
      </c>
      <c r="R52">
        <v>3</v>
      </c>
      <c r="S52">
        <v>4</v>
      </c>
      <c r="T52">
        <v>3</v>
      </c>
      <c r="U52">
        <v>3</v>
      </c>
      <c r="V52">
        <v>1</v>
      </c>
      <c r="W52">
        <v>3</v>
      </c>
      <c r="X52">
        <v>22</v>
      </c>
    </row>
    <row r="53" spans="1:24" x14ac:dyDescent="0.3">
      <c r="A53">
        <v>2</v>
      </c>
      <c r="B53">
        <v>2</v>
      </c>
      <c r="C53">
        <v>3</v>
      </c>
      <c r="D53">
        <v>2</v>
      </c>
      <c r="E53">
        <v>2</v>
      </c>
      <c r="F53">
        <v>11</v>
      </c>
      <c r="G53">
        <v>0</v>
      </c>
      <c r="I53">
        <v>3</v>
      </c>
      <c r="J53">
        <v>3</v>
      </c>
      <c r="K53">
        <v>3</v>
      </c>
      <c r="L53">
        <v>3</v>
      </c>
      <c r="M53">
        <v>4</v>
      </c>
      <c r="N53">
        <v>16</v>
      </c>
      <c r="P53">
        <v>1</v>
      </c>
      <c r="Q53">
        <v>1</v>
      </c>
      <c r="R53">
        <v>3</v>
      </c>
      <c r="S53">
        <v>3</v>
      </c>
      <c r="T53">
        <v>1</v>
      </c>
      <c r="U53">
        <v>2</v>
      </c>
      <c r="V53">
        <v>2</v>
      </c>
      <c r="W53">
        <v>2</v>
      </c>
      <c r="X53">
        <v>15</v>
      </c>
    </row>
    <row r="54" spans="1:24" x14ac:dyDescent="0.3">
      <c r="A54">
        <v>1</v>
      </c>
      <c r="B54">
        <v>2</v>
      </c>
      <c r="C54">
        <v>2</v>
      </c>
      <c r="D54">
        <v>1</v>
      </c>
      <c r="E54">
        <v>2</v>
      </c>
      <c r="F54">
        <v>8</v>
      </c>
      <c r="G54">
        <v>0</v>
      </c>
      <c r="I54">
        <v>3</v>
      </c>
      <c r="J54">
        <v>3</v>
      </c>
      <c r="K54">
        <v>3</v>
      </c>
      <c r="L54">
        <v>3</v>
      </c>
      <c r="M54">
        <v>1</v>
      </c>
      <c r="N54">
        <v>13</v>
      </c>
      <c r="P54">
        <v>1</v>
      </c>
      <c r="Q54">
        <v>2</v>
      </c>
      <c r="R54">
        <v>2</v>
      </c>
      <c r="S54">
        <v>3</v>
      </c>
      <c r="T54">
        <v>2</v>
      </c>
      <c r="U54">
        <v>4</v>
      </c>
      <c r="V54">
        <v>1</v>
      </c>
      <c r="W54">
        <v>3</v>
      </c>
      <c r="X54">
        <v>18</v>
      </c>
    </row>
    <row r="55" spans="1:24" x14ac:dyDescent="0.3">
      <c r="A55">
        <v>3</v>
      </c>
      <c r="B55">
        <v>2</v>
      </c>
      <c r="C55">
        <v>2</v>
      </c>
      <c r="D55">
        <v>4</v>
      </c>
      <c r="E55">
        <v>4</v>
      </c>
      <c r="F55">
        <v>15</v>
      </c>
      <c r="G55">
        <v>1</v>
      </c>
      <c r="I55">
        <v>4</v>
      </c>
      <c r="J55">
        <v>4</v>
      </c>
      <c r="K55">
        <v>4</v>
      </c>
      <c r="L55">
        <v>4</v>
      </c>
      <c r="M55">
        <v>4</v>
      </c>
      <c r="N55">
        <v>20</v>
      </c>
      <c r="P55">
        <v>4</v>
      </c>
      <c r="Q55">
        <v>3</v>
      </c>
      <c r="R55">
        <v>4</v>
      </c>
      <c r="S55">
        <v>4</v>
      </c>
      <c r="T55">
        <v>4</v>
      </c>
      <c r="U55">
        <v>1</v>
      </c>
      <c r="V55">
        <v>3</v>
      </c>
      <c r="W55">
        <v>4</v>
      </c>
      <c r="X55">
        <v>27</v>
      </c>
    </row>
    <row r="56" spans="1:24" x14ac:dyDescent="0.3">
      <c r="A56">
        <v>1</v>
      </c>
      <c r="B56">
        <v>1</v>
      </c>
      <c r="C56">
        <v>1</v>
      </c>
      <c r="D56">
        <v>1</v>
      </c>
      <c r="E56">
        <v>1</v>
      </c>
      <c r="F56">
        <v>5</v>
      </c>
      <c r="G56">
        <v>0</v>
      </c>
      <c r="I56">
        <v>3</v>
      </c>
      <c r="J56">
        <v>3</v>
      </c>
      <c r="K56">
        <v>3</v>
      </c>
      <c r="L56">
        <v>2</v>
      </c>
      <c r="M56">
        <v>4</v>
      </c>
      <c r="N56">
        <v>15</v>
      </c>
      <c r="P56">
        <v>1</v>
      </c>
      <c r="Q56">
        <v>1</v>
      </c>
      <c r="R56">
        <v>1</v>
      </c>
      <c r="S56">
        <v>2</v>
      </c>
      <c r="T56">
        <v>1</v>
      </c>
      <c r="U56">
        <v>1</v>
      </c>
      <c r="V56">
        <v>1</v>
      </c>
      <c r="W56">
        <v>1</v>
      </c>
      <c r="X56">
        <v>9</v>
      </c>
    </row>
    <row r="57" spans="1:24" x14ac:dyDescent="0.3">
      <c r="A57">
        <v>2</v>
      </c>
      <c r="B57">
        <v>3</v>
      </c>
      <c r="C57">
        <v>3</v>
      </c>
      <c r="D57">
        <v>2</v>
      </c>
      <c r="E57">
        <v>2</v>
      </c>
      <c r="F57">
        <v>12</v>
      </c>
      <c r="G57">
        <v>0</v>
      </c>
      <c r="I57">
        <v>3</v>
      </c>
      <c r="J57">
        <v>3</v>
      </c>
      <c r="K57">
        <v>4</v>
      </c>
      <c r="L57">
        <v>4</v>
      </c>
      <c r="M57">
        <v>1</v>
      </c>
      <c r="N57">
        <v>15</v>
      </c>
      <c r="P57">
        <v>1</v>
      </c>
      <c r="Q57">
        <v>2</v>
      </c>
      <c r="R57">
        <v>3</v>
      </c>
      <c r="S57">
        <v>3</v>
      </c>
      <c r="T57">
        <v>2</v>
      </c>
      <c r="U57">
        <v>2</v>
      </c>
      <c r="V57">
        <v>1</v>
      </c>
      <c r="W57">
        <v>1</v>
      </c>
      <c r="X57">
        <v>15</v>
      </c>
    </row>
    <row r="58" spans="1:24" x14ac:dyDescent="0.3">
      <c r="A58">
        <v>2</v>
      </c>
      <c r="B58">
        <v>2</v>
      </c>
      <c r="C58">
        <v>2</v>
      </c>
      <c r="D58">
        <v>2</v>
      </c>
      <c r="E58">
        <v>2</v>
      </c>
      <c r="F58">
        <v>10</v>
      </c>
      <c r="G58">
        <v>0</v>
      </c>
      <c r="I58">
        <v>3</v>
      </c>
      <c r="J58">
        <v>3</v>
      </c>
      <c r="K58">
        <v>3</v>
      </c>
      <c r="L58">
        <v>3</v>
      </c>
      <c r="M58">
        <v>2</v>
      </c>
      <c r="N58">
        <v>14</v>
      </c>
      <c r="P58">
        <v>2</v>
      </c>
      <c r="Q58">
        <v>2</v>
      </c>
      <c r="R58">
        <v>2</v>
      </c>
      <c r="S58">
        <v>2</v>
      </c>
      <c r="T58">
        <v>2</v>
      </c>
      <c r="U58">
        <v>2</v>
      </c>
      <c r="V58">
        <v>2</v>
      </c>
      <c r="W58">
        <v>2</v>
      </c>
      <c r="X58">
        <v>16</v>
      </c>
    </row>
    <row r="59" spans="1:24" x14ac:dyDescent="0.3">
      <c r="A59">
        <v>3</v>
      </c>
      <c r="B59">
        <v>2</v>
      </c>
      <c r="C59">
        <v>2</v>
      </c>
      <c r="D59">
        <v>2</v>
      </c>
      <c r="E59">
        <v>3</v>
      </c>
      <c r="F59">
        <v>12</v>
      </c>
      <c r="G59">
        <v>0</v>
      </c>
      <c r="I59">
        <v>2</v>
      </c>
      <c r="J59">
        <v>2</v>
      </c>
      <c r="K59">
        <v>2</v>
      </c>
      <c r="L59">
        <v>2</v>
      </c>
      <c r="M59">
        <v>2</v>
      </c>
      <c r="N59">
        <v>10</v>
      </c>
      <c r="P59">
        <v>3</v>
      </c>
      <c r="Q59">
        <v>1</v>
      </c>
      <c r="R59">
        <v>2</v>
      </c>
      <c r="S59">
        <v>2</v>
      </c>
      <c r="T59">
        <v>2</v>
      </c>
      <c r="U59">
        <v>2</v>
      </c>
      <c r="V59">
        <v>2</v>
      </c>
      <c r="W59">
        <v>2</v>
      </c>
      <c r="X59">
        <v>16</v>
      </c>
    </row>
    <row r="60" spans="1:24" x14ac:dyDescent="0.3">
      <c r="A60">
        <v>2</v>
      </c>
      <c r="B60">
        <v>4</v>
      </c>
      <c r="C60">
        <v>1</v>
      </c>
      <c r="D60">
        <v>3</v>
      </c>
      <c r="E60">
        <v>3</v>
      </c>
      <c r="F60">
        <v>13</v>
      </c>
      <c r="G60">
        <v>0</v>
      </c>
      <c r="I60">
        <v>4</v>
      </c>
      <c r="J60">
        <v>4</v>
      </c>
      <c r="K60">
        <v>3</v>
      </c>
      <c r="L60">
        <v>3</v>
      </c>
      <c r="M60">
        <v>2</v>
      </c>
      <c r="N60">
        <v>16</v>
      </c>
      <c r="P60">
        <v>3</v>
      </c>
      <c r="Q60">
        <v>1</v>
      </c>
      <c r="R60">
        <v>3</v>
      </c>
      <c r="S60">
        <v>4</v>
      </c>
      <c r="T60">
        <v>3</v>
      </c>
      <c r="U60">
        <v>3</v>
      </c>
      <c r="V60">
        <v>2</v>
      </c>
      <c r="W60">
        <v>3</v>
      </c>
      <c r="X60">
        <v>22</v>
      </c>
    </row>
    <row r="61" spans="1:24" x14ac:dyDescent="0.3">
      <c r="A61">
        <v>1</v>
      </c>
      <c r="B61">
        <v>1</v>
      </c>
      <c r="C61">
        <v>1</v>
      </c>
      <c r="D61">
        <v>1</v>
      </c>
      <c r="E61">
        <v>2</v>
      </c>
      <c r="F61">
        <v>6</v>
      </c>
      <c r="G61">
        <v>0</v>
      </c>
      <c r="I61">
        <v>2</v>
      </c>
      <c r="J61">
        <v>2</v>
      </c>
      <c r="K61">
        <v>3</v>
      </c>
      <c r="L61">
        <v>3</v>
      </c>
      <c r="M61">
        <v>1</v>
      </c>
      <c r="N61">
        <v>11</v>
      </c>
      <c r="P61">
        <v>1</v>
      </c>
      <c r="Q61">
        <v>1</v>
      </c>
      <c r="R61">
        <v>1</v>
      </c>
      <c r="S61">
        <v>3</v>
      </c>
      <c r="T61">
        <v>1</v>
      </c>
      <c r="U61">
        <v>2</v>
      </c>
      <c r="V61">
        <v>1</v>
      </c>
      <c r="W61">
        <v>1</v>
      </c>
      <c r="X61">
        <v>11</v>
      </c>
    </row>
    <row r="62" spans="1:24" x14ac:dyDescent="0.3">
      <c r="A62">
        <v>1</v>
      </c>
      <c r="B62">
        <v>1</v>
      </c>
      <c r="C62">
        <v>1</v>
      </c>
      <c r="D62">
        <v>2</v>
      </c>
      <c r="E62">
        <v>1</v>
      </c>
      <c r="F62">
        <v>6</v>
      </c>
      <c r="G62">
        <v>0</v>
      </c>
      <c r="I62">
        <v>3</v>
      </c>
      <c r="J62">
        <v>4</v>
      </c>
      <c r="K62">
        <v>3</v>
      </c>
      <c r="L62">
        <v>1</v>
      </c>
      <c r="M62">
        <v>1</v>
      </c>
      <c r="N62">
        <v>12</v>
      </c>
      <c r="P62">
        <v>1</v>
      </c>
      <c r="Q62">
        <v>2</v>
      </c>
      <c r="R62">
        <v>3</v>
      </c>
      <c r="S62">
        <v>1</v>
      </c>
      <c r="T62">
        <v>1</v>
      </c>
      <c r="U62">
        <v>1</v>
      </c>
      <c r="V62">
        <v>2</v>
      </c>
      <c r="W62">
        <v>1</v>
      </c>
      <c r="X62">
        <v>12</v>
      </c>
    </row>
    <row r="63" spans="1:24" x14ac:dyDescent="0.3">
      <c r="A63">
        <v>2</v>
      </c>
      <c r="B63">
        <v>1</v>
      </c>
      <c r="C63">
        <v>2</v>
      </c>
      <c r="D63">
        <v>1</v>
      </c>
      <c r="E63">
        <v>1</v>
      </c>
      <c r="F63">
        <v>7</v>
      </c>
      <c r="G63">
        <v>0</v>
      </c>
      <c r="I63">
        <v>1</v>
      </c>
      <c r="J63">
        <v>1</v>
      </c>
      <c r="K63">
        <v>1</v>
      </c>
      <c r="L63">
        <v>1</v>
      </c>
      <c r="M63">
        <v>1</v>
      </c>
      <c r="N63">
        <v>5</v>
      </c>
      <c r="P63">
        <v>1</v>
      </c>
      <c r="Q63">
        <v>1</v>
      </c>
      <c r="R63">
        <v>1</v>
      </c>
      <c r="S63">
        <v>2</v>
      </c>
      <c r="T63">
        <v>1</v>
      </c>
      <c r="U63">
        <v>1</v>
      </c>
      <c r="V63">
        <v>1</v>
      </c>
      <c r="W63">
        <v>1</v>
      </c>
      <c r="X63">
        <v>9</v>
      </c>
    </row>
    <row r="64" spans="1:24" x14ac:dyDescent="0.3">
      <c r="A64">
        <v>1</v>
      </c>
      <c r="B64">
        <v>3</v>
      </c>
      <c r="C64">
        <v>3</v>
      </c>
      <c r="D64">
        <v>3</v>
      </c>
      <c r="E64">
        <v>2</v>
      </c>
      <c r="F64">
        <v>12</v>
      </c>
      <c r="G64">
        <v>0</v>
      </c>
      <c r="I64">
        <v>3</v>
      </c>
      <c r="J64">
        <v>2</v>
      </c>
      <c r="K64">
        <v>3</v>
      </c>
      <c r="L64">
        <v>1</v>
      </c>
      <c r="M64">
        <v>1</v>
      </c>
      <c r="N64">
        <v>10</v>
      </c>
      <c r="P64">
        <v>1</v>
      </c>
      <c r="Q64">
        <v>2</v>
      </c>
      <c r="R64">
        <v>2</v>
      </c>
      <c r="S64">
        <v>3</v>
      </c>
      <c r="T64">
        <v>1</v>
      </c>
      <c r="U64">
        <v>2</v>
      </c>
      <c r="V64">
        <v>1</v>
      </c>
      <c r="W64">
        <v>1</v>
      </c>
      <c r="X64">
        <v>13</v>
      </c>
    </row>
    <row r="65" spans="1:24" x14ac:dyDescent="0.3">
      <c r="A65">
        <v>1</v>
      </c>
      <c r="B65">
        <v>4</v>
      </c>
      <c r="C65">
        <v>1</v>
      </c>
      <c r="D65">
        <v>1</v>
      </c>
      <c r="E65">
        <v>1</v>
      </c>
      <c r="F65">
        <v>8</v>
      </c>
      <c r="G65">
        <v>0</v>
      </c>
      <c r="I65">
        <v>2</v>
      </c>
      <c r="J65">
        <v>3</v>
      </c>
      <c r="K65">
        <v>3</v>
      </c>
      <c r="L65">
        <v>2</v>
      </c>
      <c r="M65">
        <v>1</v>
      </c>
      <c r="N65">
        <v>11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2</v>
      </c>
      <c r="X65">
        <v>9</v>
      </c>
    </row>
    <row r="66" spans="1:24" x14ac:dyDescent="0.3">
      <c r="A66">
        <v>2</v>
      </c>
      <c r="B66">
        <v>1</v>
      </c>
      <c r="C66">
        <v>2</v>
      </c>
      <c r="D66">
        <v>2</v>
      </c>
      <c r="E66">
        <v>2</v>
      </c>
      <c r="F66">
        <v>9</v>
      </c>
      <c r="G66">
        <v>0</v>
      </c>
      <c r="I66">
        <v>3</v>
      </c>
      <c r="J66">
        <v>3</v>
      </c>
      <c r="K66">
        <v>3</v>
      </c>
      <c r="L66">
        <v>3</v>
      </c>
      <c r="M66">
        <v>3</v>
      </c>
      <c r="N66">
        <v>15</v>
      </c>
      <c r="P66">
        <v>3</v>
      </c>
      <c r="Q66">
        <v>1</v>
      </c>
      <c r="R66">
        <v>2</v>
      </c>
      <c r="S66">
        <v>3</v>
      </c>
      <c r="T66">
        <v>3</v>
      </c>
      <c r="U66">
        <v>3</v>
      </c>
      <c r="V66">
        <v>2</v>
      </c>
      <c r="W66">
        <v>2</v>
      </c>
      <c r="X66">
        <v>19</v>
      </c>
    </row>
    <row r="67" spans="1:24" x14ac:dyDescent="0.3">
      <c r="A67">
        <v>3</v>
      </c>
      <c r="B67">
        <v>4</v>
      </c>
      <c r="C67">
        <v>3</v>
      </c>
      <c r="D67">
        <v>1</v>
      </c>
      <c r="E67">
        <v>3</v>
      </c>
      <c r="F67">
        <v>14</v>
      </c>
      <c r="G67">
        <v>0</v>
      </c>
      <c r="I67">
        <v>3</v>
      </c>
      <c r="J67">
        <v>4</v>
      </c>
      <c r="K67">
        <v>4</v>
      </c>
      <c r="L67">
        <v>3</v>
      </c>
      <c r="M67">
        <v>3</v>
      </c>
      <c r="N67">
        <v>17</v>
      </c>
      <c r="P67">
        <v>1</v>
      </c>
      <c r="Q67">
        <v>1</v>
      </c>
      <c r="R67">
        <v>3</v>
      </c>
      <c r="S67">
        <v>3</v>
      </c>
      <c r="T67">
        <v>3</v>
      </c>
      <c r="U67">
        <v>3</v>
      </c>
      <c r="V67">
        <v>3</v>
      </c>
      <c r="W67">
        <v>3</v>
      </c>
      <c r="X67">
        <v>20</v>
      </c>
    </row>
    <row r="68" spans="1:24" x14ac:dyDescent="0.3">
      <c r="A68">
        <v>2</v>
      </c>
      <c r="B68">
        <v>2</v>
      </c>
      <c r="C68">
        <v>2</v>
      </c>
      <c r="D68">
        <v>2</v>
      </c>
      <c r="E68">
        <v>2</v>
      </c>
      <c r="F68">
        <v>10</v>
      </c>
      <c r="G68">
        <v>0</v>
      </c>
      <c r="I68">
        <v>2</v>
      </c>
      <c r="J68">
        <v>2</v>
      </c>
      <c r="K68">
        <v>2</v>
      </c>
      <c r="L68">
        <v>2</v>
      </c>
      <c r="M68">
        <v>3</v>
      </c>
      <c r="N68">
        <v>11</v>
      </c>
      <c r="P68">
        <v>2</v>
      </c>
      <c r="Q68">
        <v>1</v>
      </c>
      <c r="R68">
        <v>3</v>
      </c>
      <c r="S68">
        <v>2</v>
      </c>
      <c r="T68">
        <v>2</v>
      </c>
      <c r="U68">
        <v>2</v>
      </c>
      <c r="V68">
        <v>2</v>
      </c>
      <c r="W68">
        <v>2</v>
      </c>
      <c r="X68">
        <v>16</v>
      </c>
    </row>
    <row r="69" spans="1:24" x14ac:dyDescent="0.3">
      <c r="A69">
        <v>2</v>
      </c>
      <c r="B69">
        <v>2</v>
      </c>
      <c r="C69">
        <v>2</v>
      </c>
      <c r="D69">
        <v>2</v>
      </c>
      <c r="E69">
        <v>2</v>
      </c>
      <c r="F69">
        <v>10</v>
      </c>
      <c r="G69">
        <v>1</v>
      </c>
      <c r="I69">
        <v>2</v>
      </c>
      <c r="J69">
        <v>3</v>
      </c>
      <c r="K69">
        <v>2</v>
      </c>
      <c r="L69">
        <v>3</v>
      </c>
      <c r="M69">
        <v>2</v>
      </c>
      <c r="N69">
        <v>12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3</v>
      </c>
      <c r="X69">
        <v>24</v>
      </c>
    </row>
    <row r="70" spans="1:24" x14ac:dyDescent="0.3">
      <c r="A70">
        <v>3</v>
      </c>
      <c r="B70">
        <v>2</v>
      </c>
      <c r="C70">
        <v>2</v>
      </c>
      <c r="D70">
        <v>3</v>
      </c>
      <c r="E70">
        <v>3</v>
      </c>
      <c r="F70">
        <v>13</v>
      </c>
      <c r="G70">
        <v>0</v>
      </c>
      <c r="I70">
        <v>4</v>
      </c>
      <c r="J70">
        <v>3</v>
      </c>
      <c r="K70">
        <v>3</v>
      </c>
      <c r="L70">
        <v>3</v>
      </c>
      <c r="M70">
        <v>4</v>
      </c>
      <c r="N70">
        <v>17</v>
      </c>
      <c r="P70">
        <v>2</v>
      </c>
      <c r="Q70">
        <v>3</v>
      </c>
      <c r="R70">
        <v>3</v>
      </c>
      <c r="S70">
        <v>4</v>
      </c>
      <c r="T70">
        <v>2</v>
      </c>
      <c r="U70">
        <v>3</v>
      </c>
      <c r="V70">
        <v>4</v>
      </c>
      <c r="W70">
        <v>3</v>
      </c>
      <c r="X70">
        <v>24</v>
      </c>
    </row>
    <row r="71" spans="1:24" x14ac:dyDescent="0.3">
      <c r="A71">
        <v>2</v>
      </c>
      <c r="B71">
        <v>2</v>
      </c>
      <c r="C71">
        <v>2</v>
      </c>
      <c r="D71">
        <v>1</v>
      </c>
      <c r="E71">
        <v>2</v>
      </c>
      <c r="F71">
        <v>9</v>
      </c>
      <c r="G71">
        <v>0</v>
      </c>
      <c r="I71">
        <v>3</v>
      </c>
      <c r="J71">
        <v>2</v>
      </c>
      <c r="K71">
        <v>2</v>
      </c>
      <c r="L71">
        <v>2</v>
      </c>
      <c r="M71">
        <v>3</v>
      </c>
      <c r="N71">
        <v>12</v>
      </c>
      <c r="P71">
        <v>2</v>
      </c>
      <c r="Q71">
        <v>1</v>
      </c>
      <c r="R71">
        <v>2</v>
      </c>
      <c r="S71">
        <v>2</v>
      </c>
      <c r="T71">
        <v>1</v>
      </c>
      <c r="U71">
        <v>1</v>
      </c>
      <c r="V71">
        <v>2</v>
      </c>
      <c r="W71">
        <v>2</v>
      </c>
      <c r="X71">
        <v>13</v>
      </c>
    </row>
    <row r="72" spans="1:24" x14ac:dyDescent="0.3">
      <c r="A72">
        <v>3</v>
      </c>
      <c r="B72">
        <v>2</v>
      </c>
      <c r="C72">
        <v>1</v>
      </c>
      <c r="D72">
        <v>1</v>
      </c>
      <c r="E72">
        <v>3</v>
      </c>
      <c r="F72">
        <v>10</v>
      </c>
      <c r="G72">
        <v>0</v>
      </c>
      <c r="I72">
        <v>3</v>
      </c>
      <c r="J72">
        <v>3</v>
      </c>
      <c r="K72">
        <v>1</v>
      </c>
      <c r="L72">
        <v>2</v>
      </c>
      <c r="M72">
        <v>4</v>
      </c>
      <c r="N72">
        <v>13</v>
      </c>
      <c r="P72">
        <v>1</v>
      </c>
      <c r="Q72">
        <v>1</v>
      </c>
      <c r="R72">
        <v>2</v>
      </c>
      <c r="S72">
        <v>2</v>
      </c>
      <c r="T72">
        <v>1</v>
      </c>
      <c r="U72">
        <v>3</v>
      </c>
      <c r="V72">
        <v>1</v>
      </c>
      <c r="W72">
        <v>2</v>
      </c>
      <c r="X72">
        <v>13</v>
      </c>
    </row>
    <row r="73" spans="1:24" x14ac:dyDescent="0.3">
      <c r="A73">
        <v>3</v>
      </c>
      <c r="B73">
        <v>2</v>
      </c>
      <c r="C73">
        <v>2</v>
      </c>
      <c r="D73">
        <v>3</v>
      </c>
      <c r="E73">
        <v>3</v>
      </c>
      <c r="F73">
        <v>13</v>
      </c>
      <c r="G73">
        <v>1</v>
      </c>
      <c r="I73">
        <v>3</v>
      </c>
      <c r="J73">
        <v>2</v>
      </c>
      <c r="K73">
        <v>3</v>
      </c>
      <c r="L73">
        <v>3</v>
      </c>
      <c r="M73">
        <v>3</v>
      </c>
      <c r="N73">
        <v>14</v>
      </c>
      <c r="P73">
        <v>3</v>
      </c>
      <c r="Q73">
        <v>3</v>
      </c>
      <c r="R73">
        <v>3</v>
      </c>
      <c r="S73">
        <v>3</v>
      </c>
      <c r="T73">
        <v>3</v>
      </c>
      <c r="U73">
        <v>3</v>
      </c>
      <c r="V73">
        <v>3</v>
      </c>
      <c r="W73">
        <v>3</v>
      </c>
      <c r="X73">
        <v>24</v>
      </c>
    </row>
    <row r="74" spans="1:24" x14ac:dyDescent="0.3">
      <c r="A74">
        <v>1</v>
      </c>
      <c r="B74">
        <v>2</v>
      </c>
      <c r="C74">
        <v>1</v>
      </c>
      <c r="D74">
        <v>1</v>
      </c>
      <c r="E74">
        <v>3</v>
      </c>
      <c r="F74">
        <v>8</v>
      </c>
      <c r="G74">
        <v>1</v>
      </c>
      <c r="I74">
        <v>2</v>
      </c>
      <c r="J74">
        <v>2</v>
      </c>
      <c r="K74">
        <v>2</v>
      </c>
      <c r="L74">
        <v>3</v>
      </c>
      <c r="M74">
        <v>1</v>
      </c>
      <c r="N74">
        <v>10</v>
      </c>
      <c r="P74">
        <v>4</v>
      </c>
      <c r="Q74">
        <v>3</v>
      </c>
      <c r="R74">
        <v>3</v>
      </c>
      <c r="S74">
        <v>2</v>
      </c>
      <c r="T74">
        <v>3</v>
      </c>
      <c r="U74">
        <v>4</v>
      </c>
      <c r="V74">
        <v>3</v>
      </c>
      <c r="W74">
        <v>4</v>
      </c>
      <c r="X74">
        <v>26</v>
      </c>
    </row>
    <row r="75" spans="1:24" x14ac:dyDescent="0.3">
      <c r="A75">
        <v>2</v>
      </c>
      <c r="B75">
        <v>2</v>
      </c>
      <c r="C75">
        <v>3</v>
      </c>
      <c r="D75">
        <v>3</v>
      </c>
      <c r="E75">
        <v>2</v>
      </c>
      <c r="F75">
        <v>12</v>
      </c>
      <c r="G75">
        <v>0</v>
      </c>
      <c r="I75">
        <v>2</v>
      </c>
      <c r="J75">
        <v>2</v>
      </c>
      <c r="K75">
        <v>3</v>
      </c>
      <c r="L75">
        <v>2</v>
      </c>
      <c r="M75">
        <v>4</v>
      </c>
      <c r="N75">
        <v>13</v>
      </c>
      <c r="P75">
        <v>1</v>
      </c>
      <c r="Q75">
        <v>2</v>
      </c>
      <c r="R75">
        <v>2</v>
      </c>
      <c r="S75">
        <v>3</v>
      </c>
      <c r="T75">
        <v>2</v>
      </c>
      <c r="U75">
        <v>1</v>
      </c>
      <c r="V75">
        <v>1</v>
      </c>
      <c r="W75">
        <v>1</v>
      </c>
      <c r="X75">
        <v>13</v>
      </c>
    </row>
    <row r="76" spans="1:24" x14ac:dyDescent="0.3">
      <c r="A76">
        <v>3</v>
      </c>
      <c r="B76">
        <v>3</v>
      </c>
      <c r="C76">
        <v>4</v>
      </c>
      <c r="D76">
        <v>3</v>
      </c>
      <c r="E76">
        <v>4</v>
      </c>
      <c r="F76">
        <v>17</v>
      </c>
      <c r="G76">
        <v>0</v>
      </c>
      <c r="I76">
        <v>3</v>
      </c>
      <c r="J76">
        <v>2</v>
      </c>
      <c r="K76">
        <v>3</v>
      </c>
      <c r="L76">
        <v>3</v>
      </c>
      <c r="M76">
        <v>1</v>
      </c>
      <c r="N76">
        <v>12</v>
      </c>
      <c r="P76">
        <v>1</v>
      </c>
      <c r="Q76">
        <v>4</v>
      </c>
      <c r="R76">
        <v>4</v>
      </c>
      <c r="S76">
        <v>4</v>
      </c>
      <c r="T76">
        <v>3</v>
      </c>
      <c r="U76">
        <v>3</v>
      </c>
      <c r="V76">
        <v>4</v>
      </c>
      <c r="W76">
        <v>4</v>
      </c>
      <c r="X76">
        <v>27</v>
      </c>
    </row>
    <row r="77" spans="1:24" x14ac:dyDescent="0.3">
      <c r="A77">
        <v>2</v>
      </c>
      <c r="B77">
        <v>4</v>
      </c>
      <c r="C77">
        <v>1</v>
      </c>
      <c r="D77">
        <v>1</v>
      </c>
      <c r="E77">
        <v>3</v>
      </c>
      <c r="F77">
        <v>11</v>
      </c>
      <c r="G77">
        <v>0</v>
      </c>
      <c r="I77">
        <v>1</v>
      </c>
      <c r="J77">
        <v>1</v>
      </c>
      <c r="K77">
        <v>3</v>
      </c>
      <c r="L77">
        <v>2</v>
      </c>
      <c r="M77">
        <v>1</v>
      </c>
      <c r="N77">
        <v>8</v>
      </c>
      <c r="P77">
        <v>1</v>
      </c>
      <c r="Q77">
        <v>2</v>
      </c>
      <c r="R77">
        <v>2</v>
      </c>
      <c r="S77">
        <v>2</v>
      </c>
      <c r="T77">
        <v>1</v>
      </c>
      <c r="U77">
        <v>2</v>
      </c>
      <c r="V77">
        <v>1</v>
      </c>
      <c r="W77">
        <v>1</v>
      </c>
      <c r="X77">
        <v>12</v>
      </c>
    </row>
    <row r="78" spans="1:24" x14ac:dyDescent="0.3">
      <c r="A78">
        <v>1</v>
      </c>
      <c r="B78">
        <v>1</v>
      </c>
      <c r="C78">
        <v>1</v>
      </c>
      <c r="D78">
        <v>1</v>
      </c>
      <c r="E78">
        <v>1</v>
      </c>
      <c r="F78">
        <v>5</v>
      </c>
      <c r="G78">
        <v>0</v>
      </c>
      <c r="I78">
        <v>2</v>
      </c>
      <c r="J78">
        <v>2</v>
      </c>
      <c r="K78">
        <v>3</v>
      </c>
      <c r="L78">
        <v>3</v>
      </c>
      <c r="M78">
        <v>1</v>
      </c>
      <c r="N78">
        <v>11</v>
      </c>
      <c r="P78">
        <v>1</v>
      </c>
      <c r="Q78">
        <v>1</v>
      </c>
      <c r="R78">
        <v>1</v>
      </c>
      <c r="S78">
        <v>2</v>
      </c>
      <c r="T78">
        <v>1</v>
      </c>
      <c r="U78">
        <v>2</v>
      </c>
      <c r="V78">
        <v>1</v>
      </c>
      <c r="W78">
        <v>1</v>
      </c>
      <c r="X78">
        <v>10</v>
      </c>
    </row>
    <row r="79" spans="1:24" x14ac:dyDescent="0.3">
      <c r="A79">
        <v>3</v>
      </c>
      <c r="B79">
        <v>1</v>
      </c>
      <c r="C79">
        <v>1</v>
      </c>
      <c r="D79">
        <v>3</v>
      </c>
      <c r="E79">
        <v>2</v>
      </c>
      <c r="F79">
        <v>10</v>
      </c>
      <c r="G79">
        <v>1</v>
      </c>
      <c r="I79">
        <v>3</v>
      </c>
      <c r="J79">
        <v>2</v>
      </c>
      <c r="K79">
        <v>2</v>
      </c>
      <c r="L79">
        <v>3</v>
      </c>
      <c r="M79">
        <v>3</v>
      </c>
      <c r="N79">
        <v>13</v>
      </c>
      <c r="P79">
        <v>3</v>
      </c>
      <c r="Q79">
        <v>4</v>
      </c>
      <c r="R79">
        <v>4</v>
      </c>
      <c r="S79">
        <v>2</v>
      </c>
      <c r="T79">
        <v>4</v>
      </c>
      <c r="U79">
        <v>4</v>
      </c>
      <c r="V79">
        <v>4</v>
      </c>
      <c r="W79">
        <v>2</v>
      </c>
      <c r="X79">
        <v>27</v>
      </c>
    </row>
    <row r="80" spans="1:24" x14ac:dyDescent="0.3">
      <c r="A80">
        <v>1</v>
      </c>
      <c r="B80">
        <v>4</v>
      </c>
      <c r="C80">
        <v>1</v>
      </c>
      <c r="D80">
        <v>1</v>
      </c>
      <c r="E80">
        <v>2</v>
      </c>
      <c r="F80">
        <v>9</v>
      </c>
      <c r="G80">
        <v>0</v>
      </c>
      <c r="I80">
        <v>3</v>
      </c>
      <c r="J80">
        <v>3</v>
      </c>
      <c r="K80">
        <v>3</v>
      </c>
      <c r="L80">
        <v>3</v>
      </c>
      <c r="M80">
        <v>3</v>
      </c>
      <c r="N80">
        <v>15</v>
      </c>
      <c r="P80">
        <v>3</v>
      </c>
      <c r="Q80">
        <v>1</v>
      </c>
      <c r="R80">
        <v>2</v>
      </c>
      <c r="S80">
        <v>4</v>
      </c>
      <c r="T80">
        <v>1</v>
      </c>
      <c r="U80">
        <v>1</v>
      </c>
      <c r="V80">
        <v>1</v>
      </c>
      <c r="W80">
        <v>2</v>
      </c>
      <c r="X80">
        <v>15</v>
      </c>
    </row>
    <row r="81" spans="1:24" x14ac:dyDescent="0.3">
      <c r="A81">
        <v>2</v>
      </c>
      <c r="B81">
        <v>2</v>
      </c>
      <c r="C81">
        <v>2</v>
      </c>
      <c r="D81">
        <v>3</v>
      </c>
      <c r="E81">
        <v>4</v>
      </c>
      <c r="F81">
        <v>13</v>
      </c>
      <c r="G81">
        <v>0</v>
      </c>
      <c r="I81">
        <v>1</v>
      </c>
      <c r="J81">
        <v>1</v>
      </c>
      <c r="K81">
        <v>2</v>
      </c>
      <c r="L81">
        <v>3</v>
      </c>
      <c r="M81">
        <v>2</v>
      </c>
      <c r="N81">
        <v>9</v>
      </c>
      <c r="P81">
        <v>2</v>
      </c>
      <c r="Q81">
        <v>1</v>
      </c>
      <c r="R81">
        <v>3</v>
      </c>
      <c r="S81">
        <v>1</v>
      </c>
      <c r="T81">
        <v>1</v>
      </c>
      <c r="U81">
        <v>1</v>
      </c>
      <c r="V81">
        <v>1</v>
      </c>
      <c r="W81">
        <v>1</v>
      </c>
      <c r="X81">
        <v>11</v>
      </c>
    </row>
    <row r="82" spans="1:24" x14ac:dyDescent="0.3">
      <c r="A82">
        <v>2</v>
      </c>
      <c r="B82">
        <v>2</v>
      </c>
      <c r="C82">
        <v>2</v>
      </c>
      <c r="D82">
        <v>1</v>
      </c>
      <c r="E82">
        <v>2</v>
      </c>
      <c r="F82">
        <v>9</v>
      </c>
      <c r="G82">
        <v>0</v>
      </c>
      <c r="I82">
        <v>2</v>
      </c>
      <c r="J82">
        <v>1</v>
      </c>
      <c r="K82">
        <v>1</v>
      </c>
      <c r="L82">
        <v>1</v>
      </c>
      <c r="M82">
        <v>1</v>
      </c>
      <c r="N82">
        <v>6</v>
      </c>
      <c r="P82">
        <v>1</v>
      </c>
      <c r="Q82">
        <v>1</v>
      </c>
      <c r="R82">
        <v>2</v>
      </c>
      <c r="S82">
        <v>2</v>
      </c>
      <c r="T82">
        <v>1</v>
      </c>
      <c r="U82">
        <v>2</v>
      </c>
      <c r="V82">
        <v>1</v>
      </c>
      <c r="W82">
        <v>1</v>
      </c>
      <c r="X82">
        <v>11</v>
      </c>
    </row>
    <row r="83" spans="1:24" x14ac:dyDescent="0.3">
      <c r="A83">
        <v>3</v>
      </c>
      <c r="B83">
        <v>2</v>
      </c>
      <c r="C83">
        <v>2</v>
      </c>
      <c r="D83">
        <v>3</v>
      </c>
      <c r="E83">
        <v>3</v>
      </c>
      <c r="F83">
        <v>13</v>
      </c>
      <c r="G83">
        <v>1</v>
      </c>
      <c r="I83">
        <v>4</v>
      </c>
      <c r="J83">
        <v>4</v>
      </c>
      <c r="K83">
        <v>3</v>
      </c>
      <c r="L83">
        <v>3</v>
      </c>
      <c r="M83">
        <v>2</v>
      </c>
      <c r="N83">
        <v>16</v>
      </c>
      <c r="P83">
        <v>3</v>
      </c>
      <c r="Q83">
        <v>4</v>
      </c>
      <c r="R83">
        <v>4</v>
      </c>
      <c r="S83">
        <v>3</v>
      </c>
      <c r="T83">
        <v>3</v>
      </c>
      <c r="U83">
        <v>4</v>
      </c>
      <c r="V83">
        <v>3</v>
      </c>
      <c r="W83">
        <v>3</v>
      </c>
      <c r="X83">
        <v>27</v>
      </c>
    </row>
    <row r="84" spans="1:24" x14ac:dyDescent="0.3">
      <c r="A84">
        <v>2</v>
      </c>
      <c r="B84">
        <v>3</v>
      </c>
      <c r="C84">
        <v>2</v>
      </c>
      <c r="D84">
        <v>4</v>
      </c>
      <c r="E84">
        <v>3</v>
      </c>
      <c r="F84">
        <v>14</v>
      </c>
      <c r="G84">
        <v>1</v>
      </c>
      <c r="I84">
        <v>2</v>
      </c>
      <c r="J84">
        <v>2</v>
      </c>
      <c r="K84">
        <v>4</v>
      </c>
      <c r="L84">
        <v>4</v>
      </c>
      <c r="M84">
        <v>2</v>
      </c>
      <c r="N84">
        <v>14</v>
      </c>
      <c r="P84">
        <v>3</v>
      </c>
      <c r="Q84">
        <v>2</v>
      </c>
      <c r="R84">
        <v>3</v>
      </c>
      <c r="S84">
        <v>4</v>
      </c>
      <c r="T84">
        <v>3</v>
      </c>
      <c r="U84">
        <v>2</v>
      </c>
      <c r="V84">
        <v>3</v>
      </c>
      <c r="W84">
        <v>2</v>
      </c>
      <c r="X84">
        <v>22</v>
      </c>
    </row>
    <row r="85" spans="1:24" x14ac:dyDescent="0.3">
      <c r="A85">
        <v>4</v>
      </c>
      <c r="B85">
        <v>4</v>
      </c>
      <c r="C85">
        <v>4</v>
      </c>
      <c r="D85">
        <v>4</v>
      </c>
      <c r="E85">
        <v>4</v>
      </c>
      <c r="F85">
        <v>20</v>
      </c>
      <c r="G85">
        <v>1</v>
      </c>
      <c r="I85">
        <v>4</v>
      </c>
      <c r="J85">
        <v>4</v>
      </c>
      <c r="K85">
        <v>4</v>
      </c>
      <c r="L85">
        <v>4</v>
      </c>
      <c r="M85">
        <v>4</v>
      </c>
      <c r="N85">
        <v>20</v>
      </c>
      <c r="P85">
        <v>4</v>
      </c>
      <c r="Q85">
        <v>4</v>
      </c>
      <c r="R85">
        <v>4</v>
      </c>
      <c r="S85">
        <v>4</v>
      </c>
      <c r="T85">
        <v>4</v>
      </c>
      <c r="U85">
        <v>4</v>
      </c>
      <c r="V85">
        <v>3</v>
      </c>
      <c r="W85">
        <v>4</v>
      </c>
      <c r="X85">
        <v>31</v>
      </c>
    </row>
    <row r="86" spans="1:24" x14ac:dyDescent="0.3">
      <c r="A86">
        <v>3</v>
      </c>
      <c r="B86">
        <v>2</v>
      </c>
      <c r="C86">
        <v>2</v>
      </c>
      <c r="D86">
        <v>3</v>
      </c>
      <c r="E86">
        <v>3</v>
      </c>
      <c r="F86">
        <v>13</v>
      </c>
      <c r="G86">
        <v>0</v>
      </c>
      <c r="I86">
        <v>3</v>
      </c>
      <c r="J86">
        <v>2</v>
      </c>
      <c r="K86">
        <v>3</v>
      </c>
      <c r="L86">
        <v>3</v>
      </c>
      <c r="M86">
        <v>2</v>
      </c>
      <c r="N86">
        <v>13</v>
      </c>
      <c r="P86">
        <v>3</v>
      </c>
      <c r="Q86">
        <v>4</v>
      </c>
      <c r="R86">
        <v>3</v>
      </c>
      <c r="S86">
        <v>3</v>
      </c>
      <c r="T86">
        <v>2</v>
      </c>
      <c r="U86">
        <v>3</v>
      </c>
      <c r="V86">
        <v>2</v>
      </c>
      <c r="W86">
        <v>3</v>
      </c>
      <c r="X86">
        <v>23</v>
      </c>
    </row>
    <row r="87" spans="1:24" x14ac:dyDescent="0.3">
      <c r="A87">
        <v>3</v>
      </c>
      <c r="B87">
        <v>1</v>
      </c>
      <c r="C87">
        <v>1</v>
      </c>
      <c r="D87">
        <v>2</v>
      </c>
      <c r="E87">
        <v>3</v>
      </c>
      <c r="F87">
        <v>10</v>
      </c>
      <c r="G87">
        <v>0</v>
      </c>
      <c r="I87">
        <v>2</v>
      </c>
      <c r="J87">
        <v>1</v>
      </c>
      <c r="K87">
        <v>2</v>
      </c>
      <c r="L87">
        <v>3</v>
      </c>
      <c r="M87">
        <v>2</v>
      </c>
      <c r="N87">
        <v>10</v>
      </c>
      <c r="P87">
        <v>1</v>
      </c>
      <c r="Q87">
        <v>1</v>
      </c>
      <c r="R87">
        <v>2</v>
      </c>
      <c r="S87">
        <v>2</v>
      </c>
      <c r="T87">
        <v>1</v>
      </c>
      <c r="U87">
        <v>3</v>
      </c>
      <c r="V87">
        <v>1</v>
      </c>
      <c r="W87">
        <v>1</v>
      </c>
      <c r="X87">
        <v>12</v>
      </c>
    </row>
    <row r="88" spans="1:24" x14ac:dyDescent="0.3">
      <c r="A88">
        <v>2</v>
      </c>
      <c r="B88">
        <v>1</v>
      </c>
      <c r="C88">
        <v>1</v>
      </c>
      <c r="D88">
        <v>3</v>
      </c>
      <c r="E88">
        <v>3</v>
      </c>
      <c r="F88">
        <v>10</v>
      </c>
      <c r="G88">
        <v>0</v>
      </c>
      <c r="I88">
        <v>2</v>
      </c>
      <c r="J88">
        <v>2</v>
      </c>
      <c r="K88">
        <v>3</v>
      </c>
      <c r="L88">
        <v>3</v>
      </c>
      <c r="M88">
        <v>1</v>
      </c>
      <c r="N88">
        <v>11</v>
      </c>
      <c r="P88">
        <v>1</v>
      </c>
      <c r="Q88">
        <v>2</v>
      </c>
      <c r="R88">
        <v>3</v>
      </c>
      <c r="S88">
        <v>3</v>
      </c>
      <c r="T88">
        <v>2</v>
      </c>
      <c r="U88">
        <v>2</v>
      </c>
      <c r="V88">
        <v>3</v>
      </c>
      <c r="W88">
        <v>2</v>
      </c>
      <c r="X88">
        <v>18</v>
      </c>
    </row>
    <row r="89" spans="1:24" x14ac:dyDescent="0.3">
      <c r="A89">
        <v>2</v>
      </c>
      <c r="B89">
        <v>4</v>
      </c>
      <c r="C89">
        <v>2</v>
      </c>
      <c r="D89">
        <v>1</v>
      </c>
      <c r="E89">
        <v>2</v>
      </c>
      <c r="F89">
        <v>11</v>
      </c>
      <c r="G89">
        <v>0</v>
      </c>
      <c r="I89">
        <v>3</v>
      </c>
      <c r="J89">
        <v>3</v>
      </c>
      <c r="K89">
        <v>3</v>
      </c>
      <c r="L89">
        <v>3</v>
      </c>
      <c r="M89">
        <v>4</v>
      </c>
      <c r="N89">
        <v>16</v>
      </c>
      <c r="P89">
        <v>2</v>
      </c>
      <c r="Q89">
        <v>1</v>
      </c>
      <c r="R89">
        <v>2</v>
      </c>
      <c r="S89">
        <v>2</v>
      </c>
      <c r="T89">
        <v>3</v>
      </c>
      <c r="U89">
        <v>2</v>
      </c>
      <c r="V89">
        <v>1</v>
      </c>
      <c r="W89">
        <v>2</v>
      </c>
      <c r="X89">
        <v>15</v>
      </c>
    </row>
    <row r="90" spans="1:24" x14ac:dyDescent="0.3">
      <c r="A90">
        <v>1</v>
      </c>
      <c r="B90">
        <v>1</v>
      </c>
      <c r="C90">
        <v>1</v>
      </c>
      <c r="D90">
        <v>1</v>
      </c>
      <c r="E90">
        <v>2</v>
      </c>
      <c r="F90">
        <v>6</v>
      </c>
      <c r="G90">
        <v>0</v>
      </c>
      <c r="I90">
        <v>3</v>
      </c>
      <c r="J90">
        <v>3</v>
      </c>
      <c r="K90">
        <v>3</v>
      </c>
      <c r="L90">
        <v>3</v>
      </c>
      <c r="M90">
        <v>1</v>
      </c>
      <c r="N90">
        <v>13</v>
      </c>
      <c r="P90">
        <v>1</v>
      </c>
      <c r="Q90">
        <v>2</v>
      </c>
      <c r="R90">
        <v>2</v>
      </c>
      <c r="S90">
        <v>1</v>
      </c>
      <c r="T90">
        <v>1</v>
      </c>
      <c r="U90">
        <v>1</v>
      </c>
      <c r="V90">
        <v>1</v>
      </c>
      <c r="W90">
        <v>2</v>
      </c>
      <c r="X90">
        <v>11</v>
      </c>
    </row>
    <row r="91" spans="1:24" x14ac:dyDescent="0.3">
      <c r="A91">
        <v>3</v>
      </c>
      <c r="B91">
        <v>2</v>
      </c>
      <c r="C91">
        <v>2</v>
      </c>
      <c r="D91">
        <v>2</v>
      </c>
      <c r="E91">
        <v>3</v>
      </c>
      <c r="F91">
        <v>12</v>
      </c>
      <c r="G91">
        <v>0</v>
      </c>
      <c r="I91">
        <v>3</v>
      </c>
      <c r="J91">
        <v>4</v>
      </c>
      <c r="K91">
        <v>3</v>
      </c>
      <c r="L91">
        <v>3</v>
      </c>
      <c r="M91">
        <v>3</v>
      </c>
      <c r="N91">
        <v>16</v>
      </c>
      <c r="P91">
        <v>3</v>
      </c>
      <c r="Q91">
        <v>2</v>
      </c>
      <c r="R91">
        <v>2</v>
      </c>
      <c r="S91">
        <v>3</v>
      </c>
      <c r="T91">
        <v>3</v>
      </c>
      <c r="U91">
        <v>2</v>
      </c>
      <c r="V91">
        <v>3</v>
      </c>
      <c r="W91">
        <v>3</v>
      </c>
      <c r="X91">
        <v>21</v>
      </c>
    </row>
    <row r="92" spans="1:24" x14ac:dyDescent="0.3">
      <c r="A92">
        <v>1</v>
      </c>
      <c r="B92">
        <v>1</v>
      </c>
      <c r="C92">
        <v>1</v>
      </c>
      <c r="D92">
        <v>1</v>
      </c>
      <c r="E92">
        <v>1</v>
      </c>
      <c r="F92">
        <v>5</v>
      </c>
      <c r="G92">
        <v>0</v>
      </c>
      <c r="I92">
        <v>1</v>
      </c>
      <c r="J92">
        <v>2</v>
      </c>
      <c r="K92">
        <v>2</v>
      </c>
      <c r="L92">
        <v>1</v>
      </c>
      <c r="M92">
        <v>1</v>
      </c>
      <c r="N92">
        <v>7</v>
      </c>
      <c r="P92">
        <v>1</v>
      </c>
      <c r="Q92">
        <v>1</v>
      </c>
      <c r="R92">
        <v>1</v>
      </c>
      <c r="S92">
        <v>2</v>
      </c>
      <c r="T92">
        <v>1</v>
      </c>
      <c r="U92">
        <v>1</v>
      </c>
      <c r="V92">
        <v>1</v>
      </c>
      <c r="W92">
        <v>1</v>
      </c>
      <c r="X92">
        <v>9</v>
      </c>
    </row>
    <row r="93" spans="1:24" x14ac:dyDescent="0.3">
      <c r="A93">
        <v>1</v>
      </c>
      <c r="B93">
        <v>4</v>
      </c>
      <c r="C93">
        <v>1</v>
      </c>
      <c r="D93">
        <v>1</v>
      </c>
      <c r="E93">
        <v>1</v>
      </c>
      <c r="F93">
        <v>8</v>
      </c>
      <c r="G93">
        <v>0</v>
      </c>
      <c r="I93">
        <v>3</v>
      </c>
      <c r="J93">
        <v>3</v>
      </c>
      <c r="K93">
        <v>3</v>
      </c>
      <c r="L93">
        <v>3</v>
      </c>
      <c r="M93">
        <v>4</v>
      </c>
      <c r="N93">
        <v>16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8</v>
      </c>
    </row>
    <row r="94" spans="1:24" x14ac:dyDescent="0.3">
      <c r="A94">
        <v>3</v>
      </c>
      <c r="B94">
        <v>2</v>
      </c>
      <c r="C94">
        <v>2</v>
      </c>
      <c r="D94">
        <v>3</v>
      </c>
      <c r="E94">
        <v>4</v>
      </c>
      <c r="F94">
        <v>14</v>
      </c>
      <c r="G94">
        <v>1</v>
      </c>
      <c r="I94">
        <v>3</v>
      </c>
      <c r="J94">
        <v>3</v>
      </c>
      <c r="K94">
        <v>3</v>
      </c>
      <c r="L94">
        <v>3</v>
      </c>
      <c r="M94">
        <v>3</v>
      </c>
      <c r="N94">
        <v>15</v>
      </c>
      <c r="P94">
        <v>4</v>
      </c>
      <c r="Q94">
        <v>3</v>
      </c>
      <c r="R94">
        <v>3</v>
      </c>
      <c r="S94">
        <v>4</v>
      </c>
      <c r="T94">
        <v>4</v>
      </c>
      <c r="U94">
        <v>1</v>
      </c>
      <c r="V94">
        <v>4</v>
      </c>
      <c r="W94">
        <v>4</v>
      </c>
      <c r="X94">
        <v>27</v>
      </c>
    </row>
    <row r="95" spans="1:24" x14ac:dyDescent="0.3">
      <c r="A95">
        <v>3</v>
      </c>
      <c r="B95">
        <v>2</v>
      </c>
      <c r="C95">
        <v>2</v>
      </c>
      <c r="D95">
        <v>2</v>
      </c>
      <c r="E95">
        <v>3</v>
      </c>
      <c r="F95">
        <v>12</v>
      </c>
      <c r="G95">
        <v>0</v>
      </c>
      <c r="I95">
        <v>3</v>
      </c>
      <c r="J95">
        <v>3</v>
      </c>
      <c r="K95">
        <v>4</v>
      </c>
      <c r="L95">
        <v>3</v>
      </c>
      <c r="M95">
        <v>3</v>
      </c>
      <c r="N95">
        <v>16</v>
      </c>
      <c r="P95">
        <v>3</v>
      </c>
      <c r="Q95">
        <v>1</v>
      </c>
      <c r="R95">
        <v>3</v>
      </c>
      <c r="S95">
        <v>4</v>
      </c>
      <c r="T95">
        <v>3</v>
      </c>
      <c r="U95">
        <v>1</v>
      </c>
      <c r="V95">
        <v>2</v>
      </c>
      <c r="W95">
        <v>1</v>
      </c>
      <c r="X95">
        <v>18</v>
      </c>
    </row>
    <row r="96" spans="1:24" x14ac:dyDescent="0.3">
      <c r="A96">
        <v>2</v>
      </c>
      <c r="B96">
        <v>1</v>
      </c>
      <c r="C96">
        <v>1</v>
      </c>
      <c r="D96">
        <v>1</v>
      </c>
      <c r="E96">
        <v>1</v>
      </c>
      <c r="F96">
        <v>6</v>
      </c>
      <c r="G96">
        <v>0</v>
      </c>
      <c r="I96">
        <v>2</v>
      </c>
      <c r="J96">
        <v>2</v>
      </c>
      <c r="K96">
        <v>4</v>
      </c>
      <c r="L96">
        <v>2</v>
      </c>
      <c r="M96">
        <v>1</v>
      </c>
      <c r="N96">
        <v>11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8</v>
      </c>
    </row>
    <row r="97" spans="1:24" x14ac:dyDescent="0.3">
      <c r="A97">
        <v>2</v>
      </c>
      <c r="B97">
        <v>1</v>
      </c>
      <c r="C97">
        <v>1</v>
      </c>
      <c r="D97">
        <v>2</v>
      </c>
      <c r="E97">
        <v>2</v>
      </c>
      <c r="F97">
        <v>8</v>
      </c>
      <c r="G97">
        <v>0</v>
      </c>
      <c r="I97">
        <v>2</v>
      </c>
      <c r="J97">
        <v>2</v>
      </c>
      <c r="K97">
        <v>2</v>
      </c>
      <c r="L97">
        <v>2</v>
      </c>
      <c r="M97">
        <v>1</v>
      </c>
      <c r="N97">
        <v>9</v>
      </c>
      <c r="P97">
        <v>1</v>
      </c>
      <c r="Q97">
        <v>2</v>
      </c>
      <c r="R97">
        <v>2</v>
      </c>
      <c r="S97">
        <v>2</v>
      </c>
      <c r="T97">
        <v>1</v>
      </c>
      <c r="U97">
        <v>2</v>
      </c>
      <c r="V97">
        <v>2</v>
      </c>
      <c r="W97">
        <v>1</v>
      </c>
      <c r="X97">
        <v>13</v>
      </c>
    </row>
    <row r="98" spans="1:24" x14ac:dyDescent="0.3">
      <c r="A98">
        <v>3</v>
      </c>
      <c r="B98">
        <v>2</v>
      </c>
      <c r="C98">
        <v>2</v>
      </c>
      <c r="D98">
        <v>3</v>
      </c>
      <c r="E98">
        <v>3</v>
      </c>
      <c r="F98">
        <v>13</v>
      </c>
      <c r="G98">
        <v>1</v>
      </c>
      <c r="I98">
        <v>3</v>
      </c>
      <c r="J98">
        <v>3</v>
      </c>
      <c r="K98">
        <v>4</v>
      </c>
      <c r="L98">
        <v>3</v>
      </c>
      <c r="M98">
        <v>2</v>
      </c>
      <c r="N98">
        <v>15</v>
      </c>
      <c r="P98">
        <v>3</v>
      </c>
      <c r="Q98">
        <v>3</v>
      </c>
      <c r="R98">
        <v>3</v>
      </c>
      <c r="S98">
        <v>3</v>
      </c>
      <c r="T98">
        <v>3</v>
      </c>
      <c r="U98">
        <v>3</v>
      </c>
      <c r="V98">
        <v>3</v>
      </c>
      <c r="W98">
        <v>3</v>
      </c>
      <c r="X98">
        <v>24</v>
      </c>
    </row>
    <row r="99" spans="1:24" x14ac:dyDescent="0.3">
      <c r="A99">
        <v>2</v>
      </c>
      <c r="B99">
        <v>4</v>
      </c>
      <c r="C99">
        <v>3</v>
      </c>
      <c r="D99">
        <v>3</v>
      </c>
      <c r="E99">
        <v>2</v>
      </c>
      <c r="F99">
        <v>14</v>
      </c>
      <c r="G99">
        <v>0</v>
      </c>
      <c r="I99">
        <v>3</v>
      </c>
      <c r="J99">
        <v>1</v>
      </c>
      <c r="K99">
        <v>1</v>
      </c>
      <c r="L99">
        <v>4</v>
      </c>
      <c r="M99">
        <v>2</v>
      </c>
      <c r="N99">
        <v>11</v>
      </c>
      <c r="P99">
        <v>3</v>
      </c>
      <c r="Q99">
        <v>2</v>
      </c>
      <c r="R99">
        <v>4</v>
      </c>
      <c r="S99">
        <v>4</v>
      </c>
      <c r="T99">
        <v>4</v>
      </c>
      <c r="U99">
        <v>3</v>
      </c>
      <c r="V99">
        <v>4</v>
      </c>
      <c r="W99">
        <v>4</v>
      </c>
      <c r="X99">
        <v>28</v>
      </c>
    </row>
    <row r="100" spans="1:24" x14ac:dyDescent="0.3">
      <c r="A100">
        <v>1</v>
      </c>
      <c r="B100">
        <v>1</v>
      </c>
      <c r="C100">
        <v>1</v>
      </c>
      <c r="D100">
        <v>1</v>
      </c>
      <c r="E100">
        <v>1</v>
      </c>
      <c r="F100">
        <v>5</v>
      </c>
      <c r="G100">
        <v>0</v>
      </c>
      <c r="I100">
        <v>2</v>
      </c>
      <c r="J100">
        <v>2</v>
      </c>
      <c r="K100">
        <v>2</v>
      </c>
      <c r="L100">
        <v>2</v>
      </c>
      <c r="M100">
        <v>1</v>
      </c>
      <c r="N100">
        <v>9</v>
      </c>
      <c r="P100">
        <v>1</v>
      </c>
      <c r="Q100">
        <v>2</v>
      </c>
      <c r="R100">
        <v>1</v>
      </c>
      <c r="S100">
        <v>1</v>
      </c>
      <c r="T100">
        <v>1</v>
      </c>
      <c r="U100">
        <v>2</v>
      </c>
      <c r="V100">
        <v>1</v>
      </c>
      <c r="W100">
        <v>1</v>
      </c>
      <c r="X100">
        <v>10</v>
      </c>
    </row>
    <row r="101" spans="1:24" x14ac:dyDescent="0.3">
      <c r="A101">
        <v>2</v>
      </c>
      <c r="B101">
        <v>3</v>
      </c>
      <c r="C101">
        <v>3</v>
      </c>
      <c r="D101">
        <v>2</v>
      </c>
      <c r="E101">
        <v>2</v>
      </c>
      <c r="F101">
        <v>12</v>
      </c>
      <c r="G101">
        <v>1</v>
      </c>
      <c r="I101">
        <v>3</v>
      </c>
      <c r="J101">
        <v>3</v>
      </c>
      <c r="K101">
        <v>2</v>
      </c>
      <c r="L101">
        <v>4</v>
      </c>
      <c r="M101">
        <v>1</v>
      </c>
      <c r="N101">
        <v>13</v>
      </c>
      <c r="P101">
        <v>1</v>
      </c>
      <c r="Q101">
        <v>2</v>
      </c>
      <c r="R101">
        <v>3</v>
      </c>
      <c r="S101">
        <v>3</v>
      </c>
      <c r="T101">
        <v>3</v>
      </c>
      <c r="U101">
        <v>3</v>
      </c>
      <c r="V101">
        <v>3</v>
      </c>
      <c r="W101">
        <v>2</v>
      </c>
      <c r="X101">
        <v>20</v>
      </c>
    </row>
    <row r="102" spans="1:24" x14ac:dyDescent="0.3">
      <c r="A102">
        <v>2</v>
      </c>
      <c r="B102">
        <v>4</v>
      </c>
      <c r="C102">
        <v>1</v>
      </c>
      <c r="D102">
        <v>1</v>
      </c>
      <c r="E102">
        <v>2</v>
      </c>
      <c r="F102">
        <v>10</v>
      </c>
      <c r="G102">
        <v>0</v>
      </c>
      <c r="I102">
        <v>3</v>
      </c>
      <c r="J102">
        <v>3</v>
      </c>
      <c r="K102">
        <v>2</v>
      </c>
      <c r="L102">
        <v>3</v>
      </c>
      <c r="M102">
        <v>4</v>
      </c>
      <c r="N102">
        <v>15</v>
      </c>
      <c r="P102">
        <v>1</v>
      </c>
      <c r="Q102">
        <v>2</v>
      </c>
      <c r="R102">
        <v>1</v>
      </c>
      <c r="S102">
        <v>3</v>
      </c>
      <c r="T102">
        <v>1</v>
      </c>
      <c r="U102">
        <v>3</v>
      </c>
      <c r="V102">
        <v>4</v>
      </c>
      <c r="W102">
        <v>2</v>
      </c>
      <c r="X102">
        <v>17</v>
      </c>
    </row>
    <row r="103" spans="1:24" x14ac:dyDescent="0.3">
      <c r="A103">
        <v>1</v>
      </c>
      <c r="B103">
        <v>4</v>
      </c>
      <c r="C103">
        <v>4</v>
      </c>
      <c r="D103">
        <v>4</v>
      </c>
      <c r="E103">
        <v>4</v>
      </c>
      <c r="F103">
        <v>17</v>
      </c>
      <c r="G103">
        <v>1</v>
      </c>
      <c r="I103">
        <v>4</v>
      </c>
      <c r="J103">
        <v>2</v>
      </c>
      <c r="K103">
        <v>4</v>
      </c>
      <c r="L103">
        <v>4</v>
      </c>
      <c r="M103">
        <v>4</v>
      </c>
      <c r="N103">
        <v>18</v>
      </c>
      <c r="P103">
        <v>1</v>
      </c>
      <c r="Q103">
        <v>2</v>
      </c>
      <c r="R103">
        <v>4</v>
      </c>
      <c r="S103">
        <v>4</v>
      </c>
      <c r="T103">
        <v>1</v>
      </c>
      <c r="U103">
        <v>1</v>
      </c>
      <c r="V103">
        <v>4</v>
      </c>
      <c r="W103">
        <v>2</v>
      </c>
      <c r="X103">
        <v>19</v>
      </c>
    </row>
    <row r="104" spans="1:24" x14ac:dyDescent="0.3">
      <c r="A104">
        <v>1</v>
      </c>
      <c r="B104">
        <v>1</v>
      </c>
      <c r="C104">
        <v>1</v>
      </c>
      <c r="D104">
        <v>2</v>
      </c>
      <c r="E104">
        <v>1</v>
      </c>
      <c r="F104">
        <v>6</v>
      </c>
      <c r="G104">
        <v>0</v>
      </c>
      <c r="I104">
        <v>3</v>
      </c>
      <c r="J104">
        <v>3</v>
      </c>
      <c r="K104">
        <v>3</v>
      </c>
      <c r="L104">
        <v>3</v>
      </c>
      <c r="M104">
        <v>1</v>
      </c>
      <c r="N104">
        <v>13</v>
      </c>
      <c r="P104">
        <v>1</v>
      </c>
      <c r="Q104">
        <v>1</v>
      </c>
      <c r="R104">
        <v>1</v>
      </c>
      <c r="S104">
        <v>3</v>
      </c>
      <c r="T104">
        <v>1</v>
      </c>
      <c r="U104">
        <v>1</v>
      </c>
      <c r="V104">
        <v>2</v>
      </c>
      <c r="W104">
        <v>1</v>
      </c>
      <c r="X104">
        <v>11</v>
      </c>
    </row>
    <row r="105" spans="1:24" x14ac:dyDescent="0.3">
      <c r="A105">
        <v>2</v>
      </c>
      <c r="B105">
        <v>1</v>
      </c>
      <c r="C105">
        <v>1</v>
      </c>
      <c r="D105">
        <v>3</v>
      </c>
      <c r="E105">
        <v>3</v>
      </c>
      <c r="F105">
        <v>10</v>
      </c>
      <c r="G105">
        <v>0</v>
      </c>
      <c r="I105">
        <v>4</v>
      </c>
      <c r="J105">
        <v>2</v>
      </c>
      <c r="K105">
        <v>3</v>
      </c>
      <c r="L105">
        <v>3</v>
      </c>
      <c r="M105">
        <v>2</v>
      </c>
      <c r="N105">
        <v>14</v>
      </c>
      <c r="P105">
        <v>3</v>
      </c>
      <c r="Q105">
        <v>2</v>
      </c>
      <c r="R105">
        <v>3</v>
      </c>
      <c r="S105">
        <v>3</v>
      </c>
      <c r="T105">
        <v>3</v>
      </c>
      <c r="U105">
        <v>3</v>
      </c>
      <c r="V105">
        <v>2</v>
      </c>
      <c r="W105">
        <v>4</v>
      </c>
      <c r="X105">
        <v>23</v>
      </c>
    </row>
    <row r="106" spans="1:24" x14ac:dyDescent="0.3">
      <c r="A106">
        <v>1</v>
      </c>
      <c r="B106">
        <v>3</v>
      </c>
      <c r="C106">
        <v>2</v>
      </c>
      <c r="D106">
        <v>1</v>
      </c>
      <c r="E106">
        <v>2</v>
      </c>
      <c r="F106">
        <v>9</v>
      </c>
      <c r="G106">
        <v>0</v>
      </c>
      <c r="I106">
        <v>3</v>
      </c>
      <c r="J106">
        <v>2</v>
      </c>
      <c r="K106">
        <v>2</v>
      </c>
      <c r="L106">
        <v>2</v>
      </c>
      <c r="M106">
        <v>1</v>
      </c>
      <c r="N106">
        <v>10</v>
      </c>
      <c r="P106">
        <v>1</v>
      </c>
      <c r="Q106">
        <v>1</v>
      </c>
      <c r="R106">
        <v>2</v>
      </c>
      <c r="S106">
        <v>2</v>
      </c>
      <c r="T106">
        <v>1</v>
      </c>
      <c r="U106">
        <v>1</v>
      </c>
      <c r="V106">
        <v>1</v>
      </c>
      <c r="W106">
        <v>1</v>
      </c>
      <c r="X106">
        <v>10</v>
      </c>
    </row>
    <row r="107" spans="1:24" x14ac:dyDescent="0.3">
      <c r="A107">
        <v>3</v>
      </c>
      <c r="B107">
        <v>2</v>
      </c>
      <c r="C107">
        <v>2</v>
      </c>
      <c r="D107">
        <v>1</v>
      </c>
      <c r="E107">
        <v>3</v>
      </c>
      <c r="F107">
        <v>11</v>
      </c>
      <c r="G107">
        <v>1</v>
      </c>
      <c r="I107">
        <v>2</v>
      </c>
      <c r="J107">
        <v>2</v>
      </c>
      <c r="K107">
        <v>3</v>
      </c>
      <c r="L107">
        <v>3</v>
      </c>
      <c r="M107">
        <v>1</v>
      </c>
      <c r="N107">
        <v>11</v>
      </c>
      <c r="P107">
        <v>1</v>
      </c>
      <c r="Q107">
        <v>3</v>
      </c>
      <c r="R107">
        <v>3</v>
      </c>
      <c r="S107">
        <v>3</v>
      </c>
      <c r="T107">
        <v>3</v>
      </c>
      <c r="U107">
        <v>3</v>
      </c>
      <c r="V107">
        <v>3</v>
      </c>
      <c r="W107">
        <v>2</v>
      </c>
      <c r="X107">
        <v>21</v>
      </c>
    </row>
    <row r="108" spans="1:24" x14ac:dyDescent="0.3">
      <c r="A108">
        <v>4</v>
      </c>
      <c r="B108">
        <v>2</v>
      </c>
      <c r="C108">
        <v>1</v>
      </c>
      <c r="D108">
        <v>3</v>
      </c>
      <c r="E108">
        <v>4</v>
      </c>
      <c r="F108">
        <v>14</v>
      </c>
      <c r="G108">
        <v>1</v>
      </c>
      <c r="I108">
        <v>4</v>
      </c>
      <c r="J108">
        <v>4</v>
      </c>
      <c r="K108">
        <v>4</v>
      </c>
      <c r="L108">
        <v>4</v>
      </c>
      <c r="M108">
        <v>4</v>
      </c>
      <c r="N108">
        <v>20</v>
      </c>
      <c r="P108">
        <v>4</v>
      </c>
      <c r="Q108">
        <v>4</v>
      </c>
      <c r="R108">
        <v>4</v>
      </c>
      <c r="S108">
        <v>4</v>
      </c>
      <c r="T108">
        <v>4</v>
      </c>
      <c r="U108">
        <v>4</v>
      </c>
      <c r="V108">
        <v>4</v>
      </c>
      <c r="W108">
        <v>4</v>
      </c>
      <c r="X108">
        <v>32</v>
      </c>
    </row>
    <row r="109" spans="1:24" x14ac:dyDescent="0.3">
      <c r="A109">
        <v>3</v>
      </c>
      <c r="B109">
        <v>2</v>
      </c>
      <c r="C109">
        <v>1</v>
      </c>
      <c r="D109">
        <v>1</v>
      </c>
      <c r="E109">
        <v>3</v>
      </c>
      <c r="F109">
        <v>10</v>
      </c>
      <c r="G109">
        <v>0</v>
      </c>
      <c r="I109">
        <v>3</v>
      </c>
      <c r="J109">
        <v>3</v>
      </c>
      <c r="K109">
        <v>2</v>
      </c>
      <c r="L109">
        <v>2</v>
      </c>
      <c r="M109">
        <v>1</v>
      </c>
      <c r="N109">
        <v>11</v>
      </c>
      <c r="P109">
        <v>1</v>
      </c>
      <c r="Q109">
        <v>1</v>
      </c>
      <c r="R109">
        <v>1</v>
      </c>
      <c r="S109">
        <v>2</v>
      </c>
      <c r="T109">
        <v>2</v>
      </c>
      <c r="U109">
        <v>1</v>
      </c>
      <c r="V109">
        <v>1</v>
      </c>
      <c r="W109">
        <v>1</v>
      </c>
      <c r="X109">
        <v>10</v>
      </c>
    </row>
    <row r="110" spans="1:24" x14ac:dyDescent="0.3">
      <c r="A110">
        <v>2</v>
      </c>
      <c r="B110">
        <v>2</v>
      </c>
      <c r="C110">
        <v>2</v>
      </c>
      <c r="D110">
        <v>1</v>
      </c>
      <c r="E110">
        <v>2</v>
      </c>
      <c r="F110">
        <v>9</v>
      </c>
      <c r="G110">
        <v>0</v>
      </c>
      <c r="I110">
        <v>2</v>
      </c>
      <c r="J110">
        <v>3</v>
      </c>
      <c r="K110">
        <v>2</v>
      </c>
      <c r="L110">
        <v>2</v>
      </c>
      <c r="M110">
        <v>1</v>
      </c>
      <c r="N110">
        <v>10</v>
      </c>
      <c r="P110">
        <v>1</v>
      </c>
      <c r="Q110">
        <v>2</v>
      </c>
      <c r="R110">
        <v>1</v>
      </c>
      <c r="S110">
        <v>2</v>
      </c>
      <c r="T110">
        <v>1</v>
      </c>
      <c r="U110">
        <v>2</v>
      </c>
      <c r="V110">
        <v>1</v>
      </c>
      <c r="W110">
        <v>1</v>
      </c>
      <c r="X110">
        <v>11</v>
      </c>
    </row>
    <row r="111" spans="1:24" x14ac:dyDescent="0.3">
      <c r="A111">
        <v>2</v>
      </c>
      <c r="B111">
        <v>1</v>
      </c>
      <c r="C111">
        <v>1</v>
      </c>
      <c r="D111">
        <v>1</v>
      </c>
      <c r="E111">
        <v>1</v>
      </c>
      <c r="F111">
        <v>6</v>
      </c>
      <c r="G111">
        <v>0</v>
      </c>
      <c r="I111">
        <v>3</v>
      </c>
      <c r="J111">
        <v>3</v>
      </c>
      <c r="K111">
        <v>3</v>
      </c>
      <c r="L111">
        <v>1</v>
      </c>
      <c r="M111">
        <v>1</v>
      </c>
      <c r="N111">
        <v>11</v>
      </c>
      <c r="P111">
        <v>1</v>
      </c>
      <c r="Q111">
        <v>1</v>
      </c>
      <c r="R111">
        <v>1</v>
      </c>
      <c r="S111">
        <v>2</v>
      </c>
      <c r="T111">
        <v>1</v>
      </c>
      <c r="U111">
        <v>2</v>
      </c>
      <c r="V111">
        <v>1</v>
      </c>
      <c r="W111">
        <v>2</v>
      </c>
      <c r="X111">
        <v>11</v>
      </c>
    </row>
    <row r="112" spans="1:24" x14ac:dyDescent="0.3">
      <c r="A112">
        <v>2</v>
      </c>
      <c r="B112">
        <v>1</v>
      </c>
      <c r="C112">
        <v>1</v>
      </c>
      <c r="D112">
        <v>1</v>
      </c>
      <c r="E112">
        <v>1</v>
      </c>
      <c r="F112">
        <v>6</v>
      </c>
      <c r="G112">
        <v>0</v>
      </c>
      <c r="I112">
        <v>2</v>
      </c>
      <c r="J112">
        <v>2</v>
      </c>
      <c r="K112">
        <v>2</v>
      </c>
      <c r="L112">
        <v>2</v>
      </c>
      <c r="M112">
        <v>1</v>
      </c>
      <c r="N112">
        <v>9</v>
      </c>
      <c r="P112">
        <v>1</v>
      </c>
      <c r="Q112">
        <v>1</v>
      </c>
      <c r="R112">
        <v>1</v>
      </c>
      <c r="S112">
        <v>3</v>
      </c>
      <c r="T112">
        <v>1</v>
      </c>
      <c r="U112">
        <v>2</v>
      </c>
      <c r="V112">
        <v>1</v>
      </c>
      <c r="W112">
        <v>1</v>
      </c>
      <c r="X112">
        <v>11</v>
      </c>
    </row>
    <row r="113" spans="1:24" x14ac:dyDescent="0.3">
      <c r="A113">
        <v>4</v>
      </c>
      <c r="B113">
        <v>3</v>
      </c>
      <c r="C113">
        <v>2</v>
      </c>
      <c r="D113">
        <v>1</v>
      </c>
      <c r="E113">
        <v>1</v>
      </c>
      <c r="F113">
        <v>11</v>
      </c>
      <c r="G113">
        <v>0</v>
      </c>
      <c r="I113">
        <v>1</v>
      </c>
      <c r="J113">
        <v>4</v>
      </c>
      <c r="K113">
        <v>4</v>
      </c>
      <c r="L113">
        <v>1</v>
      </c>
      <c r="M113">
        <v>3</v>
      </c>
      <c r="N113">
        <v>13</v>
      </c>
      <c r="P113">
        <v>1</v>
      </c>
      <c r="Q113">
        <v>1</v>
      </c>
      <c r="R113">
        <v>3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10</v>
      </c>
    </row>
    <row r="114" spans="1:24" x14ac:dyDescent="0.3">
      <c r="A114">
        <v>1</v>
      </c>
      <c r="B114">
        <v>4</v>
      </c>
      <c r="C114">
        <v>1</v>
      </c>
      <c r="D114">
        <v>1</v>
      </c>
      <c r="E114">
        <v>2</v>
      </c>
      <c r="F114">
        <v>9</v>
      </c>
      <c r="G114">
        <v>0</v>
      </c>
      <c r="I114">
        <v>3</v>
      </c>
      <c r="J114">
        <v>2</v>
      </c>
      <c r="K114">
        <v>3</v>
      </c>
      <c r="L114">
        <v>3</v>
      </c>
      <c r="M114">
        <v>1</v>
      </c>
      <c r="N114">
        <v>12</v>
      </c>
      <c r="P114">
        <v>1</v>
      </c>
      <c r="Q114">
        <v>2</v>
      </c>
      <c r="R114">
        <v>2</v>
      </c>
      <c r="S114">
        <v>3</v>
      </c>
      <c r="T114">
        <v>1</v>
      </c>
      <c r="U114">
        <v>1</v>
      </c>
      <c r="V114">
        <v>1</v>
      </c>
      <c r="W114">
        <v>3</v>
      </c>
      <c r="X114">
        <v>14</v>
      </c>
    </row>
    <row r="115" spans="1:24" x14ac:dyDescent="0.3">
      <c r="A115">
        <v>2</v>
      </c>
      <c r="B115">
        <v>2</v>
      </c>
      <c r="C115">
        <v>2</v>
      </c>
      <c r="D115">
        <v>2</v>
      </c>
      <c r="E115">
        <v>2</v>
      </c>
      <c r="F115">
        <v>10</v>
      </c>
      <c r="G115">
        <v>0</v>
      </c>
      <c r="I115">
        <v>3</v>
      </c>
      <c r="J115">
        <v>2</v>
      </c>
      <c r="K115">
        <v>3</v>
      </c>
      <c r="L115">
        <v>2</v>
      </c>
      <c r="M115">
        <v>4</v>
      </c>
      <c r="N115">
        <v>14</v>
      </c>
      <c r="P115">
        <v>1</v>
      </c>
      <c r="Q115">
        <v>2</v>
      </c>
      <c r="R115">
        <v>2</v>
      </c>
      <c r="S115">
        <v>2</v>
      </c>
      <c r="T115">
        <v>2</v>
      </c>
      <c r="U115">
        <v>2</v>
      </c>
      <c r="V115">
        <v>2</v>
      </c>
      <c r="W115">
        <v>1</v>
      </c>
      <c r="X115">
        <v>14</v>
      </c>
    </row>
    <row r="116" spans="1:24" x14ac:dyDescent="0.3">
      <c r="A116">
        <v>3</v>
      </c>
      <c r="B116">
        <v>1</v>
      </c>
      <c r="C116">
        <v>1</v>
      </c>
      <c r="D116">
        <v>1</v>
      </c>
      <c r="E116">
        <v>3</v>
      </c>
      <c r="F116">
        <v>9</v>
      </c>
      <c r="G116">
        <v>0</v>
      </c>
      <c r="I116">
        <v>3</v>
      </c>
      <c r="J116">
        <v>4</v>
      </c>
      <c r="K116">
        <v>2</v>
      </c>
      <c r="L116">
        <v>2</v>
      </c>
      <c r="M116">
        <v>4</v>
      </c>
      <c r="N116">
        <v>15</v>
      </c>
      <c r="P116">
        <v>1</v>
      </c>
      <c r="Q116">
        <v>1</v>
      </c>
      <c r="R116">
        <v>1</v>
      </c>
      <c r="S116">
        <v>3</v>
      </c>
      <c r="T116">
        <v>1</v>
      </c>
      <c r="U116">
        <v>1</v>
      </c>
      <c r="V116">
        <v>2</v>
      </c>
      <c r="W116">
        <v>3</v>
      </c>
      <c r="X116">
        <v>13</v>
      </c>
    </row>
    <row r="117" spans="1:24" x14ac:dyDescent="0.3">
      <c r="A117">
        <v>2</v>
      </c>
      <c r="B117">
        <v>1</v>
      </c>
      <c r="C117">
        <v>1</v>
      </c>
      <c r="D117">
        <v>1</v>
      </c>
      <c r="E117">
        <v>1</v>
      </c>
      <c r="F117">
        <v>6</v>
      </c>
      <c r="G117">
        <v>0</v>
      </c>
      <c r="I117">
        <v>2</v>
      </c>
      <c r="J117">
        <v>2</v>
      </c>
      <c r="K117">
        <v>1</v>
      </c>
      <c r="L117">
        <v>3</v>
      </c>
      <c r="M117">
        <v>1</v>
      </c>
      <c r="N117">
        <v>9</v>
      </c>
      <c r="P117">
        <v>1</v>
      </c>
      <c r="Q117">
        <v>1</v>
      </c>
      <c r="R117">
        <v>1</v>
      </c>
      <c r="S117">
        <v>2</v>
      </c>
      <c r="T117">
        <v>1</v>
      </c>
      <c r="U117">
        <v>1</v>
      </c>
      <c r="V117">
        <v>1</v>
      </c>
      <c r="W117">
        <v>1</v>
      </c>
      <c r="X117">
        <v>9</v>
      </c>
    </row>
    <row r="118" spans="1:24" x14ac:dyDescent="0.3">
      <c r="A118">
        <v>1</v>
      </c>
      <c r="B118">
        <v>1</v>
      </c>
      <c r="C118">
        <v>1</v>
      </c>
      <c r="D118">
        <v>1</v>
      </c>
      <c r="E118">
        <v>1</v>
      </c>
      <c r="F118">
        <v>5</v>
      </c>
      <c r="G118">
        <v>0</v>
      </c>
      <c r="I118">
        <v>2</v>
      </c>
      <c r="J118">
        <v>2</v>
      </c>
      <c r="K118">
        <v>2</v>
      </c>
      <c r="L118">
        <v>3</v>
      </c>
      <c r="M118">
        <v>1</v>
      </c>
      <c r="N118">
        <v>10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8</v>
      </c>
    </row>
    <row r="119" spans="1:24" x14ac:dyDescent="0.3">
      <c r="A119">
        <v>1</v>
      </c>
      <c r="B119">
        <v>4</v>
      </c>
      <c r="C119">
        <v>1</v>
      </c>
      <c r="D119">
        <v>1</v>
      </c>
      <c r="E119">
        <v>1</v>
      </c>
      <c r="F119">
        <v>8</v>
      </c>
      <c r="G119">
        <v>0</v>
      </c>
      <c r="I119">
        <v>1</v>
      </c>
      <c r="J119">
        <v>2</v>
      </c>
      <c r="K119">
        <v>3</v>
      </c>
      <c r="L119">
        <v>3</v>
      </c>
      <c r="M119">
        <v>1</v>
      </c>
      <c r="N119">
        <v>10</v>
      </c>
      <c r="P119">
        <v>1</v>
      </c>
      <c r="Q119">
        <v>1</v>
      </c>
      <c r="R119">
        <v>1</v>
      </c>
      <c r="S119">
        <v>2</v>
      </c>
      <c r="T119">
        <v>1</v>
      </c>
      <c r="U119">
        <v>1</v>
      </c>
      <c r="V119">
        <v>1</v>
      </c>
      <c r="W119">
        <v>1</v>
      </c>
      <c r="X119">
        <v>9</v>
      </c>
    </row>
    <row r="120" spans="1:24" x14ac:dyDescent="0.3">
      <c r="A120">
        <v>3</v>
      </c>
      <c r="B120">
        <v>1</v>
      </c>
      <c r="C120">
        <v>1</v>
      </c>
      <c r="D120">
        <v>1</v>
      </c>
      <c r="E120">
        <v>3</v>
      </c>
      <c r="F120">
        <v>9</v>
      </c>
      <c r="G120">
        <v>0</v>
      </c>
      <c r="I120">
        <v>1</v>
      </c>
      <c r="J120">
        <v>2</v>
      </c>
      <c r="K120">
        <v>4</v>
      </c>
      <c r="L120">
        <v>2</v>
      </c>
      <c r="M120">
        <v>1</v>
      </c>
      <c r="N120">
        <v>10</v>
      </c>
      <c r="P120">
        <v>2</v>
      </c>
      <c r="Q120">
        <v>1</v>
      </c>
      <c r="R120">
        <v>2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10</v>
      </c>
    </row>
    <row r="121" spans="1:24" x14ac:dyDescent="0.3">
      <c r="A121">
        <v>2</v>
      </c>
      <c r="B121">
        <v>4</v>
      </c>
      <c r="C121">
        <v>1</v>
      </c>
      <c r="D121">
        <v>3</v>
      </c>
      <c r="E121">
        <v>2</v>
      </c>
      <c r="F121">
        <v>12</v>
      </c>
      <c r="G121">
        <v>0</v>
      </c>
      <c r="I121">
        <v>3</v>
      </c>
      <c r="J121">
        <v>3</v>
      </c>
      <c r="K121">
        <v>4</v>
      </c>
      <c r="L121">
        <v>4</v>
      </c>
      <c r="M121">
        <v>3</v>
      </c>
      <c r="N121">
        <v>17</v>
      </c>
      <c r="P121">
        <v>2</v>
      </c>
      <c r="Q121">
        <v>1</v>
      </c>
      <c r="R121">
        <v>3</v>
      </c>
      <c r="S121">
        <v>4</v>
      </c>
      <c r="T121">
        <v>1</v>
      </c>
      <c r="U121">
        <v>1</v>
      </c>
      <c r="V121">
        <v>1</v>
      </c>
      <c r="W121">
        <v>1</v>
      </c>
      <c r="X121">
        <v>14</v>
      </c>
    </row>
    <row r="122" spans="1:24" x14ac:dyDescent="0.3">
      <c r="A122">
        <v>1</v>
      </c>
      <c r="B122">
        <v>2</v>
      </c>
      <c r="C122">
        <v>2</v>
      </c>
      <c r="D122">
        <v>1</v>
      </c>
      <c r="E122">
        <v>2</v>
      </c>
      <c r="F122">
        <v>8</v>
      </c>
      <c r="G122">
        <v>0</v>
      </c>
      <c r="I122">
        <v>2</v>
      </c>
      <c r="J122">
        <v>2</v>
      </c>
      <c r="K122">
        <v>4</v>
      </c>
      <c r="L122">
        <v>3</v>
      </c>
      <c r="M122">
        <v>1</v>
      </c>
      <c r="N122">
        <v>12</v>
      </c>
      <c r="P122">
        <v>2</v>
      </c>
      <c r="Q122">
        <v>2</v>
      </c>
      <c r="R122">
        <v>3</v>
      </c>
      <c r="S122">
        <v>2</v>
      </c>
      <c r="T122">
        <v>3</v>
      </c>
      <c r="U122">
        <v>3</v>
      </c>
      <c r="V122">
        <v>2</v>
      </c>
      <c r="W122">
        <v>3</v>
      </c>
      <c r="X122">
        <v>20</v>
      </c>
    </row>
    <row r="123" spans="1:24" x14ac:dyDescent="0.3">
      <c r="A123">
        <v>3</v>
      </c>
      <c r="B123">
        <v>3</v>
      </c>
      <c r="C123">
        <v>4</v>
      </c>
      <c r="D123">
        <v>4</v>
      </c>
      <c r="E123">
        <v>3</v>
      </c>
      <c r="F123">
        <v>17</v>
      </c>
      <c r="G123">
        <v>1</v>
      </c>
      <c r="I123">
        <v>3</v>
      </c>
      <c r="J123">
        <v>2</v>
      </c>
      <c r="K123">
        <v>3</v>
      </c>
      <c r="L123">
        <v>3</v>
      </c>
      <c r="M123">
        <v>4</v>
      </c>
      <c r="N123">
        <v>15</v>
      </c>
      <c r="P123">
        <v>2</v>
      </c>
      <c r="Q123">
        <v>2</v>
      </c>
      <c r="R123">
        <v>4</v>
      </c>
      <c r="S123">
        <v>3</v>
      </c>
      <c r="T123">
        <v>2</v>
      </c>
      <c r="U123">
        <v>2</v>
      </c>
      <c r="V123">
        <v>3</v>
      </c>
      <c r="W123">
        <v>3</v>
      </c>
      <c r="X123">
        <v>21</v>
      </c>
    </row>
    <row r="124" spans="1:24" x14ac:dyDescent="0.3">
      <c r="A124">
        <v>2</v>
      </c>
      <c r="B124">
        <v>1</v>
      </c>
      <c r="C124">
        <v>1</v>
      </c>
      <c r="D124">
        <v>1</v>
      </c>
      <c r="E124">
        <v>2</v>
      </c>
      <c r="F124">
        <v>7</v>
      </c>
      <c r="G124">
        <v>0</v>
      </c>
      <c r="I124">
        <v>2</v>
      </c>
      <c r="J124">
        <v>2</v>
      </c>
      <c r="K124">
        <v>2</v>
      </c>
      <c r="L124">
        <v>2</v>
      </c>
      <c r="M124">
        <v>3</v>
      </c>
      <c r="N124">
        <v>11</v>
      </c>
      <c r="P124">
        <v>2</v>
      </c>
      <c r="Q124">
        <v>3</v>
      </c>
      <c r="R124">
        <v>1</v>
      </c>
      <c r="S124">
        <v>2</v>
      </c>
      <c r="T124">
        <v>2</v>
      </c>
      <c r="U124">
        <v>1</v>
      </c>
      <c r="V124">
        <v>1</v>
      </c>
      <c r="W124">
        <v>2</v>
      </c>
      <c r="X124">
        <v>14</v>
      </c>
    </row>
    <row r="125" spans="1:24" x14ac:dyDescent="0.3">
      <c r="A125">
        <v>2</v>
      </c>
      <c r="B125">
        <v>1</v>
      </c>
      <c r="C125">
        <v>2</v>
      </c>
      <c r="D125">
        <v>1</v>
      </c>
      <c r="E125">
        <v>2</v>
      </c>
      <c r="F125">
        <v>8</v>
      </c>
      <c r="G125">
        <v>0</v>
      </c>
      <c r="I125">
        <v>2</v>
      </c>
      <c r="J125">
        <v>3</v>
      </c>
      <c r="K125">
        <v>2</v>
      </c>
      <c r="L125">
        <v>1</v>
      </c>
      <c r="M125">
        <v>4</v>
      </c>
      <c r="N125">
        <v>12</v>
      </c>
      <c r="P125">
        <v>1</v>
      </c>
      <c r="Q125">
        <v>2</v>
      </c>
      <c r="R125">
        <v>1</v>
      </c>
      <c r="S125">
        <v>2</v>
      </c>
      <c r="T125">
        <v>1</v>
      </c>
      <c r="U125">
        <v>2</v>
      </c>
      <c r="V125">
        <v>2</v>
      </c>
      <c r="W125">
        <v>1</v>
      </c>
      <c r="X125">
        <v>12</v>
      </c>
    </row>
    <row r="126" spans="1:24" x14ac:dyDescent="0.3">
      <c r="A126">
        <v>1</v>
      </c>
      <c r="B126">
        <v>1</v>
      </c>
      <c r="C126">
        <v>1</v>
      </c>
      <c r="D126">
        <v>1</v>
      </c>
      <c r="E126">
        <v>1</v>
      </c>
      <c r="F126">
        <v>5</v>
      </c>
      <c r="G126">
        <v>0</v>
      </c>
      <c r="I126">
        <v>3</v>
      </c>
      <c r="J126">
        <v>3</v>
      </c>
      <c r="K126">
        <v>3</v>
      </c>
      <c r="L126">
        <v>2</v>
      </c>
      <c r="M126">
        <v>4</v>
      </c>
      <c r="N126">
        <v>15</v>
      </c>
      <c r="P126">
        <v>1</v>
      </c>
      <c r="Q126">
        <v>4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11</v>
      </c>
    </row>
    <row r="127" spans="1:24" x14ac:dyDescent="0.3">
      <c r="A127">
        <v>3</v>
      </c>
      <c r="B127">
        <v>1</v>
      </c>
      <c r="C127">
        <v>2</v>
      </c>
      <c r="D127">
        <v>1</v>
      </c>
      <c r="E127">
        <v>3</v>
      </c>
      <c r="F127">
        <v>10</v>
      </c>
      <c r="G127">
        <v>0</v>
      </c>
      <c r="I127">
        <v>2</v>
      </c>
      <c r="J127">
        <v>2</v>
      </c>
      <c r="K127">
        <v>3</v>
      </c>
      <c r="L127">
        <v>3</v>
      </c>
      <c r="M127">
        <v>1</v>
      </c>
      <c r="N127">
        <v>11</v>
      </c>
      <c r="P127">
        <v>1</v>
      </c>
      <c r="Q127">
        <v>3</v>
      </c>
      <c r="R127">
        <v>1</v>
      </c>
      <c r="S127">
        <v>2</v>
      </c>
      <c r="T127">
        <v>1</v>
      </c>
      <c r="U127">
        <v>3</v>
      </c>
      <c r="V127">
        <v>2</v>
      </c>
      <c r="W127">
        <v>2</v>
      </c>
      <c r="X127">
        <v>15</v>
      </c>
    </row>
    <row r="128" spans="1:24" x14ac:dyDescent="0.3">
      <c r="A128">
        <v>4</v>
      </c>
      <c r="B128">
        <v>2</v>
      </c>
      <c r="C128">
        <v>2</v>
      </c>
      <c r="D128">
        <v>4</v>
      </c>
      <c r="E128">
        <v>4</v>
      </c>
      <c r="F128">
        <v>16</v>
      </c>
      <c r="G128">
        <v>1</v>
      </c>
      <c r="I128">
        <v>4</v>
      </c>
      <c r="J128">
        <v>3</v>
      </c>
      <c r="K128">
        <v>4</v>
      </c>
      <c r="L128">
        <v>4</v>
      </c>
      <c r="M128">
        <v>3</v>
      </c>
      <c r="N128">
        <v>18</v>
      </c>
      <c r="P128">
        <v>4</v>
      </c>
      <c r="Q128">
        <v>4</v>
      </c>
      <c r="R128">
        <v>4</v>
      </c>
      <c r="S128">
        <v>4</v>
      </c>
      <c r="T128">
        <v>4</v>
      </c>
      <c r="U128">
        <v>4</v>
      </c>
      <c r="V128">
        <v>4</v>
      </c>
      <c r="W128">
        <v>4</v>
      </c>
      <c r="X128">
        <v>32</v>
      </c>
    </row>
    <row r="129" spans="1:24" x14ac:dyDescent="0.3">
      <c r="A129">
        <v>3</v>
      </c>
      <c r="B129">
        <v>1</v>
      </c>
      <c r="C129">
        <v>2</v>
      </c>
      <c r="D129">
        <v>2</v>
      </c>
      <c r="E129">
        <v>2</v>
      </c>
      <c r="F129">
        <v>10</v>
      </c>
      <c r="G129">
        <v>1</v>
      </c>
      <c r="I129">
        <v>4</v>
      </c>
      <c r="J129">
        <v>3</v>
      </c>
      <c r="K129">
        <v>4</v>
      </c>
      <c r="L129">
        <v>3</v>
      </c>
      <c r="M129">
        <v>2</v>
      </c>
      <c r="N129">
        <v>16</v>
      </c>
      <c r="P129">
        <v>1</v>
      </c>
      <c r="Q129">
        <v>2</v>
      </c>
      <c r="R129">
        <v>4</v>
      </c>
      <c r="S129">
        <v>4</v>
      </c>
      <c r="T129">
        <v>2</v>
      </c>
      <c r="U129">
        <v>3</v>
      </c>
      <c r="V129">
        <v>3</v>
      </c>
      <c r="W129">
        <v>3</v>
      </c>
      <c r="X129">
        <v>22</v>
      </c>
    </row>
    <row r="130" spans="1:24" x14ac:dyDescent="0.3">
      <c r="A130">
        <v>3</v>
      </c>
      <c r="B130">
        <v>3</v>
      </c>
      <c r="C130">
        <v>1</v>
      </c>
      <c r="D130">
        <v>1</v>
      </c>
      <c r="E130">
        <v>3</v>
      </c>
      <c r="F130">
        <v>11</v>
      </c>
      <c r="G130">
        <v>0</v>
      </c>
      <c r="I130">
        <v>2</v>
      </c>
      <c r="J130">
        <v>2</v>
      </c>
      <c r="K130">
        <v>2</v>
      </c>
      <c r="L130">
        <v>3</v>
      </c>
      <c r="M130">
        <v>1</v>
      </c>
      <c r="N130">
        <v>10</v>
      </c>
      <c r="P130">
        <v>1</v>
      </c>
      <c r="Q130">
        <v>2</v>
      </c>
      <c r="R130">
        <v>2</v>
      </c>
      <c r="S130">
        <v>3</v>
      </c>
      <c r="T130">
        <v>2</v>
      </c>
      <c r="U130">
        <v>3</v>
      </c>
      <c r="V130">
        <v>3</v>
      </c>
      <c r="W130">
        <v>2</v>
      </c>
      <c r="X130">
        <v>18</v>
      </c>
    </row>
    <row r="131" spans="1:24" x14ac:dyDescent="0.3">
      <c r="A131">
        <v>2</v>
      </c>
      <c r="B131">
        <v>1</v>
      </c>
      <c r="C131">
        <v>1</v>
      </c>
      <c r="D131">
        <v>2</v>
      </c>
      <c r="E131">
        <v>2</v>
      </c>
      <c r="F131">
        <v>8</v>
      </c>
      <c r="G131">
        <v>0</v>
      </c>
      <c r="I131">
        <v>3</v>
      </c>
      <c r="J131">
        <v>2</v>
      </c>
      <c r="K131">
        <v>3</v>
      </c>
      <c r="L131">
        <v>3</v>
      </c>
      <c r="M131">
        <v>4</v>
      </c>
      <c r="N131">
        <v>15</v>
      </c>
      <c r="P131">
        <v>1</v>
      </c>
      <c r="Q131">
        <v>1</v>
      </c>
      <c r="R131">
        <v>1</v>
      </c>
      <c r="S131">
        <v>3</v>
      </c>
      <c r="T131">
        <v>1</v>
      </c>
      <c r="U131">
        <v>2</v>
      </c>
      <c r="V131">
        <v>1</v>
      </c>
      <c r="W131">
        <v>2</v>
      </c>
      <c r="X131">
        <v>12</v>
      </c>
    </row>
    <row r="132" spans="1:24" x14ac:dyDescent="0.3">
      <c r="A132">
        <v>3</v>
      </c>
      <c r="B132">
        <v>1</v>
      </c>
      <c r="C132">
        <v>3</v>
      </c>
      <c r="D132">
        <v>1</v>
      </c>
      <c r="E132">
        <v>3</v>
      </c>
      <c r="F132">
        <v>11</v>
      </c>
      <c r="G132">
        <v>1</v>
      </c>
      <c r="I132">
        <v>3</v>
      </c>
      <c r="J132">
        <v>3</v>
      </c>
      <c r="K132">
        <v>3</v>
      </c>
      <c r="L132">
        <v>2</v>
      </c>
      <c r="M132">
        <v>3</v>
      </c>
      <c r="N132">
        <v>14</v>
      </c>
      <c r="P132">
        <v>3</v>
      </c>
      <c r="Q132">
        <v>3</v>
      </c>
      <c r="R132">
        <v>2</v>
      </c>
      <c r="S132">
        <v>3</v>
      </c>
      <c r="T132">
        <v>2</v>
      </c>
      <c r="U132">
        <v>4</v>
      </c>
      <c r="V132">
        <v>3</v>
      </c>
      <c r="W132">
        <v>3</v>
      </c>
      <c r="X132">
        <v>23</v>
      </c>
    </row>
    <row r="133" spans="1:24" x14ac:dyDescent="0.3">
      <c r="A133">
        <v>3</v>
      </c>
      <c r="B133">
        <v>3</v>
      </c>
      <c r="C133">
        <v>2</v>
      </c>
      <c r="D133">
        <v>3</v>
      </c>
      <c r="E133">
        <v>3</v>
      </c>
      <c r="F133">
        <v>14</v>
      </c>
      <c r="G133">
        <v>0</v>
      </c>
      <c r="I133">
        <v>2</v>
      </c>
      <c r="J133">
        <v>2</v>
      </c>
      <c r="K133">
        <v>3</v>
      </c>
      <c r="L133">
        <v>2</v>
      </c>
      <c r="M133">
        <v>3</v>
      </c>
      <c r="N133">
        <v>12</v>
      </c>
      <c r="P133">
        <v>1</v>
      </c>
      <c r="Q133">
        <v>3</v>
      </c>
      <c r="R133">
        <v>1</v>
      </c>
      <c r="S133">
        <v>2</v>
      </c>
      <c r="T133">
        <v>2</v>
      </c>
      <c r="U133">
        <v>2</v>
      </c>
      <c r="V133">
        <v>2</v>
      </c>
      <c r="W133">
        <v>1</v>
      </c>
      <c r="X133">
        <v>14</v>
      </c>
    </row>
    <row r="134" spans="1:24" x14ac:dyDescent="0.3">
      <c r="A134">
        <v>3</v>
      </c>
      <c r="B134">
        <v>1</v>
      </c>
      <c r="C134">
        <v>2</v>
      </c>
      <c r="D134">
        <v>2</v>
      </c>
      <c r="E134">
        <v>2</v>
      </c>
      <c r="F134">
        <v>10</v>
      </c>
      <c r="G134">
        <v>1</v>
      </c>
      <c r="I134">
        <v>3</v>
      </c>
      <c r="J134">
        <v>3</v>
      </c>
      <c r="K134">
        <v>2</v>
      </c>
      <c r="L134">
        <v>2</v>
      </c>
      <c r="M134">
        <v>3</v>
      </c>
      <c r="N134">
        <v>13</v>
      </c>
      <c r="P134">
        <v>4</v>
      </c>
      <c r="Q134">
        <v>3</v>
      </c>
      <c r="R134">
        <v>3</v>
      </c>
      <c r="S134">
        <v>4</v>
      </c>
      <c r="T134">
        <v>3</v>
      </c>
      <c r="U134">
        <v>2</v>
      </c>
      <c r="V134">
        <v>2</v>
      </c>
      <c r="W134">
        <v>2</v>
      </c>
      <c r="X134">
        <v>23</v>
      </c>
    </row>
    <row r="135" spans="1:24" x14ac:dyDescent="0.3">
      <c r="A135">
        <v>2</v>
      </c>
      <c r="B135">
        <v>1</v>
      </c>
      <c r="C135">
        <v>2</v>
      </c>
      <c r="D135">
        <v>3</v>
      </c>
      <c r="E135">
        <v>2</v>
      </c>
      <c r="F135">
        <v>10</v>
      </c>
      <c r="G135">
        <v>0</v>
      </c>
      <c r="I135">
        <v>2</v>
      </c>
      <c r="J135">
        <v>2</v>
      </c>
      <c r="K135">
        <v>1</v>
      </c>
      <c r="L135">
        <v>2</v>
      </c>
      <c r="M135">
        <v>1</v>
      </c>
      <c r="N135">
        <v>8</v>
      </c>
      <c r="P135">
        <v>1</v>
      </c>
      <c r="Q135">
        <v>2</v>
      </c>
      <c r="R135">
        <v>3</v>
      </c>
      <c r="S135">
        <v>2</v>
      </c>
      <c r="T135">
        <v>1</v>
      </c>
      <c r="U135">
        <v>3</v>
      </c>
      <c r="V135">
        <v>2</v>
      </c>
      <c r="W135">
        <v>1</v>
      </c>
      <c r="X135">
        <v>15</v>
      </c>
    </row>
    <row r="136" spans="1:24" x14ac:dyDescent="0.3">
      <c r="A136">
        <v>1</v>
      </c>
      <c r="B136">
        <v>1</v>
      </c>
      <c r="C136">
        <v>1</v>
      </c>
      <c r="D136">
        <v>1</v>
      </c>
      <c r="E136">
        <v>1</v>
      </c>
      <c r="F136">
        <v>5</v>
      </c>
      <c r="G136">
        <v>0</v>
      </c>
      <c r="I136">
        <v>3</v>
      </c>
      <c r="J136">
        <v>3</v>
      </c>
      <c r="K136">
        <v>3</v>
      </c>
      <c r="L136">
        <v>1</v>
      </c>
      <c r="M136">
        <v>4</v>
      </c>
      <c r="N136">
        <v>14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2</v>
      </c>
      <c r="V136">
        <v>1</v>
      </c>
      <c r="W136">
        <v>1</v>
      </c>
      <c r="X136">
        <v>9</v>
      </c>
    </row>
    <row r="137" spans="1:24" x14ac:dyDescent="0.3">
      <c r="A137">
        <v>1</v>
      </c>
      <c r="B137">
        <v>1</v>
      </c>
      <c r="C137">
        <v>1</v>
      </c>
      <c r="D137">
        <v>1</v>
      </c>
      <c r="E137">
        <v>1</v>
      </c>
      <c r="F137">
        <v>5</v>
      </c>
      <c r="G137">
        <v>0</v>
      </c>
      <c r="I137">
        <v>1</v>
      </c>
      <c r="J137">
        <v>1</v>
      </c>
      <c r="K137">
        <v>1</v>
      </c>
      <c r="L137">
        <v>2</v>
      </c>
      <c r="M137">
        <v>4</v>
      </c>
      <c r="N137">
        <v>9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3</v>
      </c>
      <c r="V137">
        <v>1</v>
      </c>
      <c r="W137">
        <v>3</v>
      </c>
      <c r="X137">
        <v>12</v>
      </c>
    </row>
    <row r="138" spans="1:24" x14ac:dyDescent="0.3">
      <c r="A138">
        <v>4</v>
      </c>
      <c r="B138">
        <v>1</v>
      </c>
      <c r="C138">
        <v>1</v>
      </c>
      <c r="D138">
        <v>1</v>
      </c>
      <c r="E138">
        <v>1</v>
      </c>
      <c r="F138">
        <v>8</v>
      </c>
      <c r="G138">
        <v>0</v>
      </c>
      <c r="I138">
        <v>2</v>
      </c>
      <c r="J138">
        <v>3</v>
      </c>
      <c r="K138">
        <v>3</v>
      </c>
      <c r="L138">
        <v>2</v>
      </c>
      <c r="M138">
        <v>1</v>
      </c>
      <c r="N138">
        <v>11</v>
      </c>
      <c r="P138">
        <v>1</v>
      </c>
      <c r="Q138">
        <v>1</v>
      </c>
      <c r="R138">
        <v>1</v>
      </c>
      <c r="S138">
        <v>4</v>
      </c>
      <c r="T138">
        <v>1</v>
      </c>
      <c r="U138">
        <v>3</v>
      </c>
      <c r="V138">
        <v>1</v>
      </c>
      <c r="W138">
        <v>2</v>
      </c>
      <c r="X138">
        <v>14</v>
      </c>
    </row>
    <row r="139" spans="1:24" x14ac:dyDescent="0.3">
      <c r="A139">
        <v>3</v>
      </c>
      <c r="B139">
        <v>3</v>
      </c>
      <c r="C139">
        <v>3</v>
      </c>
      <c r="D139">
        <v>3</v>
      </c>
      <c r="E139">
        <v>3</v>
      </c>
      <c r="F139">
        <v>15</v>
      </c>
      <c r="G139">
        <v>0</v>
      </c>
      <c r="I139">
        <v>4</v>
      </c>
      <c r="J139">
        <v>4</v>
      </c>
      <c r="K139">
        <v>1</v>
      </c>
      <c r="L139">
        <v>3</v>
      </c>
      <c r="M139">
        <v>1</v>
      </c>
      <c r="N139">
        <v>13</v>
      </c>
      <c r="P139">
        <v>1</v>
      </c>
      <c r="Q139">
        <v>2</v>
      </c>
      <c r="R139">
        <v>4</v>
      </c>
      <c r="S139">
        <v>3</v>
      </c>
      <c r="T139">
        <v>2</v>
      </c>
      <c r="U139">
        <v>2</v>
      </c>
      <c r="V139">
        <v>2</v>
      </c>
      <c r="W139">
        <v>3</v>
      </c>
      <c r="X139">
        <v>19</v>
      </c>
    </row>
    <row r="140" spans="1:24" x14ac:dyDescent="0.3">
      <c r="A140">
        <v>4</v>
      </c>
      <c r="B140">
        <v>4</v>
      </c>
      <c r="C140">
        <v>4</v>
      </c>
      <c r="D140">
        <v>4</v>
      </c>
      <c r="E140">
        <v>4</v>
      </c>
      <c r="F140">
        <v>20</v>
      </c>
      <c r="G140">
        <v>1</v>
      </c>
      <c r="I140">
        <v>4</v>
      </c>
      <c r="J140">
        <v>4</v>
      </c>
      <c r="K140">
        <v>4</v>
      </c>
      <c r="L140">
        <v>4</v>
      </c>
      <c r="M140">
        <v>4</v>
      </c>
      <c r="N140">
        <v>20</v>
      </c>
      <c r="P140">
        <v>4</v>
      </c>
      <c r="Q140">
        <v>4</v>
      </c>
      <c r="R140">
        <v>4</v>
      </c>
      <c r="S140">
        <v>4</v>
      </c>
      <c r="T140">
        <v>4</v>
      </c>
      <c r="U140">
        <v>4</v>
      </c>
      <c r="V140">
        <v>4</v>
      </c>
      <c r="W140">
        <v>4</v>
      </c>
      <c r="X140">
        <v>32</v>
      </c>
    </row>
    <row r="141" spans="1:24" x14ac:dyDescent="0.3">
      <c r="A141">
        <v>2</v>
      </c>
      <c r="B141">
        <v>2</v>
      </c>
      <c r="C141">
        <v>2</v>
      </c>
      <c r="D141">
        <v>3</v>
      </c>
      <c r="E141">
        <v>3</v>
      </c>
      <c r="F141">
        <v>12</v>
      </c>
      <c r="G141">
        <v>0</v>
      </c>
      <c r="I141">
        <v>3</v>
      </c>
      <c r="J141">
        <v>3</v>
      </c>
      <c r="K141">
        <v>3</v>
      </c>
      <c r="L141">
        <v>3</v>
      </c>
      <c r="M141">
        <v>2</v>
      </c>
      <c r="N141">
        <v>14</v>
      </c>
      <c r="P141">
        <v>3</v>
      </c>
      <c r="Q141">
        <v>2</v>
      </c>
      <c r="R141">
        <v>3</v>
      </c>
      <c r="S141">
        <v>3</v>
      </c>
      <c r="T141">
        <v>3</v>
      </c>
      <c r="U141">
        <v>3</v>
      </c>
      <c r="V141">
        <v>2</v>
      </c>
      <c r="W141">
        <v>3</v>
      </c>
      <c r="X141">
        <v>22</v>
      </c>
    </row>
    <row r="142" spans="1:24" x14ac:dyDescent="0.3">
      <c r="A142">
        <v>3</v>
      </c>
      <c r="B142">
        <v>3</v>
      </c>
      <c r="C142">
        <v>3</v>
      </c>
      <c r="D142">
        <v>3</v>
      </c>
      <c r="E142">
        <v>3</v>
      </c>
      <c r="F142">
        <v>15</v>
      </c>
      <c r="G142">
        <v>1</v>
      </c>
      <c r="I142">
        <v>3</v>
      </c>
      <c r="J142">
        <v>3</v>
      </c>
      <c r="K142">
        <v>2</v>
      </c>
      <c r="L142">
        <v>3</v>
      </c>
      <c r="M142">
        <v>4</v>
      </c>
      <c r="N142">
        <v>15</v>
      </c>
      <c r="P142">
        <v>3</v>
      </c>
      <c r="Q142">
        <v>3</v>
      </c>
      <c r="R142">
        <v>3</v>
      </c>
      <c r="S142">
        <v>3</v>
      </c>
      <c r="T142">
        <v>4</v>
      </c>
      <c r="U142">
        <v>3</v>
      </c>
      <c r="V142">
        <v>3</v>
      </c>
      <c r="W142">
        <v>2</v>
      </c>
      <c r="X142">
        <v>24</v>
      </c>
    </row>
    <row r="143" spans="1:24" x14ac:dyDescent="0.3">
      <c r="A143">
        <v>1</v>
      </c>
      <c r="B143">
        <v>3</v>
      </c>
      <c r="C143">
        <v>3</v>
      </c>
      <c r="D143">
        <v>2</v>
      </c>
      <c r="E143">
        <v>2</v>
      </c>
      <c r="F143">
        <v>11</v>
      </c>
      <c r="G143">
        <v>0</v>
      </c>
      <c r="I143">
        <v>2</v>
      </c>
      <c r="J143">
        <v>1</v>
      </c>
      <c r="K143">
        <v>2</v>
      </c>
      <c r="L143">
        <v>2</v>
      </c>
      <c r="M143">
        <v>3</v>
      </c>
      <c r="N143">
        <v>10</v>
      </c>
      <c r="P143">
        <v>2</v>
      </c>
      <c r="Q143">
        <v>4</v>
      </c>
      <c r="R143">
        <v>2</v>
      </c>
      <c r="S143">
        <v>3</v>
      </c>
      <c r="T143">
        <v>1</v>
      </c>
      <c r="U143">
        <v>3</v>
      </c>
      <c r="V143">
        <v>1</v>
      </c>
      <c r="W143">
        <v>2</v>
      </c>
      <c r="X143">
        <v>18</v>
      </c>
    </row>
    <row r="144" spans="1:24" x14ac:dyDescent="0.3">
      <c r="A144">
        <v>3</v>
      </c>
      <c r="B144">
        <v>3</v>
      </c>
      <c r="C144">
        <v>2</v>
      </c>
      <c r="D144">
        <v>2</v>
      </c>
      <c r="E144">
        <v>2</v>
      </c>
      <c r="F144">
        <v>12</v>
      </c>
      <c r="G144">
        <v>0</v>
      </c>
      <c r="I144">
        <v>3</v>
      </c>
      <c r="J144">
        <v>3</v>
      </c>
      <c r="K144">
        <v>3</v>
      </c>
      <c r="L144">
        <v>2</v>
      </c>
      <c r="M144">
        <v>4</v>
      </c>
      <c r="N144">
        <v>15</v>
      </c>
      <c r="P144">
        <v>2</v>
      </c>
      <c r="Q144">
        <v>2</v>
      </c>
      <c r="R144">
        <v>2</v>
      </c>
      <c r="S144">
        <v>2</v>
      </c>
      <c r="T144">
        <v>1</v>
      </c>
      <c r="U144">
        <v>2</v>
      </c>
      <c r="V144">
        <v>2</v>
      </c>
      <c r="W144">
        <v>3</v>
      </c>
      <c r="X144">
        <v>16</v>
      </c>
    </row>
    <row r="145" spans="1:24" x14ac:dyDescent="0.3">
      <c r="A145">
        <v>1</v>
      </c>
      <c r="B145">
        <v>1</v>
      </c>
      <c r="C145">
        <v>1</v>
      </c>
      <c r="D145">
        <v>1</v>
      </c>
      <c r="E145">
        <v>2</v>
      </c>
      <c r="F145">
        <v>6</v>
      </c>
      <c r="G145">
        <v>0</v>
      </c>
      <c r="I145">
        <v>1</v>
      </c>
      <c r="J145">
        <v>1</v>
      </c>
      <c r="K145">
        <v>2</v>
      </c>
      <c r="L145">
        <v>1</v>
      </c>
      <c r="M145">
        <v>4</v>
      </c>
      <c r="N145">
        <v>9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8</v>
      </c>
    </row>
    <row r="146" spans="1:24" x14ac:dyDescent="0.3">
      <c r="A146">
        <v>2</v>
      </c>
      <c r="B146">
        <v>1</v>
      </c>
      <c r="C146">
        <v>1</v>
      </c>
      <c r="D146">
        <v>1</v>
      </c>
      <c r="E146">
        <v>2</v>
      </c>
      <c r="F146">
        <v>7</v>
      </c>
      <c r="G146">
        <v>0</v>
      </c>
      <c r="I146">
        <v>4</v>
      </c>
      <c r="J146">
        <v>3</v>
      </c>
      <c r="K146">
        <v>4</v>
      </c>
      <c r="L146">
        <v>3</v>
      </c>
      <c r="M146">
        <v>4</v>
      </c>
      <c r="N146">
        <v>18</v>
      </c>
      <c r="P146">
        <v>2</v>
      </c>
      <c r="Q146">
        <v>1</v>
      </c>
      <c r="R146">
        <v>2</v>
      </c>
      <c r="S146">
        <v>3</v>
      </c>
      <c r="T146">
        <v>2</v>
      </c>
      <c r="U146">
        <v>3</v>
      </c>
      <c r="V146">
        <v>2</v>
      </c>
      <c r="W146">
        <v>4</v>
      </c>
      <c r="X146">
        <v>19</v>
      </c>
    </row>
    <row r="147" spans="1:24" x14ac:dyDescent="0.3">
      <c r="A147">
        <v>4</v>
      </c>
      <c r="B147">
        <v>1</v>
      </c>
      <c r="C147">
        <v>1</v>
      </c>
      <c r="D147">
        <v>1</v>
      </c>
      <c r="E147">
        <v>4</v>
      </c>
      <c r="F147">
        <v>11</v>
      </c>
      <c r="G147">
        <v>0</v>
      </c>
      <c r="I147">
        <v>2</v>
      </c>
      <c r="J147">
        <v>2</v>
      </c>
      <c r="K147">
        <v>4</v>
      </c>
      <c r="L147">
        <v>2</v>
      </c>
      <c r="M147">
        <v>1</v>
      </c>
      <c r="N147">
        <v>11</v>
      </c>
      <c r="P147">
        <v>1</v>
      </c>
      <c r="Q147">
        <v>1</v>
      </c>
      <c r="R147">
        <v>2</v>
      </c>
      <c r="S147">
        <v>1</v>
      </c>
      <c r="T147">
        <v>2</v>
      </c>
      <c r="U147">
        <v>1</v>
      </c>
      <c r="V147">
        <v>2</v>
      </c>
      <c r="W147">
        <v>2</v>
      </c>
      <c r="X147">
        <v>12</v>
      </c>
    </row>
    <row r="148" spans="1:24" x14ac:dyDescent="0.3">
      <c r="A148">
        <v>1</v>
      </c>
      <c r="B148">
        <v>1</v>
      </c>
      <c r="C148">
        <v>1</v>
      </c>
      <c r="D148">
        <v>1</v>
      </c>
      <c r="E148">
        <v>2</v>
      </c>
      <c r="F148">
        <v>6</v>
      </c>
      <c r="G148">
        <v>0</v>
      </c>
      <c r="I148">
        <v>2</v>
      </c>
      <c r="J148">
        <v>3</v>
      </c>
      <c r="K148">
        <v>3</v>
      </c>
      <c r="L148">
        <v>3</v>
      </c>
      <c r="M148">
        <v>4</v>
      </c>
      <c r="N148">
        <v>15</v>
      </c>
      <c r="P148">
        <v>1</v>
      </c>
      <c r="Q148">
        <v>1</v>
      </c>
      <c r="R148">
        <v>1</v>
      </c>
      <c r="S148">
        <v>3</v>
      </c>
      <c r="T148">
        <v>1</v>
      </c>
      <c r="U148">
        <v>1</v>
      </c>
      <c r="V148">
        <v>1</v>
      </c>
      <c r="W148">
        <v>1</v>
      </c>
      <c r="X148">
        <v>10</v>
      </c>
    </row>
    <row r="149" spans="1:24" x14ac:dyDescent="0.3">
      <c r="A149">
        <v>2</v>
      </c>
      <c r="B149">
        <v>4</v>
      </c>
      <c r="C149">
        <v>1</v>
      </c>
      <c r="D149">
        <v>3</v>
      </c>
      <c r="E149">
        <v>3</v>
      </c>
      <c r="F149">
        <v>13</v>
      </c>
      <c r="G149">
        <v>0</v>
      </c>
      <c r="I149">
        <v>2</v>
      </c>
      <c r="J149">
        <v>1</v>
      </c>
      <c r="K149">
        <v>3</v>
      </c>
      <c r="L149">
        <v>2</v>
      </c>
      <c r="M149">
        <v>3</v>
      </c>
      <c r="N149">
        <v>11</v>
      </c>
      <c r="P149">
        <v>1</v>
      </c>
      <c r="Q149">
        <v>4</v>
      </c>
      <c r="R149">
        <v>2</v>
      </c>
      <c r="S149">
        <v>2</v>
      </c>
      <c r="T149">
        <v>3</v>
      </c>
      <c r="U149">
        <v>3</v>
      </c>
      <c r="V149">
        <v>2</v>
      </c>
      <c r="W149">
        <v>3</v>
      </c>
      <c r="X149">
        <v>20</v>
      </c>
    </row>
    <row r="150" spans="1:24" x14ac:dyDescent="0.3">
      <c r="A150">
        <v>2</v>
      </c>
      <c r="B150">
        <v>1</v>
      </c>
      <c r="C150">
        <v>1</v>
      </c>
      <c r="D150">
        <v>1</v>
      </c>
      <c r="E150">
        <v>3</v>
      </c>
      <c r="F150">
        <v>8</v>
      </c>
      <c r="G150">
        <v>1</v>
      </c>
      <c r="I150">
        <v>2</v>
      </c>
      <c r="J150">
        <v>3</v>
      </c>
      <c r="K150">
        <v>3</v>
      </c>
      <c r="L150">
        <v>4</v>
      </c>
      <c r="M150">
        <v>2</v>
      </c>
      <c r="N150">
        <v>14</v>
      </c>
      <c r="P150">
        <v>3</v>
      </c>
      <c r="Q150">
        <v>4</v>
      </c>
      <c r="R150">
        <v>4</v>
      </c>
      <c r="S150">
        <v>4</v>
      </c>
      <c r="T150">
        <v>4</v>
      </c>
      <c r="U150">
        <v>3</v>
      </c>
      <c r="V150">
        <v>3</v>
      </c>
      <c r="W150">
        <v>3</v>
      </c>
      <c r="X150">
        <v>28</v>
      </c>
    </row>
    <row r="151" spans="1:24" x14ac:dyDescent="0.3">
      <c r="A151">
        <v>2</v>
      </c>
      <c r="B151">
        <v>2</v>
      </c>
      <c r="C151">
        <v>2</v>
      </c>
      <c r="D151">
        <v>2</v>
      </c>
      <c r="E151">
        <v>2</v>
      </c>
      <c r="F151">
        <v>10</v>
      </c>
      <c r="G151">
        <v>0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10</v>
      </c>
      <c r="P151">
        <v>2</v>
      </c>
      <c r="Q151">
        <v>2</v>
      </c>
      <c r="R151">
        <v>2</v>
      </c>
      <c r="S151">
        <v>2</v>
      </c>
      <c r="T151">
        <v>2</v>
      </c>
      <c r="U151">
        <v>2</v>
      </c>
      <c r="V151">
        <v>2</v>
      </c>
      <c r="W151">
        <v>2</v>
      </c>
      <c r="X151">
        <v>16</v>
      </c>
    </row>
    <row r="152" spans="1:24" x14ac:dyDescent="0.3">
      <c r="A152">
        <v>1</v>
      </c>
      <c r="B152">
        <v>1</v>
      </c>
      <c r="C152">
        <v>1</v>
      </c>
      <c r="D152">
        <v>1</v>
      </c>
      <c r="E152">
        <v>1</v>
      </c>
      <c r="F152">
        <v>5</v>
      </c>
      <c r="G152">
        <v>0</v>
      </c>
      <c r="I152">
        <v>2</v>
      </c>
      <c r="J152">
        <v>2</v>
      </c>
      <c r="K152">
        <v>2</v>
      </c>
      <c r="L152">
        <v>2</v>
      </c>
      <c r="M152">
        <v>4</v>
      </c>
      <c r="N152">
        <v>12</v>
      </c>
      <c r="P152">
        <v>1</v>
      </c>
      <c r="Q152">
        <v>1</v>
      </c>
      <c r="R152">
        <v>1</v>
      </c>
      <c r="S152">
        <v>2</v>
      </c>
      <c r="T152">
        <v>1</v>
      </c>
      <c r="U152">
        <v>2</v>
      </c>
      <c r="V152">
        <v>1</v>
      </c>
      <c r="W152">
        <v>1</v>
      </c>
      <c r="X152">
        <v>10</v>
      </c>
    </row>
    <row r="153" spans="1:24" x14ac:dyDescent="0.3">
      <c r="A153">
        <v>3</v>
      </c>
      <c r="B153">
        <v>3</v>
      </c>
      <c r="C153">
        <v>2</v>
      </c>
      <c r="D153">
        <v>3</v>
      </c>
      <c r="E153">
        <v>3</v>
      </c>
      <c r="F153">
        <v>14</v>
      </c>
      <c r="G153">
        <v>0</v>
      </c>
      <c r="I153">
        <v>4</v>
      </c>
      <c r="J153">
        <v>2</v>
      </c>
      <c r="K153">
        <v>3</v>
      </c>
      <c r="L153">
        <v>2</v>
      </c>
      <c r="M153">
        <v>4</v>
      </c>
      <c r="N153">
        <v>15</v>
      </c>
      <c r="P153">
        <v>1</v>
      </c>
      <c r="Q153">
        <v>2</v>
      </c>
      <c r="R153">
        <v>4</v>
      </c>
      <c r="S153">
        <v>4</v>
      </c>
      <c r="T153">
        <v>3</v>
      </c>
      <c r="U153">
        <v>2</v>
      </c>
      <c r="V153">
        <v>1</v>
      </c>
      <c r="W153">
        <v>3</v>
      </c>
      <c r="X153">
        <v>20</v>
      </c>
    </row>
    <row r="154" spans="1:24" x14ac:dyDescent="0.3">
      <c r="A154">
        <v>3</v>
      </c>
      <c r="B154">
        <v>1</v>
      </c>
      <c r="C154">
        <v>1</v>
      </c>
      <c r="D154">
        <v>3</v>
      </c>
      <c r="E154">
        <v>3</v>
      </c>
      <c r="F154">
        <v>11</v>
      </c>
      <c r="G154">
        <v>0</v>
      </c>
      <c r="I154">
        <v>2</v>
      </c>
      <c r="J154">
        <v>2</v>
      </c>
      <c r="K154">
        <v>2</v>
      </c>
      <c r="L154">
        <v>2</v>
      </c>
      <c r="M154">
        <v>1</v>
      </c>
      <c r="N154">
        <v>9</v>
      </c>
      <c r="P154">
        <v>1</v>
      </c>
      <c r="Q154">
        <v>3</v>
      </c>
      <c r="R154">
        <v>3</v>
      </c>
      <c r="S154">
        <v>3</v>
      </c>
      <c r="T154">
        <v>3</v>
      </c>
      <c r="U154">
        <v>3</v>
      </c>
      <c r="V154">
        <v>1</v>
      </c>
      <c r="W154">
        <v>3</v>
      </c>
      <c r="X154">
        <v>20</v>
      </c>
    </row>
    <row r="155" spans="1:24" x14ac:dyDescent="0.3">
      <c r="A155">
        <v>1</v>
      </c>
      <c r="B155">
        <v>1</v>
      </c>
      <c r="C155">
        <v>1</v>
      </c>
      <c r="D155">
        <v>1</v>
      </c>
      <c r="E155">
        <v>1</v>
      </c>
      <c r="F155">
        <v>5</v>
      </c>
      <c r="G155">
        <v>0</v>
      </c>
      <c r="I155">
        <v>4</v>
      </c>
      <c r="J155">
        <v>1</v>
      </c>
      <c r="K155">
        <v>2</v>
      </c>
      <c r="L155">
        <v>3</v>
      </c>
      <c r="M155">
        <v>4</v>
      </c>
      <c r="N155">
        <v>14</v>
      </c>
      <c r="P155">
        <v>2</v>
      </c>
      <c r="Q155">
        <v>1</v>
      </c>
      <c r="R155">
        <v>1</v>
      </c>
      <c r="S155">
        <v>1</v>
      </c>
      <c r="T155">
        <v>2</v>
      </c>
      <c r="U155">
        <v>1</v>
      </c>
      <c r="V155">
        <v>1</v>
      </c>
      <c r="W155">
        <v>2</v>
      </c>
      <c r="X155">
        <v>11</v>
      </c>
    </row>
    <row r="156" spans="1:24" x14ac:dyDescent="0.3">
      <c r="A156">
        <v>1</v>
      </c>
      <c r="B156">
        <v>1</v>
      </c>
      <c r="C156">
        <v>1</v>
      </c>
      <c r="D156">
        <v>1</v>
      </c>
      <c r="E156">
        <v>2</v>
      </c>
      <c r="F156">
        <v>6</v>
      </c>
      <c r="G156">
        <v>0</v>
      </c>
      <c r="I156">
        <v>3</v>
      </c>
      <c r="J156">
        <v>2</v>
      </c>
      <c r="K156">
        <v>2</v>
      </c>
      <c r="L156">
        <v>3</v>
      </c>
      <c r="M156">
        <v>1</v>
      </c>
      <c r="N156">
        <v>11</v>
      </c>
      <c r="P156">
        <v>1</v>
      </c>
      <c r="Q156">
        <v>1</v>
      </c>
      <c r="R156">
        <v>1</v>
      </c>
      <c r="S156">
        <v>3</v>
      </c>
      <c r="T156">
        <v>1</v>
      </c>
      <c r="U156">
        <v>1</v>
      </c>
      <c r="V156">
        <v>1</v>
      </c>
      <c r="W156">
        <v>1</v>
      </c>
      <c r="X156">
        <v>10</v>
      </c>
    </row>
    <row r="157" spans="1:24" x14ac:dyDescent="0.3">
      <c r="A157">
        <v>1</v>
      </c>
      <c r="B157">
        <v>1</v>
      </c>
      <c r="C157">
        <v>1</v>
      </c>
      <c r="D157">
        <v>1</v>
      </c>
      <c r="E157">
        <v>1</v>
      </c>
      <c r="F157">
        <v>5</v>
      </c>
      <c r="G157">
        <v>0</v>
      </c>
      <c r="I157">
        <v>3</v>
      </c>
      <c r="J157">
        <v>3</v>
      </c>
      <c r="K157">
        <v>2</v>
      </c>
      <c r="L157">
        <v>3</v>
      </c>
      <c r="M157">
        <v>3</v>
      </c>
      <c r="N157">
        <v>14</v>
      </c>
      <c r="P157">
        <v>1</v>
      </c>
      <c r="Q157">
        <v>1</v>
      </c>
      <c r="R157">
        <v>1</v>
      </c>
      <c r="S157">
        <v>2</v>
      </c>
      <c r="T157">
        <v>1</v>
      </c>
      <c r="U157">
        <v>1</v>
      </c>
      <c r="V157">
        <v>1</v>
      </c>
      <c r="W157">
        <v>1</v>
      </c>
      <c r="X157">
        <v>9</v>
      </c>
    </row>
    <row r="158" spans="1:24" x14ac:dyDescent="0.3">
      <c r="A158">
        <v>3</v>
      </c>
      <c r="B158">
        <v>2</v>
      </c>
      <c r="C158">
        <v>2</v>
      </c>
      <c r="D158">
        <v>4</v>
      </c>
      <c r="E158">
        <v>3</v>
      </c>
      <c r="F158">
        <v>14</v>
      </c>
      <c r="G158">
        <v>0</v>
      </c>
      <c r="I158">
        <v>3</v>
      </c>
      <c r="J158">
        <v>2</v>
      </c>
      <c r="K158">
        <v>2</v>
      </c>
      <c r="L158">
        <v>3</v>
      </c>
      <c r="M158">
        <v>1</v>
      </c>
      <c r="N158">
        <v>11</v>
      </c>
      <c r="P158">
        <v>2</v>
      </c>
      <c r="Q158">
        <v>4</v>
      </c>
      <c r="R158">
        <v>4</v>
      </c>
      <c r="S158">
        <v>4</v>
      </c>
      <c r="T158">
        <v>3</v>
      </c>
      <c r="U158">
        <v>4</v>
      </c>
      <c r="V158">
        <v>3</v>
      </c>
      <c r="W158">
        <v>4</v>
      </c>
      <c r="X158">
        <v>28</v>
      </c>
    </row>
    <row r="159" spans="1:24" x14ac:dyDescent="0.3">
      <c r="A159">
        <v>1</v>
      </c>
      <c r="B159">
        <v>1</v>
      </c>
      <c r="C159">
        <v>1</v>
      </c>
      <c r="D159">
        <v>1</v>
      </c>
      <c r="E159">
        <v>1</v>
      </c>
      <c r="F159">
        <v>5</v>
      </c>
      <c r="G159">
        <v>0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5</v>
      </c>
      <c r="P159">
        <v>2</v>
      </c>
      <c r="Q159">
        <v>1</v>
      </c>
      <c r="R159">
        <v>1</v>
      </c>
      <c r="S159">
        <v>1</v>
      </c>
      <c r="T159">
        <v>2</v>
      </c>
      <c r="U159">
        <v>2</v>
      </c>
      <c r="V159">
        <v>1</v>
      </c>
      <c r="W159">
        <v>1</v>
      </c>
      <c r="X159">
        <v>11</v>
      </c>
    </row>
    <row r="160" spans="1:24" x14ac:dyDescent="0.3">
      <c r="A160">
        <v>2</v>
      </c>
      <c r="B160">
        <v>2</v>
      </c>
      <c r="C160">
        <v>2</v>
      </c>
      <c r="D160">
        <v>3</v>
      </c>
      <c r="E160">
        <v>3</v>
      </c>
      <c r="F160">
        <v>12</v>
      </c>
      <c r="G160">
        <v>1</v>
      </c>
      <c r="I160">
        <v>3</v>
      </c>
      <c r="J160">
        <v>3</v>
      </c>
      <c r="K160">
        <v>3</v>
      </c>
      <c r="L160">
        <v>4</v>
      </c>
      <c r="M160">
        <v>2</v>
      </c>
      <c r="N160">
        <v>15</v>
      </c>
      <c r="P160">
        <v>3</v>
      </c>
      <c r="Q160">
        <v>3</v>
      </c>
      <c r="R160">
        <v>3</v>
      </c>
      <c r="S160">
        <v>4</v>
      </c>
      <c r="T160">
        <v>2</v>
      </c>
      <c r="U160">
        <v>1</v>
      </c>
      <c r="V160">
        <v>3</v>
      </c>
      <c r="W160">
        <v>3</v>
      </c>
      <c r="X160">
        <v>22</v>
      </c>
    </row>
    <row r="161" spans="1:24" x14ac:dyDescent="0.3">
      <c r="A161">
        <v>2</v>
      </c>
      <c r="B161">
        <v>2</v>
      </c>
      <c r="C161">
        <v>3</v>
      </c>
      <c r="D161">
        <v>3</v>
      </c>
      <c r="E161">
        <v>2</v>
      </c>
      <c r="F161">
        <v>12</v>
      </c>
      <c r="G161">
        <v>1</v>
      </c>
      <c r="I161">
        <v>2</v>
      </c>
      <c r="J161">
        <v>2</v>
      </c>
      <c r="K161">
        <v>2</v>
      </c>
      <c r="L161">
        <v>2</v>
      </c>
      <c r="M161">
        <v>3</v>
      </c>
      <c r="N161">
        <v>11</v>
      </c>
      <c r="P161">
        <v>3</v>
      </c>
      <c r="Q161">
        <v>1</v>
      </c>
      <c r="R161">
        <v>3</v>
      </c>
      <c r="S161">
        <v>2</v>
      </c>
      <c r="T161">
        <v>1</v>
      </c>
      <c r="U161">
        <v>2</v>
      </c>
      <c r="V161">
        <v>1</v>
      </c>
      <c r="W161">
        <v>2</v>
      </c>
      <c r="X161">
        <v>15</v>
      </c>
    </row>
    <row r="162" spans="1:24" x14ac:dyDescent="0.3">
      <c r="A162">
        <v>3</v>
      </c>
      <c r="B162">
        <v>1</v>
      </c>
      <c r="C162">
        <v>1</v>
      </c>
      <c r="D162">
        <v>1</v>
      </c>
      <c r="E162">
        <v>2</v>
      </c>
      <c r="F162">
        <v>8</v>
      </c>
      <c r="G162">
        <v>0</v>
      </c>
      <c r="I162">
        <v>2</v>
      </c>
      <c r="J162">
        <v>2</v>
      </c>
      <c r="K162">
        <v>2</v>
      </c>
      <c r="L162">
        <v>2</v>
      </c>
      <c r="M162">
        <v>1</v>
      </c>
      <c r="N162">
        <v>9</v>
      </c>
      <c r="P162">
        <v>1</v>
      </c>
      <c r="Q162">
        <v>1</v>
      </c>
      <c r="R162">
        <v>1</v>
      </c>
      <c r="S162">
        <v>2</v>
      </c>
      <c r="T162">
        <v>1</v>
      </c>
      <c r="U162">
        <v>1</v>
      </c>
      <c r="V162">
        <v>1</v>
      </c>
      <c r="W162">
        <v>2</v>
      </c>
      <c r="X162">
        <v>10</v>
      </c>
    </row>
    <row r="163" spans="1:24" x14ac:dyDescent="0.3">
      <c r="A163">
        <v>1</v>
      </c>
      <c r="B163">
        <v>1</v>
      </c>
      <c r="C163">
        <v>1</v>
      </c>
      <c r="D163">
        <v>1</v>
      </c>
      <c r="E163">
        <v>1</v>
      </c>
      <c r="F163">
        <v>5</v>
      </c>
      <c r="G163">
        <v>0</v>
      </c>
      <c r="I163">
        <v>1</v>
      </c>
      <c r="J163">
        <v>4</v>
      </c>
      <c r="K163">
        <v>2</v>
      </c>
      <c r="L163">
        <v>1</v>
      </c>
      <c r="M163">
        <v>4</v>
      </c>
      <c r="N163">
        <v>12</v>
      </c>
      <c r="P163">
        <v>1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8</v>
      </c>
    </row>
    <row r="164" spans="1:24" x14ac:dyDescent="0.3">
      <c r="A164">
        <v>1</v>
      </c>
      <c r="B164">
        <v>1</v>
      </c>
      <c r="C164">
        <v>1</v>
      </c>
      <c r="D164">
        <v>1</v>
      </c>
      <c r="E164">
        <v>1</v>
      </c>
      <c r="F164">
        <v>5</v>
      </c>
      <c r="G164">
        <v>0</v>
      </c>
      <c r="I164">
        <v>1</v>
      </c>
      <c r="J164">
        <v>1</v>
      </c>
      <c r="K164">
        <v>1</v>
      </c>
      <c r="L164">
        <v>1</v>
      </c>
      <c r="M164">
        <v>4</v>
      </c>
      <c r="N164">
        <v>8</v>
      </c>
      <c r="P164">
        <v>1</v>
      </c>
      <c r="Q164">
        <v>1</v>
      </c>
      <c r="R164">
        <v>1</v>
      </c>
      <c r="S164">
        <v>3</v>
      </c>
      <c r="T164">
        <v>1</v>
      </c>
      <c r="U164">
        <v>1</v>
      </c>
      <c r="V164">
        <v>1</v>
      </c>
      <c r="W164">
        <v>1</v>
      </c>
      <c r="X164">
        <v>10</v>
      </c>
    </row>
    <row r="165" spans="1:24" x14ac:dyDescent="0.3">
      <c r="A165">
        <v>1</v>
      </c>
      <c r="B165">
        <v>1</v>
      </c>
      <c r="C165">
        <v>1</v>
      </c>
      <c r="D165">
        <v>1</v>
      </c>
      <c r="E165">
        <v>1</v>
      </c>
      <c r="F165">
        <v>5</v>
      </c>
      <c r="G165">
        <v>0</v>
      </c>
      <c r="I165">
        <v>1</v>
      </c>
      <c r="J165">
        <v>4</v>
      </c>
      <c r="K165">
        <v>1</v>
      </c>
      <c r="L165">
        <v>1</v>
      </c>
      <c r="M165">
        <v>4</v>
      </c>
      <c r="N165">
        <v>11</v>
      </c>
      <c r="P165">
        <v>1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8</v>
      </c>
    </row>
    <row r="166" spans="1:24" x14ac:dyDescent="0.3">
      <c r="A166">
        <v>1</v>
      </c>
      <c r="B166">
        <v>1</v>
      </c>
      <c r="C166">
        <v>1</v>
      </c>
      <c r="D166">
        <v>2</v>
      </c>
      <c r="E166">
        <v>2</v>
      </c>
      <c r="F166">
        <v>7</v>
      </c>
      <c r="G166">
        <v>0</v>
      </c>
      <c r="I166">
        <v>3</v>
      </c>
      <c r="J166">
        <v>3</v>
      </c>
      <c r="K166">
        <v>2</v>
      </c>
      <c r="L166">
        <v>3</v>
      </c>
      <c r="M166">
        <v>4</v>
      </c>
      <c r="N166">
        <v>15</v>
      </c>
      <c r="P166">
        <v>1</v>
      </c>
      <c r="Q166">
        <v>2</v>
      </c>
      <c r="R166">
        <v>2</v>
      </c>
      <c r="S166">
        <v>2</v>
      </c>
      <c r="T166">
        <v>2</v>
      </c>
      <c r="U166">
        <v>3</v>
      </c>
      <c r="V166">
        <v>1</v>
      </c>
      <c r="W166">
        <v>2</v>
      </c>
      <c r="X166">
        <v>15</v>
      </c>
    </row>
    <row r="167" spans="1:24" x14ac:dyDescent="0.3">
      <c r="A167">
        <v>1</v>
      </c>
      <c r="B167">
        <v>1</v>
      </c>
      <c r="C167">
        <v>1</v>
      </c>
      <c r="D167">
        <v>2</v>
      </c>
      <c r="E167">
        <v>1</v>
      </c>
      <c r="F167">
        <v>6</v>
      </c>
      <c r="G167">
        <v>0</v>
      </c>
      <c r="I167">
        <v>2</v>
      </c>
      <c r="J167">
        <v>2</v>
      </c>
      <c r="K167">
        <v>2</v>
      </c>
      <c r="L167">
        <v>1</v>
      </c>
      <c r="M167">
        <v>1</v>
      </c>
      <c r="N167">
        <v>8</v>
      </c>
      <c r="P167">
        <v>1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8</v>
      </c>
    </row>
    <row r="168" spans="1:24" x14ac:dyDescent="0.3">
      <c r="A168">
        <v>3</v>
      </c>
      <c r="B168">
        <v>4</v>
      </c>
      <c r="C168">
        <v>1</v>
      </c>
      <c r="D168">
        <v>2</v>
      </c>
      <c r="E168">
        <v>3</v>
      </c>
      <c r="F168">
        <v>13</v>
      </c>
      <c r="G168">
        <v>0</v>
      </c>
      <c r="I168">
        <v>2</v>
      </c>
      <c r="J168">
        <v>2</v>
      </c>
      <c r="K168">
        <v>3</v>
      </c>
      <c r="L168">
        <v>3</v>
      </c>
      <c r="M168">
        <v>4</v>
      </c>
      <c r="N168">
        <v>14</v>
      </c>
      <c r="P168">
        <v>2</v>
      </c>
      <c r="Q168">
        <v>2</v>
      </c>
      <c r="R168">
        <v>3</v>
      </c>
      <c r="S168">
        <v>2</v>
      </c>
      <c r="T168">
        <v>1</v>
      </c>
      <c r="U168">
        <v>1</v>
      </c>
      <c r="V168">
        <v>1</v>
      </c>
      <c r="W168">
        <v>1</v>
      </c>
      <c r="X168">
        <v>13</v>
      </c>
    </row>
    <row r="169" spans="1:24" x14ac:dyDescent="0.3">
      <c r="A169">
        <v>1</v>
      </c>
      <c r="B169">
        <v>1</v>
      </c>
      <c r="C169">
        <v>1</v>
      </c>
      <c r="D169">
        <v>1</v>
      </c>
      <c r="E169">
        <v>1</v>
      </c>
      <c r="F169">
        <v>5</v>
      </c>
      <c r="G169">
        <v>0</v>
      </c>
      <c r="I169">
        <v>2</v>
      </c>
      <c r="J169">
        <v>2</v>
      </c>
      <c r="K169">
        <v>1</v>
      </c>
      <c r="L169">
        <v>1</v>
      </c>
      <c r="M169">
        <v>1</v>
      </c>
      <c r="N169">
        <v>7</v>
      </c>
      <c r="P169">
        <v>1</v>
      </c>
      <c r="Q169">
        <v>1</v>
      </c>
      <c r="R169">
        <v>1</v>
      </c>
      <c r="S169">
        <v>3</v>
      </c>
      <c r="T169">
        <v>1</v>
      </c>
      <c r="U169">
        <v>2</v>
      </c>
      <c r="V169">
        <v>1</v>
      </c>
      <c r="W169">
        <v>1</v>
      </c>
      <c r="X169">
        <v>11</v>
      </c>
    </row>
    <row r="170" spans="1:24" x14ac:dyDescent="0.3">
      <c r="A170">
        <v>2</v>
      </c>
      <c r="B170">
        <v>4</v>
      </c>
      <c r="C170">
        <v>1</v>
      </c>
      <c r="D170">
        <v>2</v>
      </c>
      <c r="E170">
        <v>2</v>
      </c>
      <c r="F170">
        <v>11</v>
      </c>
      <c r="G170">
        <v>1</v>
      </c>
      <c r="I170">
        <v>3</v>
      </c>
      <c r="J170">
        <v>3</v>
      </c>
      <c r="K170">
        <v>3</v>
      </c>
      <c r="L170">
        <v>3</v>
      </c>
      <c r="M170">
        <v>2</v>
      </c>
      <c r="N170">
        <v>14</v>
      </c>
      <c r="P170">
        <v>3</v>
      </c>
      <c r="Q170">
        <v>2</v>
      </c>
      <c r="R170">
        <v>2</v>
      </c>
      <c r="S170">
        <v>3</v>
      </c>
      <c r="T170">
        <v>4</v>
      </c>
      <c r="U170">
        <v>2</v>
      </c>
      <c r="V170">
        <v>3</v>
      </c>
      <c r="W170">
        <v>3</v>
      </c>
      <c r="X170">
        <v>22</v>
      </c>
    </row>
    <row r="171" spans="1:24" x14ac:dyDescent="0.3">
      <c r="A171">
        <v>2</v>
      </c>
      <c r="B171">
        <v>1</v>
      </c>
      <c r="C171">
        <v>1</v>
      </c>
      <c r="D171">
        <v>1</v>
      </c>
      <c r="E171">
        <v>2</v>
      </c>
      <c r="F171">
        <v>7</v>
      </c>
      <c r="G171">
        <v>0</v>
      </c>
      <c r="I171">
        <v>3</v>
      </c>
      <c r="J171">
        <v>2</v>
      </c>
      <c r="K171">
        <v>3</v>
      </c>
      <c r="L171">
        <v>3</v>
      </c>
      <c r="M171">
        <v>1</v>
      </c>
      <c r="N171">
        <v>12</v>
      </c>
      <c r="P171">
        <v>1</v>
      </c>
      <c r="Q171">
        <v>1</v>
      </c>
      <c r="R171">
        <v>1</v>
      </c>
      <c r="S171">
        <v>3</v>
      </c>
      <c r="T171">
        <v>1</v>
      </c>
      <c r="U171">
        <v>2</v>
      </c>
      <c r="V171">
        <v>1</v>
      </c>
      <c r="W171">
        <v>2</v>
      </c>
      <c r="X171">
        <v>12</v>
      </c>
    </row>
    <row r="172" spans="1:24" x14ac:dyDescent="0.3">
      <c r="A172">
        <v>1</v>
      </c>
      <c r="B172">
        <v>4</v>
      </c>
      <c r="C172">
        <v>1</v>
      </c>
      <c r="D172">
        <v>1</v>
      </c>
      <c r="E172">
        <v>1</v>
      </c>
      <c r="F172">
        <v>8</v>
      </c>
      <c r="G172">
        <v>0</v>
      </c>
      <c r="I172">
        <v>2</v>
      </c>
      <c r="J172">
        <v>3</v>
      </c>
      <c r="K172">
        <v>2</v>
      </c>
      <c r="L172">
        <v>2</v>
      </c>
      <c r="M172">
        <v>4</v>
      </c>
      <c r="N172">
        <v>13</v>
      </c>
      <c r="P172">
        <v>1</v>
      </c>
      <c r="Q172">
        <v>1</v>
      </c>
      <c r="R172">
        <v>1</v>
      </c>
      <c r="S172">
        <v>2</v>
      </c>
      <c r="T172">
        <v>1</v>
      </c>
      <c r="U172">
        <v>1</v>
      </c>
      <c r="V172">
        <v>1</v>
      </c>
      <c r="W172">
        <v>1</v>
      </c>
      <c r="X172">
        <v>9</v>
      </c>
    </row>
    <row r="173" spans="1:24" x14ac:dyDescent="0.3">
      <c r="A173">
        <v>1</v>
      </c>
      <c r="B173">
        <v>4</v>
      </c>
      <c r="C173">
        <v>1</v>
      </c>
      <c r="D173">
        <v>1</v>
      </c>
      <c r="E173">
        <v>1</v>
      </c>
      <c r="F173">
        <v>8</v>
      </c>
      <c r="G173">
        <v>0</v>
      </c>
      <c r="I173">
        <v>1</v>
      </c>
      <c r="J173">
        <v>1</v>
      </c>
      <c r="K173">
        <v>1</v>
      </c>
      <c r="L173">
        <v>4</v>
      </c>
      <c r="M173">
        <v>1</v>
      </c>
      <c r="N173">
        <v>8</v>
      </c>
      <c r="P173">
        <v>1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8</v>
      </c>
    </row>
    <row r="174" spans="1:24" x14ac:dyDescent="0.3">
      <c r="A174">
        <v>1</v>
      </c>
      <c r="B174">
        <v>1</v>
      </c>
      <c r="C174">
        <v>1</v>
      </c>
      <c r="D174">
        <v>1</v>
      </c>
      <c r="E174">
        <v>1</v>
      </c>
      <c r="F174">
        <v>5</v>
      </c>
      <c r="G174">
        <v>0</v>
      </c>
      <c r="I174">
        <v>3</v>
      </c>
      <c r="J174">
        <v>2</v>
      </c>
      <c r="K174">
        <v>2</v>
      </c>
      <c r="L174">
        <v>1</v>
      </c>
      <c r="M174">
        <v>4</v>
      </c>
      <c r="N174">
        <v>12</v>
      </c>
      <c r="P174">
        <v>1</v>
      </c>
      <c r="Q174">
        <v>1</v>
      </c>
      <c r="R174">
        <v>1</v>
      </c>
      <c r="S174">
        <v>2</v>
      </c>
      <c r="T174">
        <v>1</v>
      </c>
      <c r="U174">
        <v>1</v>
      </c>
      <c r="V174">
        <v>1</v>
      </c>
      <c r="W174">
        <v>1</v>
      </c>
      <c r="X174">
        <v>9</v>
      </c>
    </row>
    <row r="175" spans="1:24" x14ac:dyDescent="0.3">
      <c r="A175">
        <v>3</v>
      </c>
      <c r="B175">
        <v>4</v>
      </c>
      <c r="C175">
        <v>4</v>
      </c>
      <c r="D175">
        <v>4</v>
      </c>
      <c r="E175">
        <v>3</v>
      </c>
      <c r="F175">
        <v>18</v>
      </c>
      <c r="G175">
        <v>1</v>
      </c>
      <c r="I175">
        <v>3</v>
      </c>
      <c r="J175">
        <v>3</v>
      </c>
      <c r="K175">
        <v>4</v>
      </c>
      <c r="L175">
        <v>4</v>
      </c>
      <c r="M175">
        <v>3</v>
      </c>
      <c r="N175">
        <v>17</v>
      </c>
      <c r="P175">
        <v>3</v>
      </c>
      <c r="Q175">
        <v>3</v>
      </c>
      <c r="R175">
        <v>3</v>
      </c>
      <c r="S175">
        <v>3</v>
      </c>
      <c r="T175">
        <v>3</v>
      </c>
      <c r="U175">
        <v>2</v>
      </c>
      <c r="V175">
        <v>2</v>
      </c>
      <c r="W175">
        <v>3</v>
      </c>
      <c r="X175">
        <v>22</v>
      </c>
    </row>
    <row r="176" spans="1:24" x14ac:dyDescent="0.3">
      <c r="A176">
        <v>3</v>
      </c>
      <c r="B176">
        <v>4</v>
      </c>
      <c r="C176">
        <v>4</v>
      </c>
      <c r="D176">
        <v>4</v>
      </c>
      <c r="E176">
        <v>3</v>
      </c>
      <c r="F176">
        <v>18</v>
      </c>
      <c r="G176">
        <v>1</v>
      </c>
      <c r="I176">
        <v>4</v>
      </c>
      <c r="J176">
        <v>3</v>
      </c>
      <c r="K176">
        <v>4</v>
      </c>
      <c r="L176">
        <v>4</v>
      </c>
      <c r="M176">
        <v>3</v>
      </c>
      <c r="N176">
        <v>18</v>
      </c>
      <c r="P176">
        <v>3</v>
      </c>
      <c r="Q176">
        <v>3</v>
      </c>
      <c r="R176">
        <v>3</v>
      </c>
      <c r="S176">
        <v>3</v>
      </c>
      <c r="T176">
        <v>3</v>
      </c>
      <c r="U176">
        <v>3</v>
      </c>
      <c r="V176">
        <v>2</v>
      </c>
      <c r="W176">
        <v>3</v>
      </c>
      <c r="X176">
        <v>23</v>
      </c>
    </row>
    <row r="177" spans="1:24" x14ac:dyDescent="0.3">
      <c r="A177">
        <v>2</v>
      </c>
      <c r="B177">
        <v>2</v>
      </c>
      <c r="C177">
        <v>2</v>
      </c>
      <c r="D177">
        <v>2</v>
      </c>
      <c r="E177">
        <v>2</v>
      </c>
      <c r="F177">
        <v>10</v>
      </c>
      <c r="G177">
        <v>0</v>
      </c>
      <c r="I177">
        <v>1</v>
      </c>
      <c r="J177">
        <v>1</v>
      </c>
      <c r="K177">
        <v>1</v>
      </c>
      <c r="L177">
        <v>1</v>
      </c>
      <c r="M177">
        <v>1</v>
      </c>
      <c r="N177">
        <v>5</v>
      </c>
      <c r="P177">
        <v>3</v>
      </c>
      <c r="Q177">
        <v>3</v>
      </c>
      <c r="R177">
        <v>3</v>
      </c>
      <c r="S177">
        <v>2</v>
      </c>
      <c r="T177">
        <v>1</v>
      </c>
      <c r="U177">
        <v>2</v>
      </c>
      <c r="V177">
        <v>2</v>
      </c>
      <c r="W177">
        <v>1</v>
      </c>
      <c r="X177">
        <v>17</v>
      </c>
    </row>
    <row r="178" spans="1:24" x14ac:dyDescent="0.3">
      <c r="A178">
        <v>2</v>
      </c>
      <c r="B178">
        <v>3</v>
      </c>
      <c r="C178">
        <v>2</v>
      </c>
      <c r="D178">
        <v>2</v>
      </c>
      <c r="E178">
        <v>3</v>
      </c>
      <c r="F178">
        <v>12</v>
      </c>
      <c r="G178">
        <v>0</v>
      </c>
      <c r="I178">
        <v>3</v>
      </c>
      <c r="J178">
        <v>2</v>
      </c>
      <c r="K178">
        <v>3</v>
      </c>
      <c r="L178">
        <v>3</v>
      </c>
      <c r="M178">
        <v>4</v>
      </c>
      <c r="N178">
        <v>15</v>
      </c>
      <c r="P178">
        <v>1</v>
      </c>
      <c r="Q178">
        <v>1</v>
      </c>
      <c r="R178">
        <v>1</v>
      </c>
      <c r="S178">
        <v>3</v>
      </c>
      <c r="T178">
        <v>1</v>
      </c>
      <c r="U178">
        <v>3</v>
      </c>
      <c r="V178">
        <v>4</v>
      </c>
      <c r="W178">
        <v>3</v>
      </c>
      <c r="X178">
        <v>17</v>
      </c>
    </row>
    <row r="179" spans="1:24" x14ac:dyDescent="0.3">
      <c r="A179">
        <v>1</v>
      </c>
      <c r="B179">
        <v>1</v>
      </c>
      <c r="C179">
        <v>4</v>
      </c>
      <c r="D179">
        <v>2</v>
      </c>
      <c r="E179">
        <v>1</v>
      </c>
      <c r="F179">
        <v>9</v>
      </c>
      <c r="G179">
        <v>0</v>
      </c>
      <c r="I179">
        <v>2</v>
      </c>
      <c r="J179">
        <v>1</v>
      </c>
      <c r="K179">
        <v>1</v>
      </c>
      <c r="L179">
        <v>3</v>
      </c>
      <c r="M179">
        <v>4</v>
      </c>
      <c r="N179">
        <v>11</v>
      </c>
      <c r="P179">
        <v>1</v>
      </c>
      <c r="Q179">
        <v>1</v>
      </c>
      <c r="R179">
        <v>2</v>
      </c>
      <c r="S179">
        <v>3</v>
      </c>
      <c r="T179">
        <v>1</v>
      </c>
      <c r="U179">
        <v>1</v>
      </c>
      <c r="V179">
        <v>1</v>
      </c>
      <c r="W179">
        <v>1</v>
      </c>
      <c r="X179">
        <v>11</v>
      </c>
    </row>
    <row r="180" spans="1:24" x14ac:dyDescent="0.3">
      <c r="A180">
        <v>1</v>
      </c>
      <c r="B180">
        <v>1</v>
      </c>
      <c r="C180">
        <v>2</v>
      </c>
      <c r="D180">
        <v>2</v>
      </c>
      <c r="E180">
        <v>2</v>
      </c>
      <c r="F180">
        <v>8</v>
      </c>
      <c r="G180">
        <v>0</v>
      </c>
      <c r="I180">
        <v>1</v>
      </c>
      <c r="J180">
        <v>1</v>
      </c>
      <c r="K180">
        <v>1</v>
      </c>
      <c r="L180">
        <v>1</v>
      </c>
      <c r="M180">
        <v>2</v>
      </c>
      <c r="N180">
        <v>6</v>
      </c>
      <c r="P180">
        <v>3</v>
      </c>
      <c r="Q180">
        <v>3</v>
      </c>
      <c r="R180">
        <v>3</v>
      </c>
      <c r="S180">
        <v>2</v>
      </c>
      <c r="T180">
        <v>1</v>
      </c>
      <c r="U180">
        <v>2</v>
      </c>
      <c r="V180">
        <v>2</v>
      </c>
      <c r="W180">
        <v>3</v>
      </c>
      <c r="X180">
        <v>19</v>
      </c>
    </row>
    <row r="181" spans="1:24" x14ac:dyDescent="0.3">
      <c r="A181">
        <v>1</v>
      </c>
      <c r="B181">
        <v>1</v>
      </c>
      <c r="C181">
        <v>1</v>
      </c>
      <c r="D181">
        <v>1</v>
      </c>
      <c r="E181">
        <v>1</v>
      </c>
      <c r="F181">
        <v>5</v>
      </c>
      <c r="G181">
        <v>0</v>
      </c>
      <c r="I181">
        <v>2</v>
      </c>
      <c r="J181">
        <v>3</v>
      </c>
      <c r="K181">
        <v>2</v>
      </c>
      <c r="L181">
        <v>3</v>
      </c>
      <c r="M181">
        <v>1</v>
      </c>
      <c r="N181">
        <v>11</v>
      </c>
      <c r="P181">
        <v>1</v>
      </c>
      <c r="Q181">
        <v>1</v>
      </c>
      <c r="R181">
        <v>1</v>
      </c>
      <c r="S181">
        <v>3</v>
      </c>
      <c r="T181">
        <v>1</v>
      </c>
      <c r="U181">
        <v>1</v>
      </c>
      <c r="V181">
        <v>1</v>
      </c>
      <c r="W181">
        <v>2</v>
      </c>
      <c r="X181">
        <v>11</v>
      </c>
    </row>
    <row r="182" spans="1:24" x14ac:dyDescent="0.3">
      <c r="A182">
        <v>3</v>
      </c>
      <c r="B182">
        <v>1</v>
      </c>
      <c r="C182">
        <v>1</v>
      </c>
      <c r="D182">
        <v>1</v>
      </c>
      <c r="E182">
        <v>3</v>
      </c>
      <c r="F182">
        <v>9</v>
      </c>
      <c r="G182">
        <v>0</v>
      </c>
      <c r="I182">
        <v>2</v>
      </c>
      <c r="J182">
        <v>2</v>
      </c>
      <c r="K182">
        <v>2</v>
      </c>
      <c r="L182">
        <v>2</v>
      </c>
      <c r="M182">
        <v>4</v>
      </c>
      <c r="N182">
        <v>12</v>
      </c>
      <c r="P182">
        <v>1</v>
      </c>
      <c r="Q182">
        <v>2</v>
      </c>
      <c r="R182">
        <v>3</v>
      </c>
      <c r="S182">
        <v>3</v>
      </c>
      <c r="T182">
        <v>2</v>
      </c>
      <c r="U182">
        <v>1</v>
      </c>
      <c r="V182">
        <v>2</v>
      </c>
      <c r="W182">
        <v>2</v>
      </c>
      <c r="X182">
        <v>16</v>
      </c>
    </row>
    <row r="183" spans="1:24" x14ac:dyDescent="0.3">
      <c r="A183">
        <v>2</v>
      </c>
      <c r="B183">
        <v>2</v>
      </c>
      <c r="C183">
        <v>2</v>
      </c>
      <c r="D183">
        <v>2</v>
      </c>
      <c r="E183">
        <v>2</v>
      </c>
      <c r="F183">
        <v>10</v>
      </c>
      <c r="G183">
        <v>0</v>
      </c>
      <c r="I183">
        <v>3</v>
      </c>
      <c r="J183">
        <v>3</v>
      </c>
      <c r="K183">
        <v>3</v>
      </c>
      <c r="L183">
        <v>3</v>
      </c>
      <c r="M183">
        <v>4</v>
      </c>
      <c r="N183">
        <v>16</v>
      </c>
      <c r="P183">
        <v>1</v>
      </c>
      <c r="Q183">
        <v>2</v>
      </c>
      <c r="R183">
        <v>3</v>
      </c>
      <c r="S183">
        <v>3</v>
      </c>
      <c r="T183">
        <v>1</v>
      </c>
      <c r="U183">
        <v>1</v>
      </c>
      <c r="V183">
        <v>2</v>
      </c>
      <c r="W183">
        <v>2</v>
      </c>
      <c r="X183">
        <v>15</v>
      </c>
    </row>
    <row r="184" spans="1:24" x14ac:dyDescent="0.3">
      <c r="A184">
        <v>3</v>
      </c>
      <c r="B184">
        <v>4</v>
      </c>
      <c r="C184">
        <v>1</v>
      </c>
      <c r="D184">
        <v>1</v>
      </c>
      <c r="E184">
        <v>2</v>
      </c>
      <c r="F184">
        <v>11</v>
      </c>
      <c r="G184">
        <v>0</v>
      </c>
      <c r="I184">
        <v>3</v>
      </c>
      <c r="J184">
        <v>1</v>
      </c>
      <c r="K184">
        <v>2</v>
      </c>
      <c r="L184">
        <v>1</v>
      </c>
      <c r="M184">
        <v>2</v>
      </c>
      <c r="N184">
        <v>9</v>
      </c>
      <c r="P184">
        <v>1</v>
      </c>
      <c r="Q184">
        <v>1</v>
      </c>
      <c r="R184">
        <v>1</v>
      </c>
      <c r="S184">
        <v>2</v>
      </c>
      <c r="T184">
        <v>1</v>
      </c>
      <c r="U184">
        <v>1</v>
      </c>
      <c r="V184">
        <v>1</v>
      </c>
      <c r="W184">
        <v>1</v>
      </c>
      <c r="X184">
        <v>9</v>
      </c>
    </row>
    <row r="185" spans="1:24" x14ac:dyDescent="0.3">
      <c r="A185">
        <v>4</v>
      </c>
      <c r="B185">
        <v>2</v>
      </c>
      <c r="C185">
        <v>4</v>
      </c>
      <c r="D185">
        <v>3</v>
      </c>
      <c r="E185">
        <v>4</v>
      </c>
      <c r="F185">
        <v>17</v>
      </c>
      <c r="G185">
        <v>0</v>
      </c>
      <c r="I185">
        <v>1</v>
      </c>
      <c r="J185">
        <v>1</v>
      </c>
      <c r="K185">
        <v>1</v>
      </c>
      <c r="L185">
        <v>2</v>
      </c>
      <c r="M185">
        <v>1</v>
      </c>
      <c r="N185">
        <v>6</v>
      </c>
      <c r="P185">
        <v>2</v>
      </c>
      <c r="Q185">
        <v>3</v>
      </c>
      <c r="R185">
        <v>3</v>
      </c>
      <c r="S185">
        <v>1</v>
      </c>
      <c r="T185">
        <v>2</v>
      </c>
      <c r="U185">
        <v>1</v>
      </c>
      <c r="V185">
        <v>1</v>
      </c>
      <c r="W185">
        <v>1</v>
      </c>
      <c r="X185">
        <v>14</v>
      </c>
    </row>
    <row r="186" spans="1:24" x14ac:dyDescent="0.3">
      <c r="A186">
        <v>1</v>
      </c>
      <c r="B186">
        <v>1</v>
      </c>
      <c r="C186">
        <v>1</v>
      </c>
      <c r="D186">
        <v>1</v>
      </c>
      <c r="E186">
        <v>1</v>
      </c>
      <c r="F186">
        <v>5</v>
      </c>
      <c r="G186">
        <v>0</v>
      </c>
      <c r="I186">
        <v>2</v>
      </c>
      <c r="J186">
        <v>3</v>
      </c>
      <c r="K186">
        <v>1</v>
      </c>
      <c r="L186">
        <v>2</v>
      </c>
      <c r="M186">
        <v>4</v>
      </c>
      <c r="N186">
        <v>12</v>
      </c>
      <c r="P186">
        <v>1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8</v>
      </c>
    </row>
    <row r="187" spans="1:24" x14ac:dyDescent="0.3">
      <c r="A187">
        <v>2</v>
      </c>
      <c r="B187">
        <v>1</v>
      </c>
      <c r="C187">
        <v>1</v>
      </c>
      <c r="D187">
        <v>2</v>
      </c>
      <c r="E187">
        <v>3</v>
      </c>
      <c r="F187">
        <v>9</v>
      </c>
      <c r="G187">
        <v>0</v>
      </c>
      <c r="I187">
        <v>3</v>
      </c>
      <c r="J187">
        <v>2</v>
      </c>
      <c r="K187">
        <v>2</v>
      </c>
      <c r="L187">
        <v>3</v>
      </c>
      <c r="M187">
        <v>1</v>
      </c>
      <c r="N187">
        <v>11</v>
      </c>
      <c r="P187">
        <v>2</v>
      </c>
      <c r="Q187">
        <v>3</v>
      </c>
      <c r="R187">
        <v>2</v>
      </c>
      <c r="S187">
        <v>3</v>
      </c>
      <c r="T187">
        <v>1</v>
      </c>
      <c r="U187">
        <v>2</v>
      </c>
      <c r="V187">
        <v>3</v>
      </c>
      <c r="W187">
        <v>3</v>
      </c>
      <c r="X187">
        <v>19</v>
      </c>
    </row>
    <row r="188" spans="1:24" x14ac:dyDescent="0.3">
      <c r="A188">
        <v>1</v>
      </c>
      <c r="B188">
        <v>1</v>
      </c>
      <c r="C188">
        <v>1</v>
      </c>
      <c r="D188">
        <v>1</v>
      </c>
      <c r="E188">
        <v>1</v>
      </c>
      <c r="F188">
        <v>5</v>
      </c>
      <c r="G188">
        <v>0</v>
      </c>
      <c r="I188">
        <v>2</v>
      </c>
      <c r="J188">
        <v>3</v>
      </c>
      <c r="K188">
        <v>3</v>
      </c>
      <c r="L188">
        <v>1</v>
      </c>
      <c r="M188">
        <v>4</v>
      </c>
      <c r="N188">
        <v>13</v>
      </c>
      <c r="P188">
        <v>1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8</v>
      </c>
    </row>
    <row r="189" spans="1:24" x14ac:dyDescent="0.3">
      <c r="A189">
        <v>1</v>
      </c>
      <c r="B189">
        <v>4</v>
      </c>
      <c r="C189">
        <v>2</v>
      </c>
      <c r="D189">
        <v>1</v>
      </c>
      <c r="E189">
        <v>2</v>
      </c>
      <c r="F189">
        <v>10</v>
      </c>
      <c r="G189">
        <v>0</v>
      </c>
      <c r="I189">
        <v>3</v>
      </c>
      <c r="J189">
        <v>4</v>
      </c>
      <c r="K189">
        <v>4</v>
      </c>
      <c r="L189">
        <v>3</v>
      </c>
      <c r="M189">
        <v>4</v>
      </c>
      <c r="N189">
        <v>18</v>
      </c>
      <c r="P189">
        <v>1</v>
      </c>
      <c r="Q189">
        <v>3</v>
      </c>
      <c r="R189">
        <v>3</v>
      </c>
      <c r="S189">
        <v>4</v>
      </c>
      <c r="T189">
        <v>2</v>
      </c>
      <c r="U189">
        <v>2</v>
      </c>
      <c r="V189">
        <v>1</v>
      </c>
      <c r="W189">
        <v>3</v>
      </c>
      <c r="X189">
        <v>19</v>
      </c>
    </row>
    <row r="190" spans="1:24" x14ac:dyDescent="0.3">
      <c r="A190">
        <v>3</v>
      </c>
      <c r="B190">
        <v>4</v>
      </c>
      <c r="C190">
        <v>2</v>
      </c>
      <c r="D190">
        <v>2</v>
      </c>
      <c r="E190">
        <v>3</v>
      </c>
      <c r="F190">
        <v>14</v>
      </c>
      <c r="G190">
        <v>0</v>
      </c>
      <c r="I190">
        <v>3</v>
      </c>
      <c r="J190">
        <v>3</v>
      </c>
      <c r="K190">
        <v>4</v>
      </c>
      <c r="L190">
        <v>4</v>
      </c>
      <c r="M190">
        <v>3</v>
      </c>
      <c r="N190">
        <v>17</v>
      </c>
      <c r="P190">
        <v>2</v>
      </c>
      <c r="Q190">
        <v>2</v>
      </c>
      <c r="R190">
        <v>3</v>
      </c>
      <c r="S190">
        <v>4</v>
      </c>
      <c r="T190">
        <v>2</v>
      </c>
      <c r="U190">
        <v>1</v>
      </c>
      <c r="V190">
        <v>3</v>
      </c>
      <c r="W190">
        <v>3</v>
      </c>
      <c r="X190">
        <v>20</v>
      </c>
    </row>
    <row r="191" spans="1:24" x14ac:dyDescent="0.3">
      <c r="A191">
        <v>2</v>
      </c>
      <c r="B191">
        <v>2</v>
      </c>
      <c r="C191">
        <v>2</v>
      </c>
      <c r="D191">
        <v>1</v>
      </c>
      <c r="E191">
        <v>2</v>
      </c>
      <c r="F191">
        <v>9</v>
      </c>
      <c r="G191">
        <v>0</v>
      </c>
      <c r="I191">
        <v>3</v>
      </c>
      <c r="J191">
        <v>2</v>
      </c>
      <c r="K191">
        <v>3</v>
      </c>
      <c r="L191">
        <v>3</v>
      </c>
      <c r="M191">
        <v>4</v>
      </c>
      <c r="N191">
        <v>15</v>
      </c>
      <c r="P191">
        <v>1</v>
      </c>
      <c r="Q191">
        <v>1</v>
      </c>
      <c r="R191">
        <v>3</v>
      </c>
      <c r="S191">
        <v>3</v>
      </c>
      <c r="T191">
        <v>2</v>
      </c>
      <c r="U191">
        <v>2</v>
      </c>
      <c r="V191">
        <v>2</v>
      </c>
      <c r="W191">
        <v>2</v>
      </c>
      <c r="X191">
        <v>16</v>
      </c>
    </row>
    <row r="192" spans="1:24" x14ac:dyDescent="0.3">
      <c r="A192">
        <v>1</v>
      </c>
      <c r="B192">
        <v>1</v>
      </c>
      <c r="C192">
        <v>1</v>
      </c>
      <c r="D192">
        <v>1</v>
      </c>
      <c r="E192">
        <v>2</v>
      </c>
      <c r="F192">
        <v>6</v>
      </c>
      <c r="G192">
        <v>0</v>
      </c>
      <c r="I192">
        <v>3</v>
      </c>
      <c r="J192">
        <v>2</v>
      </c>
      <c r="K192">
        <v>3</v>
      </c>
      <c r="L192">
        <v>3</v>
      </c>
      <c r="M192">
        <v>2</v>
      </c>
      <c r="N192">
        <v>13</v>
      </c>
      <c r="P192">
        <v>1</v>
      </c>
      <c r="Q192">
        <v>3</v>
      </c>
      <c r="R192">
        <v>2</v>
      </c>
      <c r="S192">
        <v>3</v>
      </c>
      <c r="T192">
        <v>1</v>
      </c>
      <c r="U192">
        <v>2</v>
      </c>
      <c r="V192">
        <v>1</v>
      </c>
      <c r="W192">
        <v>1</v>
      </c>
      <c r="X192">
        <v>14</v>
      </c>
    </row>
    <row r="193" spans="1:24" x14ac:dyDescent="0.3">
      <c r="A193">
        <v>3</v>
      </c>
      <c r="B193">
        <v>3</v>
      </c>
      <c r="C193">
        <v>3</v>
      </c>
      <c r="D193">
        <v>2</v>
      </c>
      <c r="E193">
        <v>3</v>
      </c>
      <c r="F193">
        <v>14</v>
      </c>
      <c r="G193">
        <v>0</v>
      </c>
      <c r="I193">
        <v>3</v>
      </c>
      <c r="J193">
        <v>3</v>
      </c>
      <c r="K193">
        <v>3</v>
      </c>
      <c r="L193">
        <v>3</v>
      </c>
      <c r="M193">
        <v>3</v>
      </c>
      <c r="N193">
        <v>15</v>
      </c>
      <c r="P193">
        <v>2</v>
      </c>
      <c r="Q193">
        <v>2</v>
      </c>
      <c r="R193">
        <v>3</v>
      </c>
      <c r="S193">
        <v>2</v>
      </c>
      <c r="T193">
        <v>3</v>
      </c>
      <c r="U193">
        <v>2</v>
      </c>
      <c r="V193">
        <v>2</v>
      </c>
      <c r="W193">
        <v>2</v>
      </c>
      <c r="X193">
        <v>18</v>
      </c>
    </row>
    <row r="194" spans="1:24" x14ac:dyDescent="0.3">
      <c r="A194">
        <v>3</v>
      </c>
      <c r="B194">
        <v>2</v>
      </c>
      <c r="C194">
        <v>2</v>
      </c>
      <c r="D194">
        <v>3</v>
      </c>
      <c r="E194">
        <v>2</v>
      </c>
      <c r="F194">
        <v>12</v>
      </c>
      <c r="G194">
        <v>0</v>
      </c>
      <c r="I194">
        <v>2</v>
      </c>
      <c r="J194">
        <v>3</v>
      </c>
      <c r="K194">
        <v>2</v>
      </c>
      <c r="L194">
        <v>2</v>
      </c>
      <c r="M194">
        <v>2</v>
      </c>
      <c r="N194">
        <v>11</v>
      </c>
      <c r="P194">
        <v>1</v>
      </c>
      <c r="Q194">
        <v>2</v>
      </c>
      <c r="R194">
        <v>3</v>
      </c>
      <c r="S194">
        <v>2</v>
      </c>
      <c r="T194">
        <v>2</v>
      </c>
      <c r="U194">
        <v>1</v>
      </c>
      <c r="V194">
        <v>3</v>
      </c>
      <c r="W194">
        <v>2</v>
      </c>
      <c r="X194">
        <v>16</v>
      </c>
    </row>
    <row r="195" spans="1:24" x14ac:dyDescent="0.3">
      <c r="A195">
        <v>1</v>
      </c>
      <c r="B195">
        <v>1</v>
      </c>
      <c r="C195">
        <v>1</v>
      </c>
      <c r="D195">
        <v>1</v>
      </c>
      <c r="E195">
        <v>1</v>
      </c>
      <c r="F195">
        <v>5</v>
      </c>
      <c r="G195">
        <v>0</v>
      </c>
      <c r="I195">
        <v>1</v>
      </c>
      <c r="J195">
        <v>4</v>
      </c>
      <c r="K195">
        <v>4</v>
      </c>
      <c r="L195">
        <v>1</v>
      </c>
      <c r="M195">
        <v>4</v>
      </c>
      <c r="N195">
        <v>14</v>
      </c>
      <c r="P195">
        <v>1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8</v>
      </c>
    </row>
    <row r="196" spans="1:24" x14ac:dyDescent="0.3">
      <c r="A196">
        <v>3</v>
      </c>
      <c r="B196">
        <v>2</v>
      </c>
      <c r="C196">
        <v>2</v>
      </c>
      <c r="D196">
        <v>3</v>
      </c>
      <c r="E196">
        <v>4</v>
      </c>
      <c r="F196">
        <v>14</v>
      </c>
      <c r="G196">
        <v>1</v>
      </c>
      <c r="I196">
        <v>4</v>
      </c>
      <c r="J196">
        <v>3</v>
      </c>
      <c r="K196">
        <v>4</v>
      </c>
      <c r="L196">
        <v>4</v>
      </c>
      <c r="M196">
        <v>3</v>
      </c>
      <c r="N196">
        <v>18</v>
      </c>
      <c r="P196">
        <v>4</v>
      </c>
      <c r="Q196">
        <v>4</v>
      </c>
      <c r="R196">
        <v>4</v>
      </c>
      <c r="S196">
        <v>3</v>
      </c>
      <c r="T196">
        <v>4</v>
      </c>
      <c r="U196">
        <v>4</v>
      </c>
      <c r="V196">
        <v>4</v>
      </c>
      <c r="W196">
        <v>3</v>
      </c>
      <c r="X196">
        <v>30</v>
      </c>
    </row>
    <row r="197" spans="1:24" x14ac:dyDescent="0.3">
      <c r="A197">
        <v>2</v>
      </c>
      <c r="B197">
        <v>2</v>
      </c>
      <c r="C197">
        <v>3</v>
      </c>
      <c r="D197">
        <v>2</v>
      </c>
      <c r="E197">
        <v>2</v>
      </c>
      <c r="F197">
        <v>11</v>
      </c>
      <c r="G197">
        <v>0</v>
      </c>
      <c r="I197">
        <v>3</v>
      </c>
      <c r="J197">
        <v>3</v>
      </c>
      <c r="K197">
        <v>3</v>
      </c>
      <c r="L197">
        <v>3</v>
      </c>
      <c r="M197">
        <v>1</v>
      </c>
      <c r="N197">
        <v>13</v>
      </c>
      <c r="P197">
        <v>3</v>
      </c>
      <c r="Q197">
        <v>1</v>
      </c>
      <c r="R197">
        <v>2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11</v>
      </c>
    </row>
    <row r="198" spans="1:24" x14ac:dyDescent="0.3">
      <c r="A198">
        <v>3</v>
      </c>
      <c r="B198">
        <v>2</v>
      </c>
      <c r="C198">
        <v>2</v>
      </c>
      <c r="D198">
        <v>3</v>
      </c>
      <c r="E198">
        <v>4</v>
      </c>
      <c r="F198">
        <v>14</v>
      </c>
      <c r="G198">
        <v>1</v>
      </c>
      <c r="I198">
        <v>3</v>
      </c>
      <c r="J198">
        <v>3</v>
      </c>
      <c r="K198">
        <v>3</v>
      </c>
      <c r="L198">
        <v>2</v>
      </c>
      <c r="M198">
        <v>3</v>
      </c>
      <c r="N198">
        <v>14</v>
      </c>
      <c r="P198">
        <v>3</v>
      </c>
      <c r="Q198">
        <v>3</v>
      </c>
      <c r="R198">
        <v>3</v>
      </c>
      <c r="S198">
        <v>3</v>
      </c>
      <c r="T198">
        <v>3</v>
      </c>
      <c r="U198">
        <v>3</v>
      </c>
      <c r="V198">
        <v>3</v>
      </c>
      <c r="W198">
        <v>3</v>
      </c>
      <c r="X198">
        <v>24</v>
      </c>
    </row>
    <row r="199" spans="1:24" x14ac:dyDescent="0.3">
      <c r="A199">
        <v>2</v>
      </c>
      <c r="B199">
        <v>1</v>
      </c>
      <c r="C199">
        <v>1</v>
      </c>
      <c r="D199">
        <v>1</v>
      </c>
      <c r="E199">
        <v>2</v>
      </c>
      <c r="F199">
        <v>7</v>
      </c>
      <c r="G199">
        <v>0</v>
      </c>
      <c r="I199">
        <v>3</v>
      </c>
      <c r="J199">
        <v>3</v>
      </c>
      <c r="K199">
        <v>4</v>
      </c>
      <c r="L199">
        <v>3</v>
      </c>
      <c r="M199">
        <v>4</v>
      </c>
      <c r="N199">
        <v>17</v>
      </c>
      <c r="P199">
        <v>1</v>
      </c>
      <c r="Q199">
        <v>1</v>
      </c>
      <c r="R199">
        <v>1</v>
      </c>
      <c r="S199">
        <v>3</v>
      </c>
      <c r="T199">
        <v>1</v>
      </c>
      <c r="U199">
        <v>1</v>
      </c>
      <c r="V199">
        <v>1</v>
      </c>
      <c r="W199">
        <v>1</v>
      </c>
      <c r="X199">
        <v>10</v>
      </c>
    </row>
    <row r="200" spans="1:24" x14ac:dyDescent="0.3">
      <c r="A200">
        <v>3</v>
      </c>
      <c r="B200">
        <v>2</v>
      </c>
      <c r="C200">
        <v>2</v>
      </c>
      <c r="D200">
        <v>2</v>
      </c>
      <c r="E200">
        <v>3</v>
      </c>
      <c r="F200">
        <v>12</v>
      </c>
      <c r="G200">
        <v>1</v>
      </c>
      <c r="I200">
        <v>3</v>
      </c>
      <c r="J200">
        <v>3</v>
      </c>
      <c r="K200">
        <v>4</v>
      </c>
      <c r="L200">
        <v>3</v>
      </c>
      <c r="M200">
        <v>2</v>
      </c>
      <c r="N200">
        <v>15</v>
      </c>
      <c r="P200">
        <v>4</v>
      </c>
      <c r="Q200">
        <v>4</v>
      </c>
      <c r="R200">
        <v>3</v>
      </c>
      <c r="S200">
        <v>4</v>
      </c>
      <c r="T200">
        <v>3</v>
      </c>
      <c r="U200">
        <v>3</v>
      </c>
      <c r="V200">
        <v>4</v>
      </c>
      <c r="W200">
        <v>3</v>
      </c>
      <c r="X200">
        <v>28</v>
      </c>
    </row>
    <row r="201" spans="1:24" x14ac:dyDescent="0.3">
      <c r="A201">
        <v>1</v>
      </c>
      <c r="B201">
        <v>3</v>
      </c>
      <c r="C201">
        <v>3</v>
      </c>
      <c r="D201">
        <v>4</v>
      </c>
      <c r="E201">
        <v>3</v>
      </c>
      <c r="F201">
        <v>14</v>
      </c>
      <c r="G201">
        <v>0</v>
      </c>
      <c r="I201">
        <v>2</v>
      </c>
      <c r="J201">
        <v>1</v>
      </c>
      <c r="K201">
        <v>1</v>
      </c>
      <c r="L201">
        <v>2</v>
      </c>
      <c r="M201">
        <v>1</v>
      </c>
      <c r="N201">
        <v>7</v>
      </c>
      <c r="P201">
        <v>1</v>
      </c>
      <c r="Q201">
        <v>2</v>
      </c>
      <c r="R201">
        <v>3</v>
      </c>
      <c r="S201">
        <v>2</v>
      </c>
      <c r="T201">
        <v>2</v>
      </c>
      <c r="U201">
        <v>2</v>
      </c>
      <c r="V201">
        <v>3</v>
      </c>
      <c r="W201">
        <v>2</v>
      </c>
      <c r="X201">
        <v>17</v>
      </c>
    </row>
    <row r="202" spans="1:24" x14ac:dyDescent="0.3">
      <c r="A202">
        <v>1</v>
      </c>
      <c r="B202">
        <v>4</v>
      </c>
      <c r="C202">
        <v>1</v>
      </c>
      <c r="D202">
        <v>1</v>
      </c>
      <c r="E202">
        <v>1</v>
      </c>
      <c r="F202">
        <v>8</v>
      </c>
      <c r="G202">
        <v>0</v>
      </c>
      <c r="I202">
        <v>3</v>
      </c>
      <c r="J202">
        <v>3</v>
      </c>
      <c r="K202">
        <v>4</v>
      </c>
      <c r="L202">
        <v>3</v>
      </c>
      <c r="M202">
        <v>4</v>
      </c>
      <c r="N202">
        <v>17</v>
      </c>
      <c r="P202">
        <v>1</v>
      </c>
      <c r="Q202">
        <v>2</v>
      </c>
      <c r="R202">
        <v>1</v>
      </c>
      <c r="S202">
        <v>3</v>
      </c>
      <c r="T202">
        <v>1</v>
      </c>
      <c r="U202">
        <v>3</v>
      </c>
      <c r="V202">
        <v>1</v>
      </c>
      <c r="W202">
        <v>3</v>
      </c>
      <c r="X202">
        <v>15</v>
      </c>
    </row>
    <row r="203" spans="1:24" x14ac:dyDescent="0.3">
      <c r="A203">
        <v>1</v>
      </c>
      <c r="B203">
        <v>1</v>
      </c>
      <c r="C203">
        <v>1</v>
      </c>
      <c r="D203">
        <v>1</v>
      </c>
      <c r="E203">
        <v>1</v>
      </c>
      <c r="F203">
        <v>5</v>
      </c>
      <c r="G203">
        <v>0</v>
      </c>
      <c r="I203">
        <v>4</v>
      </c>
      <c r="J203">
        <v>1</v>
      </c>
      <c r="K203">
        <v>1</v>
      </c>
      <c r="L203">
        <v>1</v>
      </c>
      <c r="M203">
        <v>1</v>
      </c>
      <c r="N203">
        <v>8</v>
      </c>
      <c r="P203">
        <v>1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8</v>
      </c>
    </row>
    <row r="204" spans="1:24" x14ac:dyDescent="0.3">
      <c r="A204">
        <v>3</v>
      </c>
      <c r="B204">
        <v>3</v>
      </c>
      <c r="C204">
        <v>2</v>
      </c>
      <c r="D204">
        <v>2</v>
      </c>
      <c r="E204">
        <v>2</v>
      </c>
      <c r="F204">
        <v>12</v>
      </c>
      <c r="G204">
        <v>0</v>
      </c>
      <c r="I204">
        <v>3</v>
      </c>
      <c r="J204">
        <v>3</v>
      </c>
      <c r="K204">
        <v>3</v>
      </c>
      <c r="L204">
        <v>3</v>
      </c>
      <c r="M204">
        <v>4</v>
      </c>
      <c r="N204">
        <v>16</v>
      </c>
      <c r="P204">
        <v>1</v>
      </c>
      <c r="Q204">
        <v>2</v>
      </c>
      <c r="R204">
        <v>2</v>
      </c>
      <c r="S204">
        <v>3</v>
      </c>
      <c r="T204">
        <v>2</v>
      </c>
      <c r="U204">
        <v>2</v>
      </c>
      <c r="V204">
        <v>2</v>
      </c>
      <c r="W204">
        <v>2</v>
      </c>
      <c r="X204">
        <v>16</v>
      </c>
    </row>
    <row r="205" spans="1:24" x14ac:dyDescent="0.3">
      <c r="A205">
        <v>1</v>
      </c>
      <c r="B205">
        <v>1</v>
      </c>
      <c r="C205">
        <v>1</v>
      </c>
      <c r="D205">
        <v>1</v>
      </c>
      <c r="E205">
        <v>1</v>
      </c>
      <c r="F205">
        <v>5</v>
      </c>
      <c r="G205">
        <v>0</v>
      </c>
      <c r="I205">
        <v>3</v>
      </c>
      <c r="J205">
        <v>4</v>
      </c>
      <c r="K205">
        <v>4</v>
      </c>
      <c r="L205">
        <v>1</v>
      </c>
      <c r="M205">
        <v>4</v>
      </c>
      <c r="N205">
        <v>16</v>
      </c>
      <c r="P205">
        <v>1</v>
      </c>
      <c r="Q205">
        <v>1</v>
      </c>
      <c r="R205">
        <v>2</v>
      </c>
      <c r="S205">
        <v>2</v>
      </c>
      <c r="T205">
        <v>1</v>
      </c>
      <c r="U205">
        <v>1</v>
      </c>
      <c r="V205">
        <v>1</v>
      </c>
      <c r="W205">
        <v>1</v>
      </c>
      <c r="X205">
        <v>10</v>
      </c>
    </row>
    <row r="206" spans="1:24" x14ac:dyDescent="0.3">
      <c r="A206">
        <v>3</v>
      </c>
      <c r="B206">
        <v>2</v>
      </c>
      <c r="C206">
        <v>2</v>
      </c>
      <c r="D206">
        <v>1</v>
      </c>
      <c r="E206">
        <v>4</v>
      </c>
      <c r="F206">
        <v>12</v>
      </c>
      <c r="G206">
        <v>1</v>
      </c>
      <c r="I206">
        <v>4</v>
      </c>
      <c r="J206">
        <v>4</v>
      </c>
      <c r="K206">
        <v>4</v>
      </c>
      <c r="L206">
        <v>4</v>
      </c>
      <c r="M206">
        <v>2</v>
      </c>
      <c r="N206">
        <v>18</v>
      </c>
      <c r="P206">
        <v>4</v>
      </c>
      <c r="Q206">
        <v>3</v>
      </c>
      <c r="R206">
        <v>3</v>
      </c>
      <c r="S206">
        <v>4</v>
      </c>
      <c r="T206">
        <v>4</v>
      </c>
      <c r="U206">
        <v>4</v>
      </c>
      <c r="V206">
        <v>2</v>
      </c>
      <c r="W206">
        <v>4</v>
      </c>
      <c r="X206">
        <v>28</v>
      </c>
    </row>
    <row r="207" spans="1:24" x14ac:dyDescent="0.3">
      <c r="A207">
        <v>2</v>
      </c>
      <c r="B207">
        <v>2</v>
      </c>
      <c r="C207">
        <v>2</v>
      </c>
      <c r="D207">
        <v>1</v>
      </c>
      <c r="E207">
        <v>3</v>
      </c>
      <c r="F207">
        <v>10</v>
      </c>
      <c r="G207">
        <v>0</v>
      </c>
      <c r="I207">
        <v>3</v>
      </c>
      <c r="J207">
        <v>2</v>
      </c>
      <c r="K207">
        <v>3</v>
      </c>
      <c r="L207">
        <v>3</v>
      </c>
      <c r="M207">
        <v>2</v>
      </c>
      <c r="N207">
        <v>13</v>
      </c>
      <c r="P207">
        <v>3</v>
      </c>
      <c r="Q207">
        <v>3</v>
      </c>
      <c r="R207">
        <v>2</v>
      </c>
      <c r="S207">
        <v>3</v>
      </c>
      <c r="T207">
        <v>1</v>
      </c>
      <c r="U207">
        <v>2</v>
      </c>
      <c r="V207">
        <v>2</v>
      </c>
      <c r="W207">
        <v>3</v>
      </c>
      <c r="X207">
        <v>19</v>
      </c>
    </row>
    <row r="208" spans="1:24" x14ac:dyDescent="0.3">
      <c r="A208">
        <v>2</v>
      </c>
      <c r="B208">
        <v>2</v>
      </c>
      <c r="C208">
        <v>3</v>
      </c>
      <c r="D208">
        <v>3</v>
      </c>
      <c r="E208">
        <v>3</v>
      </c>
      <c r="F208">
        <v>13</v>
      </c>
      <c r="G208">
        <v>1</v>
      </c>
      <c r="I208">
        <v>4</v>
      </c>
      <c r="J208">
        <v>4</v>
      </c>
      <c r="K208">
        <v>4</v>
      </c>
      <c r="L208">
        <v>3</v>
      </c>
      <c r="M208">
        <v>3</v>
      </c>
      <c r="N208">
        <v>18</v>
      </c>
      <c r="P208">
        <v>3</v>
      </c>
      <c r="Q208">
        <v>4</v>
      </c>
      <c r="R208">
        <v>3</v>
      </c>
      <c r="S208">
        <v>4</v>
      </c>
      <c r="T208">
        <v>4</v>
      </c>
      <c r="U208">
        <v>4</v>
      </c>
      <c r="V208">
        <v>4</v>
      </c>
      <c r="W208">
        <v>4</v>
      </c>
      <c r="X208">
        <v>30</v>
      </c>
    </row>
    <row r="209" spans="1:24" x14ac:dyDescent="0.3">
      <c r="A209">
        <v>1</v>
      </c>
      <c r="B209">
        <v>4</v>
      </c>
      <c r="C209">
        <v>1</v>
      </c>
      <c r="D209">
        <v>1</v>
      </c>
      <c r="E209">
        <v>1</v>
      </c>
      <c r="F209">
        <v>8</v>
      </c>
      <c r="G209">
        <v>0</v>
      </c>
      <c r="I209">
        <v>2</v>
      </c>
      <c r="J209">
        <v>1</v>
      </c>
      <c r="K209">
        <v>1</v>
      </c>
      <c r="L209">
        <v>2</v>
      </c>
      <c r="M209">
        <v>1</v>
      </c>
      <c r="N209">
        <v>7</v>
      </c>
      <c r="P209">
        <v>1</v>
      </c>
      <c r="Q209">
        <v>3</v>
      </c>
      <c r="R209">
        <v>1</v>
      </c>
      <c r="S209">
        <v>1</v>
      </c>
      <c r="T209">
        <v>3</v>
      </c>
      <c r="U209">
        <v>3</v>
      </c>
      <c r="V209">
        <v>3</v>
      </c>
      <c r="W209">
        <v>1</v>
      </c>
      <c r="X209">
        <v>16</v>
      </c>
    </row>
    <row r="210" spans="1:24" x14ac:dyDescent="0.3">
      <c r="A210">
        <v>3</v>
      </c>
      <c r="B210">
        <v>2</v>
      </c>
      <c r="C210">
        <v>2</v>
      </c>
      <c r="D210">
        <v>1</v>
      </c>
      <c r="E210">
        <v>2</v>
      </c>
      <c r="F210">
        <v>10</v>
      </c>
      <c r="G210">
        <v>0</v>
      </c>
      <c r="I210">
        <v>2</v>
      </c>
      <c r="J210">
        <v>1</v>
      </c>
      <c r="K210">
        <v>2</v>
      </c>
      <c r="L210">
        <v>2</v>
      </c>
      <c r="M210">
        <v>2</v>
      </c>
      <c r="N210">
        <v>9</v>
      </c>
      <c r="P210">
        <v>3</v>
      </c>
      <c r="Q210">
        <v>1</v>
      </c>
      <c r="R210">
        <v>2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11</v>
      </c>
    </row>
    <row r="211" spans="1:24" x14ac:dyDescent="0.3">
      <c r="A211">
        <v>1</v>
      </c>
      <c r="B211">
        <v>1</v>
      </c>
      <c r="C211">
        <v>1</v>
      </c>
      <c r="D211">
        <v>1</v>
      </c>
      <c r="E211">
        <v>3</v>
      </c>
      <c r="F211">
        <v>7</v>
      </c>
      <c r="G211">
        <v>1</v>
      </c>
      <c r="I211">
        <v>3</v>
      </c>
      <c r="J211">
        <v>4</v>
      </c>
      <c r="K211">
        <v>4</v>
      </c>
      <c r="L211">
        <v>1</v>
      </c>
      <c r="M211">
        <v>1</v>
      </c>
      <c r="N211">
        <v>13</v>
      </c>
      <c r="P211">
        <v>1</v>
      </c>
      <c r="Q211">
        <v>3</v>
      </c>
      <c r="R211">
        <v>1</v>
      </c>
      <c r="S211">
        <v>2</v>
      </c>
      <c r="T211">
        <v>3</v>
      </c>
      <c r="U211">
        <v>3</v>
      </c>
      <c r="V211">
        <v>3</v>
      </c>
      <c r="W211">
        <v>3</v>
      </c>
      <c r="X211">
        <v>19</v>
      </c>
    </row>
    <row r="212" spans="1:24" x14ac:dyDescent="0.3">
      <c r="A212">
        <v>2</v>
      </c>
      <c r="B212">
        <v>1</v>
      </c>
      <c r="C212">
        <v>2</v>
      </c>
      <c r="D212">
        <v>2</v>
      </c>
      <c r="E212">
        <v>2</v>
      </c>
      <c r="F212">
        <v>9</v>
      </c>
      <c r="G212">
        <v>0</v>
      </c>
      <c r="I212">
        <v>3</v>
      </c>
      <c r="J212">
        <v>3</v>
      </c>
      <c r="K212">
        <v>2</v>
      </c>
      <c r="L212">
        <v>3</v>
      </c>
      <c r="M212">
        <v>1</v>
      </c>
      <c r="N212">
        <v>12</v>
      </c>
      <c r="P212">
        <v>2</v>
      </c>
      <c r="Q212">
        <v>3</v>
      </c>
      <c r="R212">
        <v>2</v>
      </c>
      <c r="S212">
        <v>4</v>
      </c>
      <c r="T212">
        <v>3</v>
      </c>
      <c r="U212">
        <v>3</v>
      </c>
      <c r="V212">
        <v>1</v>
      </c>
      <c r="W212">
        <v>3</v>
      </c>
      <c r="X212">
        <v>21</v>
      </c>
    </row>
    <row r="213" spans="1:24" x14ac:dyDescent="0.3">
      <c r="A213">
        <v>2</v>
      </c>
      <c r="B213">
        <v>1</v>
      </c>
      <c r="C213">
        <v>1</v>
      </c>
      <c r="D213">
        <v>1</v>
      </c>
      <c r="E213">
        <v>2</v>
      </c>
      <c r="F213">
        <v>7</v>
      </c>
      <c r="G213">
        <v>0</v>
      </c>
      <c r="I213">
        <v>3</v>
      </c>
      <c r="J213">
        <v>4</v>
      </c>
      <c r="K213">
        <v>3</v>
      </c>
      <c r="L213">
        <v>3</v>
      </c>
      <c r="M213">
        <v>2</v>
      </c>
      <c r="N213">
        <v>15</v>
      </c>
      <c r="P213">
        <v>2</v>
      </c>
      <c r="Q213">
        <v>2</v>
      </c>
      <c r="R213">
        <v>2</v>
      </c>
      <c r="S213">
        <v>4</v>
      </c>
      <c r="T213">
        <v>4</v>
      </c>
      <c r="U213">
        <v>4</v>
      </c>
      <c r="V213">
        <v>2</v>
      </c>
      <c r="W213">
        <v>2</v>
      </c>
      <c r="X213">
        <v>22</v>
      </c>
    </row>
    <row r="214" spans="1:24" x14ac:dyDescent="0.3">
      <c r="A214">
        <v>3</v>
      </c>
      <c r="B214">
        <v>2</v>
      </c>
      <c r="C214">
        <v>1</v>
      </c>
      <c r="D214">
        <v>1</v>
      </c>
      <c r="E214">
        <v>3</v>
      </c>
      <c r="F214">
        <v>10</v>
      </c>
      <c r="G214">
        <v>0</v>
      </c>
      <c r="I214">
        <v>3</v>
      </c>
      <c r="J214">
        <v>2</v>
      </c>
      <c r="K214">
        <v>3</v>
      </c>
      <c r="L214">
        <v>2</v>
      </c>
      <c r="M214">
        <v>1</v>
      </c>
      <c r="N214">
        <v>11</v>
      </c>
      <c r="P214">
        <v>1</v>
      </c>
      <c r="Q214">
        <v>2</v>
      </c>
      <c r="R214">
        <v>4</v>
      </c>
      <c r="S214">
        <v>3</v>
      </c>
      <c r="T214">
        <v>1</v>
      </c>
      <c r="U214">
        <v>1</v>
      </c>
      <c r="V214">
        <v>2</v>
      </c>
      <c r="W214">
        <v>2</v>
      </c>
      <c r="X214">
        <v>16</v>
      </c>
    </row>
    <row r="215" spans="1:24" x14ac:dyDescent="0.3">
      <c r="A215">
        <v>2</v>
      </c>
      <c r="B215">
        <v>4</v>
      </c>
      <c r="C215">
        <v>4</v>
      </c>
      <c r="D215">
        <v>2</v>
      </c>
      <c r="E215">
        <v>3</v>
      </c>
      <c r="F215">
        <v>15</v>
      </c>
      <c r="G215">
        <v>1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10</v>
      </c>
      <c r="P215">
        <v>4</v>
      </c>
      <c r="Q215">
        <v>2</v>
      </c>
      <c r="R215">
        <v>4</v>
      </c>
      <c r="S215">
        <v>2</v>
      </c>
      <c r="T215">
        <v>2</v>
      </c>
      <c r="U215">
        <v>2</v>
      </c>
      <c r="V215">
        <v>1</v>
      </c>
      <c r="W215">
        <v>1</v>
      </c>
      <c r="X215">
        <v>18</v>
      </c>
    </row>
    <row r="216" spans="1:24" x14ac:dyDescent="0.3">
      <c r="A216">
        <v>1</v>
      </c>
      <c r="B216">
        <v>2</v>
      </c>
      <c r="C216">
        <v>2</v>
      </c>
      <c r="D216">
        <v>3</v>
      </c>
      <c r="E216">
        <v>3</v>
      </c>
      <c r="F216">
        <v>11</v>
      </c>
      <c r="G216">
        <v>0</v>
      </c>
      <c r="I216">
        <v>2</v>
      </c>
      <c r="J216">
        <v>2</v>
      </c>
      <c r="K216">
        <v>3</v>
      </c>
      <c r="L216">
        <v>2</v>
      </c>
      <c r="M216">
        <v>3</v>
      </c>
      <c r="N216">
        <v>12</v>
      </c>
      <c r="P216">
        <v>2</v>
      </c>
      <c r="Q216">
        <v>2</v>
      </c>
      <c r="R216">
        <v>3</v>
      </c>
      <c r="S216">
        <v>2</v>
      </c>
      <c r="T216">
        <v>1</v>
      </c>
      <c r="U216">
        <v>2</v>
      </c>
      <c r="V216">
        <v>1</v>
      </c>
      <c r="W216">
        <v>1</v>
      </c>
      <c r="X216">
        <v>14</v>
      </c>
    </row>
    <row r="217" spans="1:24" x14ac:dyDescent="0.3">
      <c r="A217">
        <v>2</v>
      </c>
      <c r="B217">
        <v>2</v>
      </c>
      <c r="C217">
        <v>2</v>
      </c>
      <c r="D217">
        <v>2</v>
      </c>
      <c r="E217">
        <v>2</v>
      </c>
      <c r="F217">
        <v>10</v>
      </c>
      <c r="G217">
        <v>0</v>
      </c>
      <c r="I217">
        <v>1</v>
      </c>
      <c r="J217">
        <v>1</v>
      </c>
      <c r="K217">
        <v>2</v>
      </c>
      <c r="L217">
        <v>2</v>
      </c>
      <c r="M217">
        <v>2</v>
      </c>
      <c r="N217">
        <v>8</v>
      </c>
      <c r="P217">
        <v>2</v>
      </c>
      <c r="Q217">
        <v>1</v>
      </c>
      <c r="R217">
        <v>2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10</v>
      </c>
    </row>
    <row r="218" spans="1:24" x14ac:dyDescent="0.3">
      <c r="A218">
        <v>2</v>
      </c>
      <c r="B218">
        <v>1</v>
      </c>
      <c r="C218">
        <v>1</v>
      </c>
      <c r="D218">
        <v>2</v>
      </c>
      <c r="E218">
        <v>3</v>
      </c>
      <c r="F218">
        <v>9</v>
      </c>
      <c r="G218">
        <v>0</v>
      </c>
      <c r="I218">
        <v>2</v>
      </c>
      <c r="J218">
        <v>3</v>
      </c>
      <c r="K218">
        <v>2</v>
      </c>
      <c r="L218">
        <v>2</v>
      </c>
      <c r="M218">
        <v>1</v>
      </c>
      <c r="N218">
        <v>10</v>
      </c>
      <c r="P218">
        <v>1</v>
      </c>
      <c r="Q218">
        <v>1</v>
      </c>
      <c r="R218">
        <v>1</v>
      </c>
      <c r="S218">
        <v>3</v>
      </c>
      <c r="T218">
        <v>1</v>
      </c>
      <c r="U218">
        <v>4</v>
      </c>
      <c r="V218">
        <v>2</v>
      </c>
      <c r="W218">
        <v>2</v>
      </c>
      <c r="X218">
        <v>15</v>
      </c>
    </row>
    <row r="219" spans="1:24" x14ac:dyDescent="0.3">
      <c r="A219">
        <v>3</v>
      </c>
      <c r="B219">
        <v>3</v>
      </c>
      <c r="C219">
        <v>2</v>
      </c>
      <c r="D219">
        <v>3</v>
      </c>
      <c r="E219">
        <v>3</v>
      </c>
      <c r="F219">
        <v>14</v>
      </c>
      <c r="G219">
        <v>0</v>
      </c>
      <c r="I219">
        <v>1</v>
      </c>
      <c r="J219">
        <v>2</v>
      </c>
      <c r="K219">
        <v>2</v>
      </c>
      <c r="L219">
        <v>2</v>
      </c>
      <c r="M219">
        <v>4</v>
      </c>
      <c r="N219">
        <v>11</v>
      </c>
      <c r="P219">
        <v>1</v>
      </c>
      <c r="Q219">
        <v>2</v>
      </c>
      <c r="R219">
        <v>2</v>
      </c>
      <c r="S219">
        <v>2</v>
      </c>
      <c r="T219">
        <v>1</v>
      </c>
      <c r="U219">
        <v>2</v>
      </c>
      <c r="V219">
        <v>1</v>
      </c>
      <c r="W219">
        <v>1</v>
      </c>
      <c r="X219">
        <v>12</v>
      </c>
    </row>
    <row r="220" spans="1:24" x14ac:dyDescent="0.3">
      <c r="A220">
        <v>2</v>
      </c>
      <c r="B220">
        <v>1</v>
      </c>
      <c r="C220">
        <v>4</v>
      </c>
      <c r="D220">
        <v>2</v>
      </c>
      <c r="E220">
        <v>3</v>
      </c>
      <c r="F220">
        <v>12</v>
      </c>
      <c r="G220">
        <v>0</v>
      </c>
      <c r="I220">
        <v>2</v>
      </c>
      <c r="J220">
        <v>2</v>
      </c>
      <c r="K220">
        <v>2</v>
      </c>
      <c r="L220">
        <v>2</v>
      </c>
      <c r="M220">
        <v>3</v>
      </c>
      <c r="N220">
        <v>11</v>
      </c>
      <c r="P220">
        <v>2</v>
      </c>
      <c r="Q220">
        <v>2</v>
      </c>
      <c r="R220">
        <v>1</v>
      </c>
      <c r="S220">
        <v>2</v>
      </c>
      <c r="T220">
        <v>1</v>
      </c>
      <c r="U220">
        <v>3</v>
      </c>
      <c r="V220">
        <v>1</v>
      </c>
      <c r="W220">
        <v>1</v>
      </c>
      <c r="X220">
        <v>13</v>
      </c>
    </row>
    <row r="221" spans="1:24" x14ac:dyDescent="0.3">
      <c r="A221">
        <v>2</v>
      </c>
      <c r="B221">
        <v>1</v>
      </c>
      <c r="C221">
        <v>1</v>
      </c>
      <c r="D221">
        <v>1</v>
      </c>
      <c r="E221">
        <v>2</v>
      </c>
      <c r="F221">
        <v>7</v>
      </c>
      <c r="G221">
        <v>0</v>
      </c>
      <c r="I221">
        <v>2</v>
      </c>
      <c r="J221">
        <v>2</v>
      </c>
      <c r="K221">
        <v>3</v>
      </c>
      <c r="L221">
        <v>2</v>
      </c>
      <c r="M221">
        <v>4</v>
      </c>
      <c r="N221">
        <v>13</v>
      </c>
      <c r="P221">
        <v>1</v>
      </c>
      <c r="Q221">
        <v>2</v>
      </c>
      <c r="R221">
        <v>1</v>
      </c>
      <c r="S221">
        <v>2</v>
      </c>
      <c r="T221">
        <v>2</v>
      </c>
      <c r="U221">
        <v>2</v>
      </c>
      <c r="V221">
        <v>1</v>
      </c>
      <c r="W221">
        <v>2</v>
      </c>
      <c r="X221">
        <v>13</v>
      </c>
    </row>
    <row r="222" spans="1:24" x14ac:dyDescent="0.3">
      <c r="A222">
        <v>1</v>
      </c>
      <c r="B222">
        <v>1</v>
      </c>
      <c r="C222">
        <v>1</v>
      </c>
      <c r="D222">
        <v>1</v>
      </c>
      <c r="E222">
        <v>2</v>
      </c>
      <c r="F222">
        <v>6</v>
      </c>
      <c r="G222">
        <v>0</v>
      </c>
      <c r="I222">
        <v>2</v>
      </c>
      <c r="J222">
        <v>2</v>
      </c>
      <c r="K222">
        <v>2</v>
      </c>
      <c r="L222">
        <v>3</v>
      </c>
      <c r="M222">
        <v>1</v>
      </c>
      <c r="N222">
        <v>10</v>
      </c>
      <c r="P222">
        <v>1</v>
      </c>
      <c r="Q222">
        <v>1</v>
      </c>
      <c r="R222">
        <v>1</v>
      </c>
      <c r="S222">
        <v>2</v>
      </c>
      <c r="T222">
        <v>1</v>
      </c>
      <c r="U222">
        <v>1</v>
      </c>
      <c r="V222">
        <v>1</v>
      </c>
      <c r="W222">
        <v>2</v>
      </c>
      <c r="X222">
        <v>10</v>
      </c>
    </row>
    <row r="223" spans="1:24" x14ac:dyDescent="0.3">
      <c r="A223">
        <v>3</v>
      </c>
      <c r="B223">
        <v>2</v>
      </c>
      <c r="C223">
        <v>1</v>
      </c>
      <c r="D223">
        <v>3</v>
      </c>
      <c r="E223">
        <v>3</v>
      </c>
      <c r="F223">
        <v>12</v>
      </c>
      <c r="G223">
        <v>0</v>
      </c>
      <c r="I223">
        <v>2</v>
      </c>
      <c r="J223">
        <v>2</v>
      </c>
      <c r="K223">
        <v>2</v>
      </c>
      <c r="L223">
        <v>3</v>
      </c>
      <c r="M223">
        <v>3</v>
      </c>
      <c r="N223">
        <v>12</v>
      </c>
      <c r="P223">
        <v>2</v>
      </c>
      <c r="Q223">
        <v>4</v>
      </c>
      <c r="R223">
        <v>4</v>
      </c>
      <c r="S223">
        <v>3</v>
      </c>
      <c r="T223">
        <v>2</v>
      </c>
      <c r="U223">
        <v>3</v>
      </c>
      <c r="V223">
        <v>2</v>
      </c>
      <c r="W223">
        <v>3</v>
      </c>
      <c r="X223">
        <v>23</v>
      </c>
    </row>
    <row r="224" spans="1:24" x14ac:dyDescent="0.3">
      <c r="A224">
        <v>2</v>
      </c>
      <c r="B224">
        <v>4</v>
      </c>
      <c r="C224">
        <v>1</v>
      </c>
      <c r="D224">
        <v>1</v>
      </c>
      <c r="E224">
        <v>1</v>
      </c>
      <c r="F224">
        <v>9</v>
      </c>
      <c r="G224">
        <v>0</v>
      </c>
      <c r="I224">
        <v>2</v>
      </c>
      <c r="J224">
        <v>1</v>
      </c>
      <c r="K224">
        <v>4</v>
      </c>
      <c r="L224">
        <v>1</v>
      </c>
      <c r="M224">
        <v>4</v>
      </c>
      <c r="N224">
        <v>12</v>
      </c>
      <c r="P224">
        <v>1</v>
      </c>
      <c r="Q224">
        <v>1</v>
      </c>
      <c r="R224">
        <v>1</v>
      </c>
      <c r="S224">
        <v>2</v>
      </c>
      <c r="T224">
        <v>1</v>
      </c>
      <c r="U224">
        <v>1</v>
      </c>
      <c r="V224">
        <v>1</v>
      </c>
      <c r="W224">
        <v>1</v>
      </c>
      <c r="X224">
        <v>9</v>
      </c>
    </row>
    <row r="225" spans="1:24" x14ac:dyDescent="0.3">
      <c r="A225">
        <v>1</v>
      </c>
      <c r="B225">
        <v>2</v>
      </c>
      <c r="C225">
        <v>2</v>
      </c>
      <c r="D225">
        <v>2</v>
      </c>
      <c r="E225">
        <v>1</v>
      </c>
      <c r="F225">
        <v>8</v>
      </c>
      <c r="G225">
        <v>0</v>
      </c>
      <c r="I225">
        <v>2</v>
      </c>
      <c r="J225">
        <v>2</v>
      </c>
      <c r="K225">
        <v>3</v>
      </c>
      <c r="L225">
        <v>3</v>
      </c>
      <c r="M225">
        <v>1</v>
      </c>
      <c r="N225">
        <v>11</v>
      </c>
      <c r="P225">
        <v>1</v>
      </c>
      <c r="Q225">
        <v>1</v>
      </c>
      <c r="R225">
        <v>2</v>
      </c>
      <c r="S225">
        <v>2</v>
      </c>
      <c r="T225">
        <v>1</v>
      </c>
      <c r="U225">
        <v>1</v>
      </c>
      <c r="V225">
        <v>2</v>
      </c>
      <c r="W225">
        <v>2</v>
      </c>
      <c r="X225">
        <v>12</v>
      </c>
    </row>
    <row r="226" spans="1:24" x14ac:dyDescent="0.3">
      <c r="A226">
        <v>1</v>
      </c>
      <c r="B226">
        <v>1</v>
      </c>
      <c r="C226">
        <v>1</v>
      </c>
      <c r="D226">
        <v>1</v>
      </c>
      <c r="E226">
        <v>1</v>
      </c>
      <c r="F226">
        <v>5</v>
      </c>
      <c r="G226">
        <v>0</v>
      </c>
      <c r="I226">
        <v>3</v>
      </c>
      <c r="J226">
        <v>2</v>
      </c>
      <c r="K226">
        <v>1</v>
      </c>
      <c r="L226">
        <v>3</v>
      </c>
      <c r="M226">
        <v>1</v>
      </c>
      <c r="N226">
        <v>10</v>
      </c>
      <c r="P226">
        <v>1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8</v>
      </c>
    </row>
    <row r="227" spans="1:24" x14ac:dyDescent="0.3">
      <c r="A227">
        <v>2</v>
      </c>
      <c r="B227">
        <v>4</v>
      </c>
      <c r="C227">
        <v>1</v>
      </c>
      <c r="D227">
        <v>2</v>
      </c>
      <c r="E227">
        <v>3</v>
      </c>
      <c r="F227">
        <v>12</v>
      </c>
      <c r="G227">
        <v>0</v>
      </c>
      <c r="I227">
        <v>4</v>
      </c>
      <c r="J227">
        <v>3</v>
      </c>
      <c r="K227">
        <v>3</v>
      </c>
      <c r="L227">
        <v>4</v>
      </c>
      <c r="M227">
        <v>4</v>
      </c>
      <c r="N227">
        <v>18</v>
      </c>
      <c r="P227">
        <v>3</v>
      </c>
      <c r="Q227">
        <v>1</v>
      </c>
      <c r="R227">
        <v>3</v>
      </c>
      <c r="S227">
        <v>3</v>
      </c>
      <c r="T227">
        <v>2</v>
      </c>
      <c r="U227">
        <v>1</v>
      </c>
      <c r="V227">
        <v>2</v>
      </c>
      <c r="W227">
        <v>1</v>
      </c>
      <c r="X227">
        <v>16</v>
      </c>
    </row>
    <row r="228" spans="1:24" x14ac:dyDescent="0.3">
      <c r="A228">
        <v>1</v>
      </c>
      <c r="B228">
        <v>2</v>
      </c>
      <c r="C228">
        <v>1</v>
      </c>
      <c r="D228">
        <v>1</v>
      </c>
      <c r="E228">
        <v>2</v>
      </c>
      <c r="F228">
        <v>7</v>
      </c>
      <c r="G228">
        <v>0</v>
      </c>
      <c r="I228">
        <v>3</v>
      </c>
      <c r="J228">
        <v>3</v>
      </c>
      <c r="K228">
        <v>2</v>
      </c>
      <c r="L228">
        <v>3</v>
      </c>
      <c r="M228">
        <v>2</v>
      </c>
      <c r="N228">
        <v>13</v>
      </c>
      <c r="P228">
        <v>1</v>
      </c>
      <c r="Q228">
        <v>1</v>
      </c>
      <c r="R228">
        <v>1</v>
      </c>
      <c r="S228">
        <v>3</v>
      </c>
      <c r="T228">
        <v>1</v>
      </c>
      <c r="U228">
        <v>1</v>
      </c>
      <c r="V228">
        <v>1</v>
      </c>
      <c r="W228">
        <v>1</v>
      </c>
      <c r="X228">
        <v>10</v>
      </c>
    </row>
    <row r="229" spans="1:24" x14ac:dyDescent="0.3">
      <c r="A229">
        <v>4</v>
      </c>
      <c r="B229">
        <v>4</v>
      </c>
      <c r="C229">
        <v>1</v>
      </c>
      <c r="D229">
        <v>1</v>
      </c>
      <c r="E229">
        <v>1</v>
      </c>
      <c r="F229">
        <v>11</v>
      </c>
      <c r="G229">
        <v>0</v>
      </c>
      <c r="I229">
        <v>2</v>
      </c>
      <c r="J229">
        <v>4</v>
      </c>
      <c r="K229">
        <v>4</v>
      </c>
      <c r="L229">
        <v>2</v>
      </c>
      <c r="M229">
        <v>4</v>
      </c>
      <c r="N229">
        <v>16</v>
      </c>
      <c r="P229">
        <v>1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8</v>
      </c>
    </row>
    <row r="230" spans="1:24" x14ac:dyDescent="0.3">
      <c r="A230">
        <v>3</v>
      </c>
      <c r="B230">
        <v>3</v>
      </c>
      <c r="C230">
        <v>2</v>
      </c>
      <c r="D230">
        <v>2</v>
      </c>
      <c r="E230">
        <v>2</v>
      </c>
      <c r="F230">
        <v>12</v>
      </c>
      <c r="G230">
        <v>0</v>
      </c>
      <c r="I230">
        <v>3</v>
      </c>
      <c r="J230">
        <v>2</v>
      </c>
      <c r="K230">
        <v>3</v>
      </c>
      <c r="L230">
        <v>3</v>
      </c>
      <c r="M230">
        <v>2</v>
      </c>
      <c r="N230">
        <v>13</v>
      </c>
      <c r="P230">
        <v>2</v>
      </c>
      <c r="Q230">
        <v>3</v>
      </c>
      <c r="R230">
        <v>3</v>
      </c>
      <c r="S230">
        <v>3</v>
      </c>
      <c r="T230">
        <v>3</v>
      </c>
      <c r="U230">
        <v>2</v>
      </c>
      <c r="V230">
        <v>2</v>
      </c>
      <c r="W230">
        <v>3</v>
      </c>
      <c r="X230">
        <v>21</v>
      </c>
    </row>
    <row r="231" spans="1:24" x14ac:dyDescent="0.3">
      <c r="A231">
        <v>1</v>
      </c>
      <c r="B231">
        <v>1</v>
      </c>
      <c r="C231">
        <v>1</v>
      </c>
      <c r="D231">
        <v>1</v>
      </c>
      <c r="E231">
        <v>1</v>
      </c>
      <c r="F231">
        <v>5</v>
      </c>
      <c r="G231">
        <v>1</v>
      </c>
      <c r="I231">
        <v>2</v>
      </c>
      <c r="J231">
        <v>1</v>
      </c>
      <c r="K231">
        <v>3</v>
      </c>
      <c r="L231">
        <v>1</v>
      </c>
      <c r="M231">
        <v>1</v>
      </c>
      <c r="N231">
        <v>8</v>
      </c>
      <c r="P231">
        <v>2</v>
      </c>
      <c r="Q231">
        <v>3</v>
      </c>
      <c r="R231">
        <v>4</v>
      </c>
      <c r="S231">
        <v>3</v>
      </c>
      <c r="T231">
        <v>3</v>
      </c>
      <c r="U231">
        <v>4</v>
      </c>
      <c r="V231">
        <v>2</v>
      </c>
      <c r="W231">
        <v>3</v>
      </c>
      <c r="X231">
        <v>24</v>
      </c>
    </row>
    <row r="232" spans="1:24" x14ac:dyDescent="0.3">
      <c r="A232">
        <v>2</v>
      </c>
      <c r="B232">
        <v>1</v>
      </c>
      <c r="C232">
        <v>2</v>
      </c>
      <c r="D232">
        <v>1</v>
      </c>
      <c r="E232">
        <v>3</v>
      </c>
      <c r="F232">
        <v>9</v>
      </c>
      <c r="G232">
        <v>0</v>
      </c>
      <c r="I232">
        <v>3</v>
      </c>
      <c r="J232">
        <v>3</v>
      </c>
      <c r="K232">
        <v>2</v>
      </c>
      <c r="L232">
        <v>3</v>
      </c>
      <c r="M232">
        <v>2</v>
      </c>
      <c r="N232">
        <v>13</v>
      </c>
      <c r="P232">
        <v>2</v>
      </c>
      <c r="Q232">
        <v>1</v>
      </c>
      <c r="R232">
        <v>1</v>
      </c>
      <c r="S232">
        <v>3</v>
      </c>
      <c r="T232">
        <v>2</v>
      </c>
      <c r="U232">
        <v>3</v>
      </c>
      <c r="V232">
        <v>2</v>
      </c>
      <c r="W232">
        <v>3</v>
      </c>
      <c r="X232">
        <v>17</v>
      </c>
    </row>
    <row r="233" spans="1:24" x14ac:dyDescent="0.3">
      <c r="A233">
        <v>3</v>
      </c>
      <c r="B233">
        <v>4</v>
      </c>
      <c r="C233">
        <v>1</v>
      </c>
      <c r="D233">
        <v>2</v>
      </c>
      <c r="E233">
        <v>2</v>
      </c>
      <c r="F233">
        <v>12</v>
      </c>
      <c r="G233">
        <v>0</v>
      </c>
      <c r="I233">
        <v>4</v>
      </c>
      <c r="J233">
        <v>4</v>
      </c>
      <c r="K233">
        <v>4</v>
      </c>
      <c r="L233">
        <v>4</v>
      </c>
      <c r="M233">
        <v>1</v>
      </c>
      <c r="N233">
        <v>17</v>
      </c>
      <c r="P233">
        <v>1</v>
      </c>
      <c r="Q233">
        <v>4</v>
      </c>
      <c r="R233">
        <v>3</v>
      </c>
      <c r="S233">
        <v>3</v>
      </c>
      <c r="T233">
        <v>2</v>
      </c>
      <c r="U233">
        <v>1</v>
      </c>
      <c r="V233">
        <v>1</v>
      </c>
      <c r="W233">
        <v>2</v>
      </c>
      <c r="X233">
        <v>17</v>
      </c>
    </row>
    <row r="234" spans="1:24" x14ac:dyDescent="0.3">
      <c r="A234">
        <v>3</v>
      </c>
      <c r="B234">
        <v>4</v>
      </c>
      <c r="C234">
        <v>1</v>
      </c>
      <c r="D234">
        <v>3</v>
      </c>
      <c r="E234">
        <v>3</v>
      </c>
      <c r="F234">
        <v>14</v>
      </c>
      <c r="G234">
        <v>0</v>
      </c>
      <c r="I234">
        <v>2</v>
      </c>
      <c r="J234">
        <v>3</v>
      </c>
      <c r="K234">
        <v>3</v>
      </c>
      <c r="L234">
        <v>3</v>
      </c>
      <c r="M234">
        <v>4</v>
      </c>
      <c r="N234">
        <v>15</v>
      </c>
      <c r="P234">
        <v>1</v>
      </c>
      <c r="Q234">
        <v>2</v>
      </c>
      <c r="R234">
        <v>2</v>
      </c>
      <c r="S234">
        <v>3</v>
      </c>
      <c r="T234">
        <v>2</v>
      </c>
      <c r="U234">
        <v>2</v>
      </c>
      <c r="V234">
        <v>1</v>
      </c>
      <c r="W234">
        <v>1</v>
      </c>
      <c r="X234">
        <v>14</v>
      </c>
    </row>
    <row r="235" spans="1:24" x14ac:dyDescent="0.3">
      <c r="A235">
        <v>1</v>
      </c>
      <c r="B235">
        <v>1</v>
      </c>
      <c r="C235">
        <v>1</v>
      </c>
      <c r="D235">
        <v>1</v>
      </c>
      <c r="E235">
        <v>2</v>
      </c>
      <c r="F235">
        <v>6</v>
      </c>
      <c r="G235">
        <v>0</v>
      </c>
      <c r="I235">
        <v>1</v>
      </c>
      <c r="J235">
        <v>3</v>
      </c>
      <c r="K235">
        <v>1</v>
      </c>
      <c r="L235">
        <v>1</v>
      </c>
      <c r="M235">
        <v>2</v>
      </c>
      <c r="N235">
        <v>8</v>
      </c>
      <c r="P235">
        <v>2</v>
      </c>
      <c r="Q235">
        <v>1</v>
      </c>
      <c r="R235">
        <v>3</v>
      </c>
      <c r="S235">
        <v>4</v>
      </c>
      <c r="T235">
        <v>3</v>
      </c>
      <c r="U235">
        <v>1</v>
      </c>
      <c r="V235">
        <v>1</v>
      </c>
      <c r="W235">
        <v>1</v>
      </c>
      <c r="X235">
        <v>16</v>
      </c>
    </row>
    <row r="236" spans="1:24" x14ac:dyDescent="0.3">
      <c r="A236">
        <v>2</v>
      </c>
      <c r="B236">
        <v>3</v>
      </c>
      <c r="C236">
        <v>2</v>
      </c>
      <c r="D236">
        <v>4</v>
      </c>
      <c r="E236">
        <v>3</v>
      </c>
      <c r="F236">
        <v>14</v>
      </c>
      <c r="G236">
        <v>0</v>
      </c>
      <c r="I236">
        <v>3</v>
      </c>
      <c r="J236">
        <v>2</v>
      </c>
      <c r="K236">
        <v>3</v>
      </c>
      <c r="L236">
        <v>3</v>
      </c>
      <c r="M236">
        <v>4</v>
      </c>
      <c r="N236">
        <v>15</v>
      </c>
      <c r="P236">
        <v>2</v>
      </c>
      <c r="Q236">
        <v>2</v>
      </c>
      <c r="R236">
        <v>3</v>
      </c>
      <c r="S236">
        <v>3</v>
      </c>
      <c r="T236">
        <v>1</v>
      </c>
      <c r="U236">
        <v>2</v>
      </c>
      <c r="V236">
        <v>3</v>
      </c>
      <c r="W236">
        <v>2</v>
      </c>
      <c r="X236">
        <v>18</v>
      </c>
    </row>
    <row r="237" spans="1:24" x14ac:dyDescent="0.3">
      <c r="A237">
        <v>2</v>
      </c>
      <c r="B237">
        <v>4</v>
      </c>
      <c r="C237">
        <v>1</v>
      </c>
      <c r="D237">
        <v>1</v>
      </c>
      <c r="E237">
        <v>2</v>
      </c>
      <c r="F237">
        <v>10</v>
      </c>
      <c r="G237">
        <v>0</v>
      </c>
      <c r="I237">
        <v>2</v>
      </c>
      <c r="J237">
        <v>2</v>
      </c>
      <c r="K237">
        <v>2</v>
      </c>
      <c r="L237">
        <v>2</v>
      </c>
      <c r="M237">
        <v>1</v>
      </c>
      <c r="N237">
        <v>9</v>
      </c>
      <c r="P237">
        <v>1</v>
      </c>
      <c r="Q237">
        <v>1</v>
      </c>
      <c r="R237">
        <v>2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9</v>
      </c>
    </row>
    <row r="238" spans="1:24" x14ac:dyDescent="0.3">
      <c r="A238">
        <v>2</v>
      </c>
      <c r="B238">
        <v>1</v>
      </c>
      <c r="C238">
        <v>1</v>
      </c>
      <c r="D238">
        <v>1</v>
      </c>
      <c r="E238">
        <v>3</v>
      </c>
      <c r="F238">
        <v>8</v>
      </c>
      <c r="G238">
        <v>0</v>
      </c>
      <c r="I238">
        <v>4</v>
      </c>
      <c r="J238">
        <v>4</v>
      </c>
      <c r="K238">
        <v>3</v>
      </c>
      <c r="L238">
        <v>3</v>
      </c>
      <c r="M238">
        <v>4</v>
      </c>
      <c r="N238">
        <v>18</v>
      </c>
      <c r="P238">
        <v>1</v>
      </c>
      <c r="Q238">
        <v>2</v>
      </c>
      <c r="R238">
        <v>1</v>
      </c>
      <c r="S238">
        <v>3</v>
      </c>
      <c r="T238">
        <v>3</v>
      </c>
      <c r="U238">
        <v>3</v>
      </c>
      <c r="V238">
        <v>2</v>
      </c>
      <c r="W238">
        <v>3</v>
      </c>
      <c r="X238">
        <v>18</v>
      </c>
    </row>
    <row r="239" spans="1:24" x14ac:dyDescent="0.3">
      <c r="A239">
        <v>3</v>
      </c>
      <c r="B239">
        <v>1</v>
      </c>
      <c r="C239">
        <v>2</v>
      </c>
      <c r="D239">
        <v>1</v>
      </c>
      <c r="E239">
        <v>2</v>
      </c>
      <c r="F239">
        <v>9</v>
      </c>
      <c r="G239">
        <v>0</v>
      </c>
      <c r="I239">
        <v>2</v>
      </c>
      <c r="J239">
        <v>2</v>
      </c>
      <c r="K239">
        <v>4</v>
      </c>
      <c r="L239">
        <v>3</v>
      </c>
      <c r="M239">
        <v>3</v>
      </c>
      <c r="N239">
        <v>14</v>
      </c>
      <c r="P239">
        <v>1</v>
      </c>
      <c r="Q239">
        <v>3</v>
      </c>
      <c r="R239">
        <v>2</v>
      </c>
      <c r="S239">
        <v>3</v>
      </c>
      <c r="T239">
        <v>2</v>
      </c>
      <c r="U239">
        <v>2</v>
      </c>
      <c r="V239">
        <v>2</v>
      </c>
      <c r="W239">
        <v>3</v>
      </c>
      <c r="X239">
        <v>18</v>
      </c>
    </row>
    <row r="240" spans="1:24" x14ac:dyDescent="0.3">
      <c r="A240">
        <v>1</v>
      </c>
      <c r="B240">
        <v>1</v>
      </c>
      <c r="C240">
        <v>1</v>
      </c>
      <c r="D240">
        <v>1</v>
      </c>
      <c r="E240">
        <v>1</v>
      </c>
      <c r="F240">
        <v>5</v>
      </c>
      <c r="G240">
        <v>0</v>
      </c>
      <c r="I240">
        <v>1</v>
      </c>
      <c r="J240">
        <v>2</v>
      </c>
      <c r="K240">
        <v>1</v>
      </c>
      <c r="L240">
        <v>1</v>
      </c>
      <c r="M240">
        <v>4</v>
      </c>
      <c r="N240">
        <v>9</v>
      </c>
      <c r="P240">
        <v>1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8</v>
      </c>
    </row>
    <row r="241" spans="1:24" x14ac:dyDescent="0.3">
      <c r="A241">
        <v>1</v>
      </c>
      <c r="B241">
        <v>1</v>
      </c>
      <c r="C241">
        <v>1</v>
      </c>
      <c r="D241">
        <v>1</v>
      </c>
      <c r="E241">
        <v>1</v>
      </c>
      <c r="F241">
        <v>5</v>
      </c>
      <c r="G241">
        <v>0</v>
      </c>
      <c r="I241">
        <v>1</v>
      </c>
      <c r="J241">
        <v>2</v>
      </c>
      <c r="K241">
        <v>1</v>
      </c>
      <c r="L241">
        <v>1</v>
      </c>
      <c r="M241">
        <v>4</v>
      </c>
      <c r="N241">
        <v>9</v>
      </c>
      <c r="P241">
        <v>1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8</v>
      </c>
    </row>
    <row r="242" spans="1:24" x14ac:dyDescent="0.3">
      <c r="A242">
        <v>2</v>
      </c>
      <c r="B242">
        <v>2</v>
      </c>
      <c r="C242">
        <v>2</v>
      </c>
      <c r="D242">
        <v>2</v>
      </c>
      <c r="E242">
        <v>2</v>
      </c>
      <c r="F242">
        <v>10</v>
      </c>
      <c r="G242">
        <v>0</v>
      </c>
      <c r="I242">
        <v>2</v>
      </c>
      <c r="J242">
        <v>2</v>
      </c>
      <c r="K242">
        <v>2</v>
      </c>
      <c r="L242">
        <v>2</v>
      </c>
      <c r="M242">
        <v>1</v>
      </c>
      <c r="N242">
        <v>9</v>
      </c>
      <c r="P242">
        <v>2</v>
      </c>
      <c r="Q242">
        <v>2</v>
      </c>
      <c r="R242">
        <v>2</v>
      </c>
      <c r="S242">
        <v>2</v>
      </c>
      <c r="T242">
        <v>1</v>
      </c>
      <c r="U242">
        <v>1</v>
      </c>
      <c r="V242">
        <v>1</v>
      </c>
      <c r="W242">
        <v>1</v>
      </c>
      <c r="X242">
        <v>12</v>
      </c>
    </row>
    <row r="243" spans="1:24" x14ac:dyDescent="0.3">
      <c r="A243">
        <v>2</v>
      </c>
      <c r="B243">
        <v>1</v>
      </c>
      <c r="C243">
        <v>1</v>
      </c>
      <c r="D243">
        <v>1</v>
      </c>
      <c r="E243">
        <v>2</v>
      </c>
      <c r="F243">
        <v>7</v>
      </c>
      <c r="G243">
        <v>0</v>
      </c>
      <c r="I243">
        <v>2</v>
      </c>
      <c r="J243">
        <v>2</v>
      </c>
      <c r="K243">
        <v>3</v>
      </c>
      <c r="L243">
        <v>2</v>
      </c>
      <c r="M243">
        <v>1</v>
      </c>
      <c r="N243">
        <v>10</v>
      </c>
      <c r="P243">
        <v>1</v>
      </c>
      <c r="Q243">
        <v>1</v>
      </c>
      <c r="R243">
        <v>2</v>
      </c>
      <c r="S243">
        <v>3</v>
      </c>
      <c r="T243">
        <v>1</v>
      </c>
      <c r="U243">
        <v>1</v>
      </c>
      <c r="V243">
        <v>2</v>
      </c>
      <c r="W243">
        <v>1</v>
      </c>
      <c r="X243">
        <v>12</v>
      </c>
    </row>
    <row r="244" spans="1:24" x14ac:dyDescent="0.3">
      <c r="A244">
        <v>3</v>
      </c>
      <c r="B244">
        <v>3</v>
      </c>
      <c r="C244">
        <v>3</v>
      </c>
      <c r="D244">
        <v>3</v>
      </c>
      <c r="E244">
        <v>3</v>
      </c>
      <c r="F244">
        <v>15</v>
      </c>
      <c r="G244">
        <v>1</v>
      </c>
      <c r="I244">
        <v>3</v>
      </c>
      <c r="J244">
        <v>3</v>
      </c>
      <c r="K244">
        <v>3</v>
      </c>
      <c r="L244">
        <v>3</v>
      </c>
      <c r="M244">
        <v>3</v>
      </c>
      <c r="N244">
        <v>15</v>
      </c>
      <c r="P244">
        <v>2</v>
      </c>
      <c r="Q244">
        <v>3</v>
      </c>
      <c r="R244">
        <v>3</v>
      </c>
      <c r="S244">
        <v>2</v>
      </c>
      <c r="T244">
        <v>3</v>
      </c>
      <c r="U244">
        <v>2</v>
      </c>
      <c r="V244">
        <v>2</v>
      </c>
      <c r="W244">
        <v>2</v>
      </c>
      <c r="X244">
        <v>19</v>
      </c>
    </row>
    <row r="245" spans="1:24" x14ac:dyDescent="0.3">
      <c r="A245">
        <v>3</v>
      </c>
      <c r="B245">
        <v>2</v>
      </c>
      <c r="C245">
        <v>3</v>
      </c>
      <c r="D245">
        <v>3</v>
      </c>
      <c r="E245">
        <v>3</v>
      </c>
      <c r="F245">
        <v>14</v>
      </c>
      <c r="G245">
        <v>0</v>
      </c>
      <c r="I245">
        <v>3</v>
      </c>
      <c r="J245">
        <v>3</v>
      </c>
      <c r="K245">
        <v>3</v>
      </c>
      <c r="L245">
        <v>3</v>
      </c>
      <c r="M245">
        <v>1</v>
      </c>
      <c r="N245">
        <v>13</v>
      </c>
      <c r="P245">
        <v>1</v>
      </c>
      <c r="Q245">
        <v>3</v>
      </c>
      <c r="R245">
        <v>2</v>
      </c>
      <c r="S245">
        <v>3</v>
      </c>
      <c r="T245">
        <v>2</v>
      </c>
      <c r="U245">
        <v>2</v>
      </c>
      <c r="V245">
        <v>3</v>
      </c>
      <c r="W245">
        <v>2</v>
      </c>
      <c r="X245">
        <v>18</v>
      </c>
    </row>
    <row r="246" spans="1:24" x14ac:dyDescent="0.3">
      <c r="A246">
        <v>2</v>
      </c>
      <c r="B246">
        <v>4</v>
      </c>
      <c r="C246">
        <v>1</v>
      </c>
      <c r="D246">
        <v>1</v>
      </c>
      <c r="E246">
        <v>2</v>
      </c>
      <c r="F246">
        <v>10</v>
      </c>
      <c r="G246">
        <v>0</v>
      </c>
      <c r="I246">
        <v>1</v>
      </c>
      <c r="J246">
        <v>2</v>
      </c>
      <c r="K246">
        <v>2</v>
      </c>
      <c r="L246">
        <v>1</v>
      </c>
      <c r="M246">
        <v>4</v>
      </c>
      <c r="N246">
        <v>10</v>
      </c>
      <c r="P246">
        <v>2</v>
      </c>
      <c r="Q246">
        <v>2</v>
      </c>
      <c r="R246">
        <v>1</v>
      </c>
      <c r="S246">
        <v>2</v>
      </c>
      <c r="T246">
        <v>1</v>
      </c>
      <c r="U246">
        <v>1</v>
      </c>
      <c r="V246">
        <v>1</v>
      </c>
      <c r="W246">
        <v>1</v>
      </c>
      <c r="X246">
        <v>11</v>
      </c>
    </row>
    <row r="247" spans="1:24" x14ac:dyDescent="0.3">
      <c r="A247">
        <v>3</v>
      </c>
      <c r="B247">
        <v>2</v>
      </c>
      <c r="C247">
        <v>2</v>
      </c>
      <c r="D247">
        <v>2</v>
      </c>
      <c r="E247">
        <v>2</v>
      </c>
      <c r="F247">
        <v>11</v>
      </c>
      <c r="G247">
        <v>1</v>
      </c>
      <c r="I247">
        <v>3</v>
      </c>
      <c r="J247">
        <v>2</v>
      </c>
      <c r="K247">
        <v>2</v>
      </c>
      <c r="L247">
        <v>2</v>
      </c>
      <c r="M247">
        <v>3</v>
      </c>
      <c r="N247">
        <v>12</v>
      </c>
      <c r="P247">
        <v>3</v>
      </c>
      <c r="Q247">
        <v>2</v>
      </c>
      <c r="R247">
        <v>3</v>
      </c>
      <c r="S247">
        <v>3</v>
      </c>
      <c r="T247">
        <v>2</v>
      </c>
      <c r="U247">
        <v>3</v>
      </c>
      <c r="V247">
        <v>3</v>
      </c>
      <c r="W247">
        <v>3</v>
      </c>
      <c r="X247">
        <v>22</v>
      </c>
    </row>
    <row r="248" spans="1:24" x14ac:dyDescent="0.3">
      <c r="A248">
        <v>1</v>
      </c>
      <c r="B248">
        <v>1</v>
      </c>
      <c r="C248">
        <v>1</v>
      </c>
      <c r="D248">
        <v>1</v>
      </c>
      <c r="E248">
        <v>2</v>
      </c>
      <c r="F248">
        <v>6</v>
      </c>
      <c r="G248">
        <v>1</v>
      </c>
      <c r="I248">
        <v>2</v>
      </c>
      <c r="J248">
        <v>2</v>
      </c>
      <c r="K248">
        <v>3</v>
      </c>
      <c r="L248">
        <v>3</v>
      </c>
      <c r="M248">
        <v>2</v>
      </c>
      <c r="N248">
        <v>12</v>
      </c>
      <c r="P248">
        <v>3</v>
      </c>
      <c r="Q248">
        <v>3</v>
      </c>
      <c r="R248">
        <v>3</v>
      </c>
      <c r="S248">
        <v>3</v>
      </c>
      <c r="T248">
        <v>3</v>
      </c>
      <c r="U248">
        <v>3</v>
      </c>
      <c r="V248">
        <v>2</v>
      </c>
      <c r="W248">
        <v>4</v>
      </c>
      <c r="X248">
        <v>24</v>
      </c>
    </row>
    <row r="249" spans="1:24" x14ac:dyDescent="0.3">
      <c r="A249">
        <v>2</v>
      </c>
      <c r="B249">
        <v>2</v>
      </c>
      <c r="C249">
        <v>2</v>
      </c>
      <c r="D249">
        <v>1</v>
      </c>
      <c r="E249">
        <v>3</v>
      </c>
      <c r="F249">
        <v>10</v>
      </c>
      <c r="G249">
        <v>0</v>
      </c>
      <c r="I249">
        <v>2</v>
      </c>
      <c r="J249">
        <v>2</v>
      </c>
      <c r="K249">
        <v>4</v>
      </c>
      <c r="L249">
        <v>3</v>
      </c>
      <c r="M249">
        <v>1</v>
      </c>
      <c r="N249">
        <v>12</v>
      </c>
      <c r="P249">
        <v>3</v>
      </c>
      <c r="Q249">
        <v>1</v>
      </c>
      <c r="R249">
        <v>3</v>
      </c>
      <c r="S249">
        <v>2</v>
      </c>
      <c r="T249">
        <v>1</v>
      </c>
      <c r="U249">
        <v>2</v>
      </c>
      <c r="V249">
        <v>1</v>
      </c>
      <c r="W249">
        <v>3</v>
      </c>
      <c r="X249">
        <v>16</v>
      </c>
    </row>
    <row r="250" spans="1:24" x14ac:dyDescent="0.3">
      <c r="A250">
        <v>1</v>
      </c>
      <c r="B250">
        <v>2</v>
      </c>
      <c r="C250">
        <v>1</v>
      </c>
      <c r="D250">
        <v>2</v>
      </c>
      <c r="E250">
        <v>2</v>
      </c>
      <c r="F250">
        <v>8</v>
      </c>
      <c r="G250">
        <v>0</v>
      </c>
      <c r="I250">
        <v>2</v>
      </c>
      <c r="J250">
        <v>2</v>
      </c>
      <c r="K250">
        <v>2</v>
      </c>
      <c r="L250">
        <v>2</v>
      </c>
      <c r="M250">
        <v>1</v>
      </c>
      <c r="N250">
        <v>9</v>
      </c>
      <c r="P250">
        <v>1</v>
      </c>
      <c r="Q250">
        <v>1</v>
      </c>
      <c r="R250">
        <v>3</v>
      </c>
      <c r="S250">
        <v>3</v>
      </c>
      <c r="T250">
        <v>2</v>
      </c>
      <c r="U250">
        <v>3</v>
      </c>
      <c r="V250">
        <v>1</v>
      </c>
      <c r="W250">
        <v>2</v>
      </c>
      <c r="X250">
        <v>16</v>
      </c>
    </row>
    <row r="251" spans="1:24" x14ac:dyDescent="0.3">
      <c r="A251">
        <v>4</v>
      </c>
      <c r="B251">
        <v>3</v>
      </c>
      <c r="C251">
        <v>3</v>
      </c>
      <c r="D251">
        <v>3</v>
      </c>
      <c r="E251">
        <v>4</v>
      </c>
      <c r="F251">
        <v>17</v>
      </c>
      <c r="G251">
        <v>0</v>
      </c>
      <c r="I251">
        <v>3</v>
      </c>
      <c r="J251">
        <v>3</v>
      </c>
      <c r="K251">
        <v>3</v>
      </c>
      <c r="L251">
        <v>4</v>
      </c>
      <c r="M251">
        <v>4</v>
      </c>
      <c r="N251">
        <v>17</v>
      </c>
      <c r="P251">
        <v>2</v>
      </c>
      <c r="Q251">
        <v>2</v>
      </c>
      <c r="R251">
        <v>4</v>
      </c>
      <c r="S251">
        <v>3</v>
      </c>
      <c r="T251">
        <v>1</v>
      </c>
      <c r="U251">
        <v>3</v>
      </c>
      <c r="V251">
        <v>2</v>
      </c>
      <c r="W251">
        <v>3</v>
      </c>
      <c r="X251">
        <v>20</v>
      </c>
    </row>
    <row r="252" spans="1:24" x14ac:dyDescent="0.3">
      <c r="A252">
        <v>1</v>
      </c>
      <c r="B252">
        <v>1</v>
      </c>
      <c r="C252">
        <v>1</v>
      </c>
      <c r="D252">
        <v>2</v>
      </c>
      <c r="E252">
        <v>3</v>
      </c>
      <c r="F252">
        <v>8</v>
      </c>
      <c r="G252">
        <v>0</v>
      </c>
      <c r="I252">
        <v>1</v>
      </c>
      <c r="J252">
        <v>2</v>
      </c>
      <c r="K252">
        <v>2</v>
      </c>
      <c r="L252">
        <v>1</v>
      </c>
      <c r="M252">
        <v>1</v>
      </c>
      <c r="N252">
        <v>7</v>
      </c>
      <c r="P252">
        <v>2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2</v>
      </c>
      <c r="W252">
        <v>1</v>
      </c>
      <c r="X252">
        <v>10</v>
      </c>
    </row>
    <row r="253" spans="1:24" x14ac:dyDescent="0.3">
      <c r="A253">
        <v>2</v>
      </c>
      <c r="B253">
        <v>2</v>
      </c>
      <c r="C253">
        <v>2</v>
      </c>
      <c r="D253">
        <v>2</v>
      </c>
      <c r="E253">
        <v>2</v>
      </c>
      <c r="F253">
        <v>10</v>
      </c>
      <c r="G253">
        <v>1</v>
      </c>
      <c r="I253">
        <v>3</v>
      </c>
      <c r="J253">
        <v>3</v>
      </c>
      <c r="K253">
        <v>2</v>
      </c>
      <c r="L253">
        <v>2</v>
      </c>
      <c r="M253">
        <v>2</v>
      </c>
      <c r="N253">
        <v>12</v>
      </c>
      <c r="P253">
        <v>3</v>
      </c>
      <c r="Q253">
        <v>2</v>
      </c>
      <c r="R253">
        <v>2</v>
      </c>
      <c r="S253">
        <v>3</v>
      </c>
      <c r="T253">
        <v>3</v>
      </c>
      <c r="U253">
        <v>2</v>
      </c>
      <c r="V253">
        <v>3</v>
      </c>
      <c r="W253">
        <v>3</v>
      </c>
      <c r="X253">
        <v>21</v>
      </c>
    </row>
    <row r="254" spans="1:24" x14ac:dyDescent="0.3">
      <c r="A254">
        <v>4</v>
      </c>
      <c r="B254">
        <v>4</v>
      </c>
      <c r="C254">
        <v>3</v>
      </c>
      <c r="D254">
        <v>2</v>
      </c>
      <c r="E254">
        <v>4</v>
      </c>
      <c r="F254">
        <v>17</v>
      </c>
      <c r="G254">
        <v>1</v>
      </c>
      <c r="I254">
        <v>2</v>
      </c>
      <c r="J254">
        <v>1</v>
      </c>
      <c r="K254">
        <v>2</v>
      </c>
      <c r="L254">
        <v>2</v>
      </c>
      <c r="M254">
        <v>4</v>
      </c>
      <c r="N254">
        <v>11</v>
      </c>
      <c r="P254">
        <v>1</v>
      </c>
      <c r="Q254">
        <v>3</v>
      </c>
      <c r="R254">
        <v>3</v>
      </c>
      <c r="S254">
        <v>3</v>
      </c>
      <c r="T254">
        <v>1</v>
      </c>
      <c r="U254">
        <v>3</v>
      </c>
      <c r="V254">
        <v>3</v>
      </c>
      <c r="W254">
        <v>1</v>
      </c>
      <c r="X254">
        <v>18</v>
      </c>
    </row>
    <row r="255" spans="1:24" x14ac:dyDescent="0.3">
      <c r="A255">
        <v>1</v>
      </c>
      <c r="B255">
        <v>4</v>
      </c>
      <c r="C255">
        <v>1</v>
      </c>
      <c r="D255">
        <v>1</v>
      </c>
      <c r="E255">
        <v>1</v>
      </c>
      <c r="F255">
        <v>8</v>
      </c>
      <c r="G255">
        <v>0</v>
      </c>
      <c r="I255">
        <v>2</v>
      </c>
      <c r="J255">
        <v>2</v>
      </c>
      <c r="K255">
        <v>2</v>
      </c>
      <c r="L255">
        <v>1</v>
      </c>
      <c r="M255">
        <v>4</v>
      </c>
      <c r="N255">
        <v>11</v>
      </c>
      <c r="P255">
        <v>1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8</v>
      </c>
    </row>
    <row r="256" spans="1:24" x14ac:dyDescent="0.3">
      <c r="A256">
        <v>4</v>
      </c>
      <c r="B256">
        <v>4</v>
      </c>
      <c r="C256">
        <v>4</v>
      </c>
      <c r="D256">
        <v>3</v>
      </c>
      <c r="E256">
        <v>4</v>
      </c>
      <c r="F256">
        <v>19</v>
      </c>
      <c r="G256">
        <v>0</v>
      </c>
      <c r="I256">
        <v>4</v>
      </c>
      <c r="J256">
        <v>4</v>
      </c>
      <c r="K256">
        <v>4</v>
      </c>
      <c r="L256">
        <v>4</v>
      </c>
      <c r="M256">
        <v>3</v>
      </c>
      <c r="N256">
        <v>19</v>
      </c>
      <c r="P256">
        <v>3</v>
      </c>
      <c r="Q256">
        <v>3</v>
      </c>
      <c r="R256">
        <v>4</v>
      </c>
      <c r="S256">
        <v>4</v>
      </c>
      <c r="T256">
        <v>2</v>
      </c>
      <c r="U256">
        <v>2</v>
      </c>
      <c r="V256">
        <v>3</v>
      </c>
      <c r="W256">
        <v>2</v>
      </c>
      <c r="X256">
        <v>23</v>
      </c>
    </row>
    <row r="257" spans="1:24" x14ac:dyDescent="0.3">
      <c r="A257">
        <v>1</v>
      </c>
      <c r="B257">
        <v>1</v>
      </c>
      <c r="C257">
        <v>2</v>
      </c>
      <c r="D257">
        <v>1</v>
      </c>
      <c r="E257">
        <v>1</v>
      </c>
      <c r="F257">
        <v>6</v>
      </c>
      <c r="G257">
        <v>0</v>
      </c>
      <c r="I257">
        <v>2</v>
      </c>
      <c r="J257">
        <v>2</v>
      </c>
      <c r="K257">
        <v>1</v>
      </c>
      <c r="L257">
        <v>1</v>
      </c>
      <c r="M257">
        <v>4</v>
      </c>
      <c r="N257">
        <v>10</v>
      </c>
      <c r="P257">
        <v>1</v>
      </c>
      <c r="Q257">
        <v>1</v>
      </c>
      <c r="R257">
        <v>2</v>
      </c>
      <c r="S257">
        <v>3</v>
      </c>
      <c r="T257">
        <v>1</v>
      </c>
      <c r="U257">
        <v>3</v>
      </c>
      <c r="V257">
        <v>1</v>
      </c>
      <c r="W257">
        <v>2</v>
      </c>
      <c r="X257">
        <v>14</v>
      </c>
    </row>
    <row r="258" spans="1:24" x14ac:dyDescent="0.3">
      <c r="A258">
        <v>4</v>
      </c>
      <c r="B258">
        <v>1</v>
      </c>
      <c r="C258">
        <v>1</v>
      </c>
      <c r="D258">
        <v>2</v>
      </c>
      <c r="E258">
        <v>3</v>
      </c>
      <c r="F258">
        <v>11</v>
      </c>
      <c r="G258">
        <v>0</v>
      </c>
      <c r="I258">
        <v>3</v>
      </c>
      <c r="J258">
        <v>3</v>
      </c>
      <c r="K258">
        <v>3</v>
      </c>
      <c r="L258">
        <v>4</v>
      </c>
      <c r="M258">
        <v>1</v>
      </c>
      <c r="N258">
        <v>14</v>
      </c>
      <c r="P258">
        <v>1</v>
      </c>
      <c r="Q258">
        <v>2</v>
      </c>
      <c r="R258">
        <v>3</v>
      </c>
      <c r="S258">
        <v>3</v>
      </c>
      <c r="T258">
        <v>2</v>
      </c>
      <c r="U258">
        <v>2</v>
      </c>
      <c r="V258">
        <v>2</v>
      </c>
      <c r="W258">
        <v>2</v>
      </c>
      <c r="X258">
        <v>17</v>
      </c>
    </row>
    <row r="259" spans="1:24" x14ac:dyDescent="0.3">
      <c r="A259">
        <v>1</v>
      </c>
      <c r="B259">
        <v>1</v>
      </c>
      <c r="C259">
        <v>1</v>
      </c>
      <c r="D259">
        <v>1</v>
      </c>
      <c r="E259">
        <v>1</v>
      </c>
      <c r="F259">
        <v>5</v>
      </c>
      <c r="G259">
        <v>0</v>
      </c>
      <c r="I259">
        <v>1</v>
      </c>
      <c r="J259">
        <v>3</v>
      </c>
      <c r="K259">
        <v>4</v>
      </c>
      <c r="L259">
        <v>1</v>
      </c>
      <c r="M259">
        <v>4</v>
      </c>
      <c r="N259">
        <v>13</v>
      </c>
      <c r="P259">
        <v>1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8</v>
      </c>
    </row>
    <row r="260" spans="1:24" x14ac:dyDescent="0.3">
      <c r="A260">
        <v>2</v>
      </c>
      <c r="B260">
        <v>1</v>
      </c>
      <c r="C260">
        <v>2</v>
      </c>
      <c r="D260">
        <v>2</v>
      </c>
      <c r="E260">
        <v>2</v>
      </c>
      <c r="F260">
        <v>9</v>
      </c>
      <c r="G260">
        <v>0</v>
      </c>
      <c r="I260">
        <v>3</v>
      </c>
      <c r="J260">
        <v>3</v>
      </c>
      <c r="K260">
        <v>4</v>
      </c>
      <c r="L260">
        <v>4</v>
      </c>
      <c r="M260">
        <v>4</v>
      </c>
      <c r="N260">
        <v>18</v>
      </c>
      <c r="P260">
        <v>2</v>
      </c>
      <c r="Q260">
        <v>3</v>
      </c>
      <c r="R260">
        <v>1</v>
      </c>
      <c r="S260">
        <v>4</v>
      </c>
      <c r="T260">
        <v>3</v>
      </c>
      <c r="U260">
        <v>2</v>
      </c>
      <c r="V260">
        <v>4</v>
      </c>
      <c r="W260">
        <v>3</v>
      </c>
      <c r="X260">
        <v>22</v>
      </c>
    </row>
    <row r="261" spans="1:24" x14ac:dyDescent="0.3">
      <c r="A261">
        <v>1</v>
      </c>
      <c r="B261">
        <v>1</v>
      </c>
      <c r="C261">
        <v>1</v>
      </c>
      <c r="D261">
        <v>1</v>
      </c>
      <c r="E261">
        <v>2</v>
      </c>
      <c r="F261">
        <v>6</v>
      </c>
      <c r="G261">
        <v>0</v>
      </c>
      <c r="I261">
        <v>2</v>
      </c>
      <c r="J261">
        <v>2</v>
      </c>
      <c r="K261">
        <v>2</v>
      </c>
      <c r="L261">
        <v>2</v>
      </c>
      <c r="M261">
        <v>2</v>
      </c>
      <c r="N261">
        <v>10</v>
      </c>
      <c r="P261">
        <v>2</v>
      </c>
      <c r="Q261">
        <v>2</v>
      </c>
      <c r="R261">
        <v>2</v>
      </c>
      <c r="S261">
        <v>2</v>
      </c>
      <c r="T261">
        <v>2</v>
      </c>
      <c r="U261">
        <v>2</v>
      </c>
      <c r="V261">
        <v>2</v>
      </c>
      <c r="W261">
        <v>2</v>
      </c>
      <c r="X261">
        <v>16</v>
      </c>
    </row>
    <row r="262" spans="1:24" x14ac:dyDescent="0.3">
      <c r="A262">
        <v>3</v>
      </c>
      <c r="B262">
        <v>1</v>
      </c>
      <c r="C262">
        <v>2</v>
      </c>
      <c r="D262">
        <v>2</v>
      </c>
      <c r="E262">
        <v>4</v>
      </c>
      <c r="F262">
        <v>12</v>
      </c>
      <c r="G262">
        <v>0</v>
      </c>
      <c r="I262">
        <v>2</v>
      </c>
      <c r="J262">
        <v>2</v>
      </c>
      <c r="K262">
        <v>2</v>
      </c>
      <c r="L262">
        <v>3</v>
      </c>
      <c r="M262">
        <v>2</v>
      </c>
      <c r="N262">
        <v>11</v>
      </c>
      <c r="P262">
        <v>1</v>
      </c>
      <c r="Q262">
        <v>2</v>
      </c>
      <c r="R262">
        <v>2</v>
      </c>
      <c r="S262">
        <v>3</v>
      </c>
      <c r="T262">
        <v>3</v>
      </c>
      <c r="U262">
        <v>2</v>
      </c>
      <c r="V262">
        <v>3</v>
      </c>
      <c r="W262">
        <v>2</v>
      </c>
      <c r="X262">
        <v>18</v>
      </c>
    </row>
    <row r="263" spans="1:24" x14ac:dyDescent="0.3">
      <c r="A263">
        <v>2</v>
      </c>
      <c r="B263">
        <v>1</v>
      </c>
      <c r="C263">
        <v>1</v>
      </c>
      <c r="D263">
        <v>1</v>
      </c>
      <c r="E263">
        <v>2</v>
      </c>
      <c r="F263">
        <v>7</v>
      </c>
      <c r="G263">
        <v>0</v>
      </c>
      <c r="I263">
        <v>2</v>
      </c>
      <c r="J263">
        <v>2</v>
      </c>
      <c r="K263">
        <v>2</v>
      </c>
      <c r="L263">
        <v>3</v>
      </c>
      <c r="M263">
        <v>1</v>
      </c>
      <c r="N263">
        <v>10</v>
      </c>
      <c r="P263">
        <v>2</v>
      </c>
      <c r="Q263">
        <v>3</v>
      </c>
      <c r="R263">
        <v>3</v>
      </c>
      <c r="S263">
        <v>3</v>
      </c>
      <c r="T263">
        <v>3</v>
      </c>
      <c r="U263">
        <v>3</v>
      </c>
      <c r="V263">
        <v>3</v>
      </c>
      <c r="W263">
        <v>3</v>
      </c>
      <c r="X263">
        <v>23</v>
      </c>
    </row>
    <row r="264" spans="1:24" x14ac:dyDescent="0.3">
      <c r="A264">
        <v>2</v>
      </c>
      <c r="B264">
        <v>3</v>
      </c>
      <c r="C264">
        <v>3</v>
      </c>
      <c r="D264">
        <v>3</v>
      </c>
      <c r="E264">
        <v>4</v>
      </c>
      <c r="F264">
        <v>15</v>
      </c>
      <c r="G264">
        <v>1</v>
      </c>
      <c r="I264">
        <v>3</v>
      </c>
      <c r="J264">
        <v>3</v>
      </c>
      <c r="K264">
        <v>3</v>
      </c>
      <c r="L264">
        <v>3</v>
      </c>
      <c r="M264">
        <v>2</v>
      </c>
      <c r="N264">
        <v>14</v>
      </c>
      <c r="P264">
        <v>1</v>
      </c>
      <c r="Q264">
        <v>3</v>
      </c>
      <c r="R264">
        <v>3</v>
      </c>
      <c r="S264">
        <v>3</v>
      </c>
      <c r="T264">
        <v>4</v>
      </c>
      <c r="U264">
        <v>4</v>
      </c>
      <c r="V264">
        <v>4</v>
      </c>
      <c r="W264">
        <v>3</v>
      </c>
      <c r="X264">
        <v>25</v>
      </c>
    </row>
    <row r="265" spans="1:24" x14ac:dyDescent="0.3">
      <c r="A265">
        <v>2</v>
      </c>
      <c r="B265">
        <v>2</v>
      </c>
      <c r="C265">
        <v>2</v>
      </c>
      <c r="D265">
        <v>2</v>
      </c>
      <c r="E265">
        <v>1</v>
      </c>
      <c r="F265">
        <v>9</v>
      </c>
      <c r="G265">
        <v>0</v>
      </c>
      <c r="I265">
        <v>3</v>
      </c>
      <c r="J265">
        <v>3</v>
      </c>
      <c r="K265">
        <v>2</v>
      </c>
      <c r="L265">
        <v>2</v>
      </c>
      <c r="M265">
        <v>1</v>
      </c>
      <c r="N265">
        <v>11</v>
      </c>
      <c r="P265">
        <v>2</v>
      </c>
      <c r="Q265">
        <v>1</v>
      </c>
      <c r="R265">
        <v>1</v>
      </c>
      <c r="S265">
        <v>2</v>
      </c>
      <c r="T265">
        <v>1</v>
      </c>
      <c r="U265">
        <v>2</v>
      </c>
      <c r="V265">
        <v>1</v>
      </c>
      <c r="W265">
        <v>1</v>
      </c>
      <c r="X265">
        <v>11</v>
      </c>
    </row>
    <row r="266" spans="1:24" x14ac:dyDescent="0.3">
      <c r="A266">
        <v>2</v>
      </c>
      <c r="B266">
        <v>2</v>
      </c>
      <c r="C266">
        <v>2</v>
      </c>
      <c r="D266">
        <v>3</v>
      </c>
      <c r="E266">
        <v>4</v>
      </c>
      <c r="F266">
        <v>13</v>
      </c>
      <c r="G266">
        <v>0</v>
      </c>
      <c r="I266">
        <v>1</v>
      </c>
      <c r="J266">
        <v>4</v>
      </c>
      <c r="K266">
        <v>2</v>
      </c>
      <c r="L266">
        <v>2</v>
      </c>
      <c r="M266">
        <v>3</v>
      </c>
      <c r="N266">
        <v>12</v>
      </c>
      <c r="P266">
        <v>1</v>
      </c>
      <c r="Q266">
        <v>1</v>
      </c>
      <c r="R266">
        <v>2</v>
      </c>
      <c r="S266">
        <v>2</v>
      </c>
      <c r="T266">
        <v>1</v>
      </c>
      <c r="U266">
        <v>1</v>
      </c>
      <c r="V266">
        <v>1</v>
      </c>
      <c r="W266">
        <v>1</v>
      </c>
      <c r="X266">
        <v>10</v>
      </c>
    </row>
    <row r="267" spans="1:24" x14ac:dyDescent="0.3">
      <c r="A267">
        <v>2</v>
      </c>
      <c r="B267">
        <v>1</v>
      </c>
      <c r="C267">
        <v>1</v>
      </c>
      <c r="D267">
        <v>1</v>
      </c>
      <c r="E267">
        <v>2</v>
      </c>
      <c r="F267">
        <v>7</v>
      </c>
      <c r="G267">
        <v>0</v>
      </c>
      <c r="I267">
        <v>3</v>
      </c>
      <c r="J267">
        <v>4</v>
      </c>
      <c r="K267">
        <v>3</v>
      </c>
      <c r="L267">
        <v>3</v>
      </c>
      <c r="M267">
        <v>4</v>
      </c>
      <c r="N267">
        <v>17</v>
      </c>
      <c r="P267">
        <v>1</v>
      </c>
      <c r="Q267">
        <v>1</v>
      </c>
      <c r="R267">
        <v>2</v>
      </c>
      <c r="S267">
        <v>1</v>
      </c>
      <c r="T267">
        <v>1</v>
      </c>
      <c r="U267">
        <v>2</v>
      </c>
      <c r="V267">
        <v>1</v>
      </c>
      <c r="W267">
        <v>1</v>
      </c>
      <c r="X267">
        <v>10</v>
      </c>
    </row>
    <row r="268" spans="1:24" x14ac:dyDescent="0.3">
      <c r="A268">
        <v>1</v>
      </c>
      <c r="B268">
        <v>1</v>
      </c>
      <c r="C268">
        <v>2</v>
      </c>
      <c r="D268">
        <v>1</v>
      </c>
      <c r="E268">
        <v>1</v>
      </c>
      <c r="F268">
        <v>6</v>
      </c>
      <c r="G268">
        <v>0</v>
      </c>
      <c r="I268">
        <v>2</v>
      </c>
      <c r="J268">
        <v>1</v>
      </c>
      <c r="K268">
        <v>2</v>
      </c>
      <c r="L268">
        <v>3</v>
      </c>
      <c r="M268">
        <v>1</v>
      </c>
      <c r="N268">
        <v>9</v>
      </c>
      <c r="P268">
        <v>1</v>
      </c>
      <c r="Q268">
        <v>2</v>
      </c>
      <c r="R268">
        <v>2</v>
      </c>
      <c r="S268">
        <v>3</v>
      </c>
      <c r="T268">
        <v>1</v>
      </c>
      <c r="U268">
        <v>2</v>
      </c>
      <c r="V268">
        <v>2</v>
      </c>
      <c r="W268">
        <v>3</v>
      </c>
      <c r="X268">
        <v>16</v>
      </c>
    </row>
    <row r="269" spans="1:24" x14ac:dyDescent="0.3">
      <c r="A269">
        <v>1</v>
      </c>
      <c r="B269">
        <v>1</v>
      </c>
      <c r="C269">
        <v>2</v>
      </c>
      <c r="D269">
        <v>1</v>
      </c>
      <c r="E269">
        <v>2</v>
      </c>
      <c r="F269">
        <v>7</v>
      </c>
      <c r="G269">
        <v>0</v>
      </c>
      <c r="I269">
        <v>3</v>
      </c>
      <c r="J269">
        <v>3</v>
      </c>
      <c r="K269">
        <v>4</v>
      </c>
      <c r="L269">
        <v>4</v>
      </c>
      <c r="M269">
        <v>1</v>
      </c>
      <c r="N269">
        <v>15</v>
      </c>
      <c r="P269">
        <v>1</v>
      </c>
      <c r="Q269">
        <v>2</v>
      </c>
      <c r="R269">
        <v>2</v>
      </c>
      <c r="S269">
        <v>3</v>
      </c>
      <c r="T269">
        <v>1</v>
      </c>
      <c r="U269">
        <v>2</v>
      </c>
      <c r="V269">
        <v>3</v>
      </c>
      <c r="W269">
        <v>3</v>
      </c>
      <c r="X269">
        <v>17</v>
      </c>
    </row>
    <row r="270" spans="1:24" x14ac:dyDescent="0.3">
      <c r="A270">
        <v>1</v>
      </c>
      <c r="B270">
        <v>2</v>
      </c>
      <c r="C270">
        <v>2</v>
      </c>
      <c r="D270">
        <v>2</v>
      </c>
      <c r="E270">
        <v>3</v>
      </c>
      <c r="F270">
        <v>10</v>
      </c>
      <c r="G270">
        <v>0</v>
      </c>
      <c r="I270">
        <v>3</v>
      </c>
      <c r="J270">
        <v>3</v>
      </c>
      <c r="K270">
        <v>2</v>
      </c>
      <c r="L270">
        <v>2</v>
      </c>
      <c r="M270">
        <v>2</v>
      </c>
      <c r="N270">
        <v>12</v>
      </c>
      <c r="P270">
        <v>2</v>
      </c>
      <c r="Q270">
        <v>1</v>
      </c>
      <c r="R270">
        <v>3</v>
      </c>
      <c r="S270">
        <v>3</v>
      </c>
      <c r="T270">
        <v>3</v>
      </c>
      <c r="U270">
        <v>3</v>
      </c>
      <c r="V270">
        <v>2</v>
      </c>
      <c r="W270">
        <v>2</v>
      </c>
      <c r="X270">
        <v>19</v>
      </c>
    </row>
    <row r="271" spans="1:24" x14ac:dyDescent="0.3">
      <c r="A271">
        <v>2</v>
      </c>
      <c r="B271">
        <v>4</v>
      </c>
      <c r="C271">
        <v>4</v>
      </c>
      <c r="D271">
        <v>3</v>
      </c>
      <c r="E271">
        <v>4</v>
      </c>
      <c r="F271">
        <v>17</v>
      </c>
      <c r="G271">
        <v>0</v>
      </c>
      <c r="I271">
        <v>2</v>
      </c>
      <c r="J271">
        <v>1</v>
      </c>
      <c r="K271">
        <v>3</v>
      </c>
      <c r="L271">
        <v>2</v>
      </c>
      <c r="M271">
        <v>1</v>
      </c>
      <c r="N271">
        <v>9</v>
      </c>
      <c r="P271">
        <v>4</v>
      </c>
      <c r="Q271">
        <v>1</v>
      </c>
      <c r="R271">
        <v>2</v>
      </c>
      <c r="S271">
        <v>2</v>
      </c>
      <c r="T271">
        <v>2</v>
      </c>
      <c r="U271">
        <v>1</v>
      </c>
      <c r="V271">
        <v>3</v>
      </c>
      <c r="W271">
        <v>1</v>
      </c>
      <c r="X271">
        <v>16</v>
      </c>
    </row>
    <row r="272" spans="1:24" x14ac:dyDescent="0.3">
      <c r="A272">
        <v>4</v>
      </c>
      <c r="B272">
        <v>3</v>
      </c>
      <c r="C272">
        <v>3</v>
      </c>
      <c r="D272">
        <v>3</v>
      </c>
      <c r="E272">
        <v>4</v>
      </c>
      <c r="F272">
        <v>17</v>
      </c>
      <c r="G272">
        <v>1</v>
      </c>
      <c r="I272">
        <v>3</v>
      </c>
      <c r="J272">
        <v>3</v>
      </c>
      <c r="K272">
        <v>3</v>
      </c>
      <c r="L272">
        <v>3</v>
      </c>
      <c r="M272">
        <v>2</v>
      </c>
      <c r="N272">
        <v>14</v>
      </c>
      <c r="P272">
        <v>2</v>
      </c>
      <c r="Q272">
        <v>1</v>
      </c>
      <c r="R272">
        <v>4</v>
      </c>
      <c r="S272">
        <v>3</v>
      </c>
      <c r="T272">
        <v>2</v>
      </c>
      <c r="U272">
        <v>3</v>
      </c>
      <c r="V272">
        <v>3</v>
      </c>
      <c r="W272">
        <v>3</v>
      </c>
      <c r="X272">
        <v>21</v>
      </c>
    </row>
    <row r="273" spans="1:24" x14ac:dyDescent="0.3">
      <c r="A273">
        <v>3</v>
      </c>
      <c r="B273">
        <v>1</v>
      </c>
      <c r="C273">
        <v>2</v>
      </c>
      <c r="D273">
        <v>3</v>
      </c>
      <c r="E273">
        <v>3</v>
      </c>
      <c r="F273">
        <v>12</v>
      </c>
      <c r="G273">
        <v>0</v>
      </c>
      <c r="I273">
        <v>1</v>
      </c>
      <c r="J273">
        <v>1</v>
      </c>
      <c r="K273">
        <v>2</v>
      </c>
      <c r="L273">
        <v>2</v>
      </c>
      <c r="M273">
        <v>3</v>
      </c>
      <c r="N273">
        <v>9</v>
      </c>
      <c r="P273">
        <v>3</v>
      </c>
      <c r="Q273">
        <v>2</v>
      </c>
      <c r="R273">
        <v>2</v>
      </c>
      <c r="S273">
        <v>2</v>
      </c>
      <c r="T273">
        <v>1</v>
      </c>
      <c r="U273">
        <v>2</v>
      </c>
      <c r="V273">
        <v>2</v>
      </c>
      <c r="W273">
        <v>2</v>
      </c>
      <c r="X273">
        <v>16</v>
      </c>
    </row>
    <row r="274" spans="1:24" x14ac:dyDescent="0.3">
      <c r="A274">
        <v>2</v>
      </c>
      <c r="B274">
        <v>1</v>
      </c>
      <c r="C274">
        <v>1</v>
      </c>
      <c r="D274">
        <v>1</v>
      </c>
      <c r="E274">
        <v>1</v>
      </c>
      <c r="F274">
        <v>6</v>
      </c>
      <c r="G274">
        <v>0</v>
      </c>
      <c r="I274">
        <v>3</v>
      </c>
      <c r="J274">
        <v>3</v>
      </c>
      <c r="K274">
        <v>2</v>
      </c>
      <c r="L274">
        <v>3</v>
      </c>
      <c r="M274">
        <v>1</v>
      </c>
      <c r="N274">
        <v>12</v>
      </c>
      <c r="P274">
        <v>2</v>
      </c>
      <c r="Q274">
        <v>1</v>
      </c>
      <c r="R274">
        <v>1</v>
      </c>
      <c r="S274">
        <v>2</v>
      </c>
      <c r="T274">
        <v>2</v>
      </c>
      <c r="U274">
        <v>1</v>
      </c>
      <c r="V274">
        <v>1</v>
      </c>
      <c r="W274">
        <v>1</v>
      </c>
      <c r="X274">
        <v>11</v>
      </c>
    </row>
    <row r="275" spans="1:24" x14ac:dyDescent="0.3">
      <c r="A275">
        <v>3</v>
      </c>
      <c r="B275">
        <v>2</v>
      </c>
      <c r="C275">
        <v>2</v>
      </c>
      <c r="D275">
        <v>3</v>
      </c>
      <c r="E275">
        <v>3</v>
      </c>
      <c r="F275">
        <v>13</v>
      </c>
      <c r="G275">
        <v>0</v>
      </c>
      <c r="I275">
        <v>1</v>
      </c>
      <c r="J275">
        <v>2</v>
      </c>
      <c r="K275">
        <v>3</v>
      </c>
      <c r="L275">
        <v>3</v>
      </c>
      <c r="M275">
        <v>1</v>
      </c>
      <c r="N275">
        <v>10</v>
      </c>
      <c r="P275">
        <v>1</v>
      </c>
      <c r="Q275">
        <v>2</v>
      </c>
      <c r="R275">
        <v>3</v>
      </c>
      <c r="S275">
        <v>1</v>
      </c>
      <c r="T275">
        <v>1</v>
      </c>
      <c r="U275">
        <v>1</v>
      </c>
      <c r="V275">
        <v>2</v>
      </c>
      <c r="W275">
        <v>1</v>
      </c>
      <c r="X275">
        <v>12</v>
      </c>
    </row>
    <row r="276" spans="1:24" x14ac:dyDescent="0.3">
      <c r="A276">
        <v>2</v>
      </c>
      <c r="B276">
        <v>1</v>
      </c>
      <c r="C276">
        <v>1</v>
      </c>
      <c r="D276">
        <v>4</v>
      </c>
      <c r="E276">
        <v>3</v>
      </c>
      <c r="F276">
        <v>11</v>
      </c>
      <c r="G276">
        <v>0</v>
      </c>
      <c r="I276">
        <v>1</v>
      </c>
      <c r="J276">
        <v>1</v>
      </c>
      <c r="K276">
        <v>4</v>
      </c>
      <c r="L276">
        <v>1</v>
      </c>
      <c r="M276">
        <v>2</v>
      </c>
      <c r="N276">
        <v>9</v>
      </c>
      <c r="P276">
        <v>2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9</v>
      </c>
    </row>
    <row r="277" spans="1:24" x14ac:dyDescent="0.3">
      <c r="A277">
        <v>2</v>
      </c>
      <c r="B277">
        <v>1</v>
      </c>
      <c r="C277">
        <v>1</v>
      </c>
      <c r="D277">
        <v>1</v>
      </c>
      <c r="E277">
        <v>3</v>
      </c>
      <c r="F277">
        <v>8</v>
      </c>
      <c r="G277">
        <v>0</v>
      </c>
      <c r="I277">
        <v>1</v>
      </c>
      <c r="J277">
        <v>1</v>
      </c>
      <c r="K277">
        <v>1</v>
      </c>
      <c r="L277">
        <v>1</v>
      </c>
      <c r="M277">
        <v>2</v>
      </c>
      <c r="N277">
        <v>6</v>
      </c>
      <c r="P277">
        <v>2</v>
      </c>
      <c r="Q277">
        <v>1</v>
      </c>
      <c r="R277">
        <v>2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10</v>
      </c>
    </row>
    <row r="278" spans="1:24" x14ac:dyDescent="0.3">
      <c r="A278">
        <v>2</v>
      </c>
      <c r="B278">
        <v>2</v>
      </c>
      <c r="C278">
        <v>3</v>
      </c>
      <c r="D278">
        <v>1</v>
      </c>
      <c r="E278">
        <v>4</v>
      </c>
      <c r="F278">
        <v>12</v>
      </c>
      <c r="G278">
        <v>1</v>
      </c>
      <c r="I278">
        <v>4</v>
      </c>
      <c r="J278">
        <v>3</v>
      </c>
      <c r="K278">
        <v>3</v>
      </c>
      <c r="L278">
        <v>3</v>
      </c>
      <c r="M278">
        <v>2</v>
      </c>
      <c r="N278">
        <v>15</v>
      </c>
      <c r="P278">
        <v>3</v>
      </c>
      <c r="Q278">
        <v>4</v>
      </c>
      <c r="R278">
        <v>4</v>
      </c>
      <c r="S278">
        <v>4</v>
      </c>
      <c r="T278">
        <v>4</v>
      </c>
      <c r="U278">
        <v>3</v>
      </c>
      <c r="V278">
        <v>4</v>
      </c>
      <c r="W278">
        <v>2</v>
      </c>
      <c r="X278">
        <v>28</v>
      </c>
    </row>
    <row r="279" spans="1:24" x14ac:dyDescent="0.3">
      <c r="A279">
        <v>3</v>
      </c>
      <c r="B279">
        <v>2</v>
      </c>
      <c r="C279">
        <v>1</v>
      </c>
      <c r="D279">
        <v>2</v>
      </c>
      <c r="E279">
        <v>3</v>
      </c>
      <c r="F279">
        <v>11</v>
      </c>
      <c r="G279">
        <v>0</v>
      </c>
      <c r="I279">
        <v>2</v>
      </c>
      <c r="J279">
        <v>2</v>
      </c>
      <c r="K279">
        <v>3</v>
      </c>
      <c r="L279">
        <v>3</v>
      </c>
      <c r="M279">
        <v>2</v>
      </c>
      <c r="N279">
        <v>12</v>
      </c>
      <c r="P279">
        <v>3</v>
      </c>
      <c r="Q279">
        <v>3</v>
      </c>
      <c r="R279">
        <v>2</v>
      </c>
      <c r="S279">
        <v>3</v>
      </c>
      <c r="T279">
        <v>2</v>
      </c>
      <c r="U279">
        <v>3</v>
      </c>
      <c r="V279">
        <v>2</v>
      </c>
      <c r="W279">
        <v>3</v>
      </c>
      <c r="X279">
        <v>21</v>
      </c>
    </row>
    <row r="280" spans="1:24" x14ac:dyDescent="0.3">
      <c r="A280">
        <v>3</v>
      </c>
      <c r="B280">
        <v>4</v>
      </c>
      <c r="C280">
        <v>3</v>
      </c>
      <c r="D280">
        <v>3</v>
      </c>
      <c r="E280">
        <v>4</v>
      </c>
      <c r="F280">
        <v>17</v>
      </c>
      <c r="G280">
        <v>0</v>
      </c>
      <c r="I280">
        <v>2</v>
      </c>
      <c r="J280">
        <v>2</v>
      </c>
      <c r="K280">
        <v>1</v>
      </c>
      <c r="L280">
        <v>2</v>
      </c>
      <c r="M280">
        <v>3</v>
      </c>
      <c r="N280">
        <v>10</v>
      </c>
      <c r="P280">
        <v>2</v>
      </c>
      <c r="Q280">
        <v>3</v>
      </c>
      <c r="R280">
        <v>2</v>
      </c>
      <c r="S280">
        <v>2</v>
      </c>
      <c r="T280">
        <v>1</v>
      </c>
      <c r="U280">
        <v>3</v>
      </c>
      <c r="V280">
        <v>2</v>
      </c>
      <c r="W280">
        <v>2</v>
      </c>
      <c r="X280">
        <v>17</v>
      </c>
    </row>
    <row r="281" spans="1:24" x14ac:dyDescent="0.3">
      <c r="A281">
        <v>1</v>
      </c>
      <c r="B281">
        <v>1</v>
      </c>
      <c r="C281">
        <v>2</v>
      </c>
      <c r="D281">
        <v>2</v>
      </c>
      <c r="E281">
        <v>1</v>
      </c>
      <c r="F281">
        <v>7</v>
      </c>
      <c r="G281">
        <v>0</v>
      </c>
      <c r="I281">
        <v>2</v>
      </c>
      <c r="J281">
        <v>2</v>
      </c>
      <c r="K281">
        <v>2</v>
      </c>
      <c r="L281">
        <v>1</v>
      </c>
      <c r="M281">
        <v>4</v>
      </c>
      <c r="N281">
        <v>11</v>
      </c>
      <c r="P281">
        <v>1</v>
      </c>
      <c r="Q281">
        <v>1</v>
      </c>
      <c r="R281">
        <v>3</v>
      </c>
      <c r="S281">
        <v>2</v>
      </c>
      <c r="T281">
        <v>2</v>
      </c>
      <c r="U281">
        <v>3</v>
      </c>
      <c r="V281">
        <v>2</v>
      </c>
      <c r="W281">
        <v>2</v>
      </c>
      <c r="X281">
        <v>16</v>
      </c>
    </row>
    <row r="282" spans="1:24" x14ac:dyDescent="0.3">
      <c r="A282">
        <v>2</v>
      </c>
      <c r="B282">
        <v>1</v>
      </c>
      <c r="C282">
        <v>1</v>
      </c>
      <c r="D282">
        <v>3</v>
      </c>
      <c r="E282">
        <v>3</v>
      </c>
      <c r="F282">
        <v>10</v>
      </c>
      <c r="G282">
        <v>1</v>
      </c>
      <c r="I282">
        <v>4</v>
      </c>
      <c r="J282">
        <v>4</v>
      </c>
      <c r="K282">
        <v>4</v>
      </c>
      <c r="L282">
        <v>4</v>
      </c>
      <c r="M282">
        <v>4</v>
      </c>
      <c r="N282">
        <v>20</v>
      </c>
      <c r="P282">
        <v>4</v>
      </c>
      <c r="Q282">
        <v>4</v>
      </c>
      <c r="R282">
        <v>3</v>
      </c>
      <c r="S282">
        <v>4</v>
      </c>
      <c r="T282">
        <v>3</v>
      </c>
      <c r="U282">
        <v>3</v>
      </c>
      <c r="V282">
        <v>4</v>
      </c>
      <c r="W282">
        <v>4</v>
      </c>
      <c r="X282">
        <v>29</v>
      </c>
    </row>
    <row r="283" spans="1:24" x14ac:dyDescent="0.3">
      <c r="A283">
        <v>1</v>
      </c>
      <c r="B283">
        <v>1</v>
      </c>
      <c r="C283">
        <v>2</v>
      </c>
      <c r="D283">
        <v>2</v>
      </c>
      <c r="E283">
        <v>2</v>
      </c>
      <c r="F283">
        <v>8</v>
      </c>
      <c r="G283">
        <v>0</v>
      </c>
      <c r="I283">
        <v>2</v>
      </c>
      <c r="J283">
        <v>2</v>
      </c>
      <c r="K283">
        <v>3</v>
      </c>
      <c r="L283">
        <v>2</v>
      </c>
      <c r="M283">
        <v>4</v>
      </c>
      <c r="N283">
        <v>13</v>
      </c>
      <c r="P283">
        <v>1</v>
      </c>
      <c r="Q283">
        <v>2</v>
      </c>
      <c r="R283">
        <v>3</v>
      </c>
      <c r="S283">
        <v>2</v>
      </c>
      <c r="T283">
        <v>2</v>
      </c>
      <c r="U283">
        <v>1</v>
      </c>
      <c r="V283">
        <v>1</v>
      </c>
      <c r="W283">
        <v>1</v>
      </c>
      <c r="X283">
        <v>13</v>
      </c>
    </row>
    <row r="284" spans="1:24" x14ac:dyDescent="0.3">
      <c r="A284">
        <v>1</v>
      </c>
      <c r="B284">
        <v>2</v>
      </c>
      <c r="C284">
        <v>3</v>
      </c>
      <c r="D284">
        <v>2</v>
      </c>
      <c r="E284">
        <v>3</v>
      </c>
      <c r="F284">
        <v>11</v>
      </c>
      <c r="G284">
        <v>0</v>
      </c>
      <c r="I284">
        <v>2</v>
      </c>
      <c r="J284">
        <v>2</v>
      </c>
      <c r="K284">
        <v>1</v>
      </c>
      <c r="L284">
        <v>1</v>
      </c>
      <c r="M284">
        <v>3</v>
      </c>
      <c r="N284">
        <v>9</v>
      </c>
      <c r="P284">
        <v>1</v>
      </c>
      <c r="Q284">
        <v>4</v>
      </c>
      <c r="R284">
        <v>1</v>
      </c>
      <c r="S284">
        <v>2</v>
      </c>
      <c r="T284">
        <v>2</v>
      </c>
      <c r="U284">
        <v>3</v>
      </c>
      <c r="V284">
        <v>2</v>
      </c>
      <c r="W284">
        <v>3</v>
      </c>
      <c r="X284">
        <v>18</v>
      </c>
    </row>
    <row r="285" spans="1:24" x14ac:dyDescent="0.3">
      <c r="A285">
        <v>1</v>
      </c>
      <c r="B285">
        <v>1</v>
      </c>
      <c r="C285">
        <v>1</v>
      </c>
      <c r="D285">
        <v>1</v>
      </c>
      <c r="E285">
        <v>1</v>
      </c>
      <c r="F285">
        <v>5</v>
      </c>
      <c r="G285">
        <v>0</v>
      </c>
      <c r="I285">
        <v>2</v>
      </c>
      <c r="J285">
        <v>3</v>
      </c>
      <c r="K285">
        <v>3</v>
      </c>
      <c r="L285">
        <v>2</v>
      </c>
      <c r="M285">
        <v>1</v>
      </c>
      <c r="N285">
        <v>11</v>
      </c>
      <c r="P285">
        <v>1</v>
      </c>
      <c r="Q285">
        <v>1</v>
      </c>
      <c r="R285">
        <v>1</v>
      </c>
      <c r="S285">
        <v>2</v>
      </c>
      <c r="T285">
        <v>2</v>
      </c>
      <c r="U285">
        <v>1</v>
      </c>
      <c r="V285">
        <v>1</v>
      </c>
      <c r="W285">
        <v>3</v>
      </c>
      <c r="X285">
        <v>12</v>
      </c>
    </row>
    <row r="286" spans="1:24" x14ac:dyDescent="0.3">
      <c r="A286">
        <v>1</v>
      </c>
      <c r="B286">
        <v>3</v>
      </c>
      <c r="C286">
        <v>1</v>
      </c>
      <c r="D286">
        <v>1</v>
      </c>
      <c r="E286">
        <v>1</v>
      </c>
      <c r="F286">
        <v>7</v>
      </c>
      <c r="G286">
        <v>0</v>
      </c>
      <c r="I286">
        <v>3</v>
      </c>
      <c r="J286">
        <v>2</v>
      </c>
      <c r="K286">
        <v>3</v>
      </c>
      <c r="L286">
        <v>3</v>
      </c>
      <c r="M286">
        <v>4</v>
      </c>
      <c r="N286">
        <v>15</v>
      </c>
      <c r="P286">
        <v>1</v>
      </c>
      <c r="Q286">
        <v>2</v>
      </c>
      <c r="R286">
        <v>1</v>
      </c>
      <c r="S286">
        <v>2</v>
      </c>
      <c r="T286">
        <v>1</v>
      </c>
      <c r="U286">
        <v>2</v>
      </c>
      <c r="V286">
        <v>1</v>
      </c>
      <c r="W286">
        <v>1</v>
      </c>
      <c r="X286">
        <v>11</v>
      </c>
    </row>
    <row r="287" spans="1:24" x14ac:dyDescent="0.3">
      <c r="A287">
        <v>2</v>
      </c>
      <c r="B287">
        <v>2</v>
      </c>
      <c r="C287">
        <v>2</v>
      </c>
      <c r="D287">
        <v>2</v>
      </c>
      <c r="E287">
        <v>3</v>
      </c>
      <c r="F287">
        <v>11</v>
      </c>
      <c r="G287">
        <v>0</v>
      </c>
      <c r="I287">
        <v>3</v>
      </c>
      <c r="J287">
        <v>2</v>
      </c>
      <c r="K287">
        <v>2</v>
      </c>
      <c r="L287">
        <v>3</v>
      </c>
      <c r="M287">
        <v>1</v>
      </c>
      <c r="N287">
        <v>11</v>
      </c>
      <c r="P287">
        <v>4</v>
      </c>
      <c r="Q287">
        <v>3</v>
      </c>
      <c r="R287">
        <v>2</v>
      </c>
      <c r="S287">
        <v>3</v>
      </c>
      <c r="T287">
        <v>2</v>
      </c>
      <c r="U287">
        <v>2</v>
      </c>
      <c r="V287">
        <v>1</v>
      </c>
      <c r="W287">
        <v>2</v>
      </c>
      <c r="X287">
        <v>19</v>
      </c>
    </row>
    <row r="288" spans="1:24" x14ac:dyDescent="0.3">
      <c r="A288">
        <v>2</v>
      </c>
      <c r="B288">
        <v>2</v>
      </c>
      <c r="C288">
        <v>1</v>
      </c>
      <c r="D288">
        <v>2</v>
      </c>
      <c r="E288">
        <v>3</v>
      </c>
      <c r="F288">
        <v>10</v>
      </c>
      <c r="G288">
        <v>0</v>
      </c>
      <c r="I288">
        <v>3</v>
      </c>
      <c r="J288">
        <v>2</v>
      </c>
      <c r="K288">
        <v>2</v>
      </c>
      <c r="L288">
        <v>3</v>
      </c>
      <c r="M288">
        <v>3</v>
      </c>
      <c r="N288">
        <v>13</v>
      </c>
      <c r="P288">
        <v>3</v>
      </c>
      <c r="Q288">
        <v>3</v>
      </c>
      <c r="R288">
        <v>2</v>
      </c>
      <c r="S288">
        <v>3</v>
      </c>
      <c r="T288">
        <v>3</v>
      </c>
      <c r="U288">
        <v>2</v>
      </c>
      <c r="V288">
        <v>2</v>
      </c>
      <c r="W288">
        <v>3</v>
      </c>
      <c r="X288">
        <v>21</v>
      </c>
    </row>
    <row r="289" spans="1:24" x14ac:dyDescent="0.3">
      <c r="A289">
        <v>2</v>
      </c>
      <c r="B289">
        <v>3</v>
      </c>
      <c r="C289">
        <v>2</v>
      </c>
      <c r="D289">
        <v>2</v>
      </c>
      <c r="E289">
        <v>3</v>
      </c>
      <c r="F289">
        <v>12</v>
      </c>
      <c r="G289">
        <v>1</v>
      </c>
      <c r="I289">
        <v>3</v>
      </c>
      <c r="J289">
        <v>2</v>
      </c>
      <c r="K289">
        <v>3</v>
      </c>
      <c r="L289">
        <v>3</v>
      </c>
      <c r="M289">
        <v>2</v>
      </c>
      <c r="N289">
        <v>13</v>
      </c>
      <c r="P289">
        <v>3</v>
      </c>
      <c r="Q289">
        <v>2</v>
      </c>
      <c r="R289">
        <v>3</v>
      </c>
      <c r="S289">
        <v>3</v>
      </c>
      <c r="T289">
        <v>2</v>
      </c>
      <c r="U289">
        <v>3</v>
      </c>
      <c r="V289">
        <v>2</v>
      </c>
      <c r="W289">
        <v>2</v>
      </c>
      <c r="X289">
        <v>20</v>
      </c>
    </row>
    <row r="290" spans="1:24" x14ac:dyDescent="0.3">
      <c r="A290">
        <v>2</v>
      </c>
      <c r="B290">
        <v>2</v>
      </c>
      <c r="C290">
        <v>2</v>
      </c>
      <c r="D290">
        <v>2</v>
      </c>
      <c r="E290">
        <v>3</v>
      </c>
      <c r="F290">
        <v>11</v>
      </c>
      <c r="G290">
        <v>1</v>
      </c>
      <c r="I290">
        <v>2</v>
      </c>
      <c r="J290">
        <v>2</v>
      </c>
      <c r="K290">
        <v>2</v>
      </c>
      <c r="L290">
        <v>2</v>
      </c>
      <c r="M290">
        <v>3</v>
      </c>
      <c r="N290">
        <v>11</v>
      </c>
      <c r="P290">
        <v>2</v>
      </c>
      <c r="Q290">
        <v>2</v>
      </c>
      <c r="R290">
        <v>3</v>
      </c>
      <c r="S290">
        <v>3</v>
      </c>
      <c r="T290">
        <v>1</v>
      </c>
      <c r="U290">
        <v>2</v>
      </c>
      <c r="V290">
        <v>2</v>
      </c>
      <c r="W290">
        <v>2</v>
      </c>
      <c r="X290">
        <v>17</v>
      </c>
    </row>
    <row r="291" spans="1:24" x14ac:dyDescent="0.3">
      <c r="A291">
        <v>2</v>
      </c>
      <c r="B291">
        <v>3</v>
      </c>
      <c r="C291">
        <v>3</v>
      </c>
      <c r="D291">
        <v>4</v>
      </c>
      <c r="E291">
        <v>2</v>
      </c>
      <c r="F291">
        <v>14</v>
      </c>
      <c r="G291">
        <v>0</v>
      </c>
      <c r="I291">
        <v>2</v>
      </c>
      <c r="J291">
        <v>2</v>
      </c>
      <c r="K291">
        <v>2</v>
      </c>
      <c r="L291">
        <v>2</v>
      </c>
      <c r="M291">
        <v>4</v>
      </c>
      <c r="N291">
        <v>12</v>
      </c>
      <c r="P291">
        <v>1</v>
      </c>
      <c r="Q291">
        <v>2</v>
      </c>
      <c r="R291">
        <v>4</v>
      </c>
      <c r="S291">
        <v>2</v>
      </c>
      <c r="T291">
        <v>1</v>
      </c>
      <c r="U291">
        <v>3</v>
      </c>
      <c r="V291">
        <v>2</v>
      </c>
      <c r="W291">
        <v>1</v>
      </c>
      <c r="X291">
        <v>16</v>
      </c>
    </row>
    <row r="292" spans="1:24" x14ac:dyDescent="0.3">
      <c r="A292">
        <v>1</v>
      </c>
      <c r="B292">
        <v>1</v>
      </c>
      <c r="C292">
        <v>1</v>
      </c>
      <c r="D292">
        <v>1</v>
      </c>
      <c r="E292">
        <v>2</v>
      </c>
      <c r="F292">
        <v>6</v>
      </c>
      <c r="G292">
        <v>0</v>
      </c>
      <c r="I292">
        <v>3</v>
      </c>
      <c r="J292">
        <v>3</v>
      </c>
      <c r="K292">
        <v>4</v>
      </c>
      <c r="L292">
        <v>3</v>
      </c>
      <c r="M292">
        <v>1</v>
      </c>
      <c r="N292">
        <v>14</v>
      </c>
      <c r="P292">
        <v>1</v>
      </c>
      <c r="Q292">
        <v>3</v>
      </c>
      <c r="R292">
        <v>1</v>
      </c>
      <c r="S292">
        <v>3</v>
      </c>
      <c r="T292">
        <v>1</v>
      </c>
      <c r="U292">
        <v>1</v>
      </c>
      <c r="V292">
        <v>1</v>
      </c>
      <c r="W292">
        <v>1</v>
      </c>
      <c r="X292">
        <v>12</v>
      </c>
    </row>
    <row r="293" spans="1:24" x14ac:dyDescent="0.3">
      <c r="A293">
        <v>1</v>
      </c>
      <c r="B293">
        <v>1</v>
      </c>
      <c r="C293">
        <v>1</v>
      </c>
      <c r="D293">
        <v>2</v>
      </c>
      <c r="E293">
        <v>1</v>
      </c>
      <c r="F293">
        <v>6</v>
      </c>
      <c r="G293">
        <v>1</v>
      </c>
      <c r="I293">
        <v>4</v>
      </c>
      <c r="J293">
        <v>4</v>
      </c>
      <c r="K293">
        <v>3</v>
      </c>
      <c r="L293">
        <v>4</v>
      </c>
      <c r="M293">
        <v>4</v>
      </c>
      <c r="N293">
        <v>19</v>
      </c>
      <c r="P293">
        <v>2</v>
      </c>
      <c r="Q293">
        <v>3</v>
      </c>
      <c r="R293">
        <v>2</v>
      </c>
      <c r="S293">
        <v>4</v>
      </c>
      <c r="T293">
        <v>2</v>
      </c>
      <c r="U293">
        <v>3</v>
      </c>
      <c r="V293">
        <v>3</v>
      </c>
      <c r="W293">
        <v>3</v>
      </c>
      <c r="X293">
        <v>22</v>
      </c>
    </row>
    <row r="294" spans="1:24" x14ac:dyDescent="0.3">
      <c r="A294">
        <v>2</v>
      </c>
      <c r="B294">
        <v>1</v>
      </c>
      <c r="C294">
        <v>1</v>
      </c>
      <c r="D294">
        <v>3</v>
      </c>
      <c r="E294">
        <v>3</v>
      </c>
      <c r="F294">
        <v>10</v>
      </c>
      <c r="G294">
        <v>1</v>
      </c>
      <c r="I294">
        <v>3</v>
      </c>
      <c r="J294">
        <v>2</v>
      </c>
      <c r="K294">
        <v>4</v>
      </c>
      <c r="L294">
        <v>3</v>
      </c>
      <c r="M294">
        <v>2</v>
      </c>
      <c r="N294">
        <v>14</v>
      </c>
      <c r="P294">
        <v>1</v>
      </c>
      <c r="Q294">
        <v>3</v>
      </c>
      <c r="R294">
        <v>4</v>
      </c>
      <c r="S294">
        <v>4</v>
      </c>
      <c r="T294">
        <v>4</v>
      </c>
      <c r="U294">
        <v>4</v>
      </c>
      <c r="V294">
        <v>3</v>
      </c>
      <c r="W294">
        <v>4</v>
      </c>
      <c r="X294">
        <v>27</v>
      </c>
    </row>
    <row r="295" spans="1:24" x14ac:dyDescent="0.3">
      <c r="A295">
        <v>3</v>
      </c>
      <c r="B295">
        <v>1</v>
      </c>
      <c r="C295">
        <v>1</v>
      </c>
      <c r="D295">
        <v>1</v>
      </c>
      <c r="E295">
        <v>3</v>
      </c>
      <c r="F295">
        <v>9</v>
      </c>
      <c r="G295">
        <v>0</v>
      </c>
      <c r="I295">
        <v>2</v>
      </c>
      <c r="J295">
        <v>2</v>
      </c>
      <c r="K295">
        <v>2</v>
      </c>
      <c r="L295">
        <v>2</v>
      </c>
      <c r="M295">
        <v>1</v>
      </c>
      <c r="N295">
        <v>9</v>
      </c>
      <c r="P295">
        <v>1</v>
      </c>
      <c r="Q295">
        <v>3</v>
      </c>
      <c r="R295">
        <v>2</v>
      </c>
      <c r="S295">
        <v>2</v>
      </c>
      <c r="T295">
        <v>1</v>
      </c>
      <c r="U295">
        <v>2</v>
      </c>
      <c r="V295">
        <v>1</v>
      </c>
      <c r="W295">
        <v>1</v>
      </c>
      <c r="X295">
        <v>13</v>
      </c>
    </row>
    <row r="296" spans="1:24" x14ac:dyDescent="0.3">
      <c r="A296">
        <v>2</v>
      </c>
      <c r="B296">
        <v>2</v>
      </c>
      <c r="C296">
        <v>2</v>
      </c>
      <c r="D296">
        <v>4</v>
      </c>
      <c r="E296">
        <v>3</v>
      </c>
      <c r="F296">
        <v>13</v>
      </c>
      <c r="G296">
        <v>0</v>
      </c>
      <c r="I296">
        <v>1</v>
      </c>
      <c r="J296">
        <v>1</v>
      </c>
      <c r="K296">
        <v>2</v>
      </c>
      <c r="L296">
        <v>1</v>
      </c>
      <c r="M296">
        <v>2</v>
      </c>
      <c r="N296">
        <v>7</v>
      </c>
      <c r="P296">
        <v>1</v>
      </c>
      <c r="Q296">
        <v>1</v>
      </c>
      <c r="R296">
        <v>1</v>
      </c>
      <c r="S296">
        <v>1</v>
      </c>
      <c r="T296">
        <v>4</v>
      </c>
      <c r="U296">
        <v>1</v>
      </c>
      <c r="V296">
        <v>1</v>
      </c>
      <c r="W296">
        <v>1</v>
      </c>
      <c r="X296">
        <v>11</v>
      </c>
    </row>
    <row r="297" spans="1:24" x14ac:dyDescent="0.3">
      <c r="A297">
        <v>3</v>
      </c>
      <c r="B297">
        <v>3</v>
      </c>
      <c r="C297">
        <v>3</v>
      </c>
      <c r="D297">
        <v>3</v>
      </c>
      <c r="E297">
        <v>3</v>
      </c>
      <c r="F297">
        <v>15</v>
      </c>
      <c r="G297">
        <v>0</v>
      </c>
      <c r="I297">
        <v>2</v>
      </c>
      <c r="J297">
        <v>1</v>
      </c>
      <c r="K297">
        <v>3</v>
      </c>
      <c r="L297">
        <v>4</v>
      </c>
      <c r="M297">
        <v>4</v>
      </c>
      <c r="N297">
        <v>14</v>
      </c>
      <c r="P297">
        <v>2</v>
      </c>
      <c r="Q297">
        <v>4</v>
      </c>
      <c r="R297">
        <v>3</v>
      </c>
      <c r="S297">
        <v>3</v>
      </c>
      <c r="T297">
        <v>3</v>
      </c>
      <c r="U297">
        <v>3</v>
      </c>
      <c r="V297">
        <v>2</v>
      </c>
      <c r="W297">
        <v>3</v>
      </c>
      <c r="X297">
        <v>23</v>
      </c>
    </row>
    <row r="298" spans="1:24" x14ac:dyDescent="0.3">
      <c r="A298">
        <v>3</v>
      </c>
      <c r="B298">
        <v>3</v>
      </c>
      <c r="C298">
        <v>2</v>
      </c>
      <c r="D298">
        <v>3</v>
      </c>
      <c r="E298">
        <v>3</v>
      </c>
      <c r="F298">
        <v>14</v>
      </c>
      <c r="G298">
        <v>0</v>
      </c>
      <c r="I298">
        <v>3</v>
      </c>
      <c r="J298">
        <v>2</v>
      </c>
      <c r="K298">
        <v>3</v>
      </c>
      <c r="L298">
        <v>2</v>
      </c>
      <c r="M298">
        <v>3</v>
      </c>
      <c r="N298">
        <v>13</v>
      </c>
      <c r="P298">
        <v>3</v>
      </c>
      <c r="Q298">
        <v>3</v>
      </c>
      <c r="R298">
        <v>3</v>
      </c>
      <c r="S298">
        <v>2</v>
      </c>
      <c r="T298">
        <v>1</v>
      </c>
      <c r="U298">
        <v>3</v>
      </c>
      <c r="V298">
        <v>4</v>
      </c>
      <c r="W298">
        <v>4</v>
      </c>
      <c r="X298">
        <v>23</v>
      </c>
    </row>
    <row r="299" spans="1:24" x14ac:dyDescent="0.3">
      <c r="A299">
        <v>1</v>
      </c>
      <c r="B299">
        <v>1</v>
      </c>
      <c r="C299">
        <v>2</v>
      </c>
      <c r="D299">
        <v>1</v>
      </c>
      <c r="E299">
        <v>2</v>
      </c>
      <c r="F299">
        <v>7</v>
      </c>
      <c r="G299">
        <v>0</v>
      </c>
      <c r="I299">
        <v>3</v>
      </c>
      <c r="J299">
        <v>3</v>
      </c>
      <c r="K299">
        <v>3</v>
      </c>
      <c r="L299">
        <v>4</v>
      </c>
      <c r="M299">
        <v>2</v>
      </c>
      <c r="N299">
        <v>15</v>
      </c>
      <c r="P299">
        <v>1</v>
      </c>
      <c r="Q299">
        <v>1</v>
      </c>
      <c r="R299">
        <v>2</v>
      </c>
      <c r="S299">
        <v>3</v>
      </c>
      <c r="T299">
        <v>2</v>
      </c>
      <c r="U299">
        <v>2</v>
      </c>
      <c r="V299">
        <v>2</v>
      </c>
      <c r="W299">
        <v>2</v>
      </c>
      <c r="X299">
        <v>15</v>
      </c>
    </row>
    <row r="300" spans="1:24" x14ac:dyDescent="0.3">
      <c r="A300">
        <v>4</v>
      </c>
      <c r="B300">
        <v>4</v>
      </c>
      <c r="C300">
        <v>4</v>
      </c>
      <c r="D300">
        <v>4</v>
      </c>
      <c r="E300">
        <v>4</v>
      </c>
      <c r="F300">
        <v>20</v>
      </c>
      <c r="G300">
        <v>0</v>
      </c>
      <c r="I300">
        <v>4</v>
      </c>
      <c r="J300">
        <v>4</v>
      </c>
      <c r="K300">
        <v>4</v>
      </c>
      <c r="L300">
        <v>4</v>
      </c>
      <c r="M300">
        <v>4</v>
      </c>
      <c r="N300">
        <v>20</v>
      </c>
      <c r="P300">
        <v>4</v>
      </c>
      <c r="Q300">
        <v>4</v>
      </c>
      <c r="R300">
        <v>4</v>
      </c>
      <c r="S300">
        <v>4</v>
      </c>
      <c r="T300">
        <v>4</v>
      </c>
      <c r="U300">
        <v>4</v>
      </c>
      <c r="V300">
        <v>4</v>
      </c>
      <c r="W300">
        <v>4</v>
      </c>
      <c r="X300">
        <v>32</v>
      </c>
    </row>
    <row r="301" spans="1:24" x14ac:dyDescent="0.3">
      <c r="A301">
        <v>3</v>
      </c>
      <c r="B301">
        <v>3</v>
      </c>
      <c r="C301">
        <v>3</v>
      </c>
      <c r="D301">
        <v>1</v>
      </c>
      <c r="E301">
        <v>4</v>
      </c>
      <c r="F301">
        <v>14</v>
      </c>
      <c r="G301">
        <v>0</v>
      </c>
      <c r="I301">
        <v>2</v>
      </c>
      <c r="J301">
        <v>1</v>
      </c>
      <c r="K301">
        <v>3</v>
      </c>
      <c r="L301">
        <v>3</v>
      </c>
      <c r="M301">
        <v>1</v>
      </c>
      <c r="N301">
        <v>10</v>
      </c>
      <c r="P301">
        <v>1</v>
      </c>
      <c r="Q301">
        <v>4</v>
      </c>
      <c r="R301">
        <v>4</v>
      </c>
      <c r="S301">
        <v>2</v>
      </c>
      <c r="T301">
        <v>1</v>
      </c>
      <c r="U301">
        <v>2</v>
      </c>
      <c r="V301">
        <v>1</v>
      </c>
      <c r="W301">
        <v>1</v>
      </c>
      <c r="X301">
        <v>16</v>
      </c>
    </row>
    <row r="302" spans="1:24" x14ac:dyDescent="0.3">
      <c r="A302">
        <v>4</v>
      </c>
      <c r="B302">
        <v>1</v>
      </c>
      <c r="C302">
        <v>1</v>
      </c>
      <c r="D302">
        <v>1</v>
      </c>
      <c r="E302">
        <v>1</v>
      </c>
      <c r="F302">
        <v>8</v>
      </c>
      <c r="G302">
        <v>0</v>
      </c>
      <c r="I302">
        <v>2</v>
      </c>
      <c r="J302">
        <v>3</v>
      </c>
      <c r="K302">
        <v>2</v>
      </c>
      <c r="L302">
        <v>2</v>
      </c>
      <c r="M302">
        <v>1</v>
      </c>
      <c r="N302">
        <v>10</v>
      </c>
      <c r="P302">
        <v>1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8</v>
      </c>
    </row>
    <row r="303" spans="1:24" x14ac:dyDescent="0.3">
      <c r="A303">
        <v>2</v>
      </c>
      <c r="B303">
        <v>2</v>
      </c>
      <c r="C303">
        <v>2</v>
      </c>
      <c r="D303">
        <v>1</v>
      </c>
      <c r="E303">
        <v>2</v>
      </c>
      <c r="F303">
        <v>9</v>
      </c>
      <c r="G303">
        <v>0</v>
      </c>
      <c r="I303">
        <v>2</v>
      </c>
      <c r="J303">
        <v>2</v>
      </c>
      <c r="K303">
        <v>3</v>
      </c>
      <c r="L303">
        <v>2</v>
      </c>
      <c r="M303">
        <v>4</v>
      </c>
      <c r="N303">
        <v>13</v>
      </c>
      <c r="P303">
        <v>1</v>
      </c>
      <c r="Q303">
        <v>1</v>
      </c>
      <c r="R303">
        <v>1</v>
      </c>
      <c r="S303">
        <v>2</v>
      </c>
      <c r="T303">
        <v>1</v>
      </c>
      <c r="U303">
        <v>1</v>
      </c>
      <c r="V303">
        <v>1</v>
      </c>
      <c r="W303">
        <v>1</v>
      </c>
      <c r="X303">
        <v>9</v>
      </c>
    </row>
    <row r="304" spans="1:24" x14ac:dyDescent="0.3">
      <c r="A304">
        <v>1</v>
      </c>
      <c r="B304">
        <v>4</v>
      </c>
      <c r="C304">
        <v>1</v>
      </c>
      <c r="D304">
        <v>4</v>
      </c>
      <c r="E304">
        <v>2</v>
      </c>
      <c r="F304">
        <v>12</v>
      </c>
      <c r="G304">
        <v>0</v>
      </c>
      <c r="I304">
        <v>1</v>
      </c>
      <c r="J304">
        <v>4</v>
      </c>
      <c r="K304">
        <v>3</v>
      </c>
      <c r="L304">
        <v>1</v>
      </c>
      <c r="M304">
        <v>4</v>
      </c>
      <c r="N304">
        <v>13</v>
      </c>
      <c r="P304">
        <v>1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8</v>
      </c>
    </row>
    <row r="305" spans="1:24" x14ac:dyDescent="0.3">
      <c r="A305">
        <v>4</v>
      </c>
      <c r="B305">
        <v>2</v>
      </c>
      <c r="C305">
        <v>2</v>
      </c>
      <c r="D305">
        <v>4</v>
      </c>
      <c r="E305">
        <v>4</v>
      </c>
      <c r="F305">
        <v>16</v>
      </c>
      <c r="G305">
        <v>1</v>
      </c>
      <c r="I305">
        <v>3</v>
      </c>
      <c r="J305">
        <v>1</v>
      </c>
      <c r="K305">
        <v>1</v>
      </c>
      <c r="L305">
        <v>2</v>
      </c>
      <c r="M305">
        <v>1</v>
      </c>
      <c r="N305">
        <v>8</v>
      </c>
      <c r="P305">
        <v>4</v>
      </c>
      <c r="Q305">
        <v>3</v>
      </c>
      <c r="R305">
        <v>3</v>
      </c>
      <c r="S305">
        <v>3</v>
      </c>
      <c r="T305">
        <v>2</v>
      </c>
      <c r="U305">
        <v>4</v>
      </c>
      <c r="V305">
        <v>4</v>
      </c>
      <c r="W305">
        <v>3</v>
      </c>
      <c r="X305">
        <v>26</v>
      </c>
    </row>
    <row r="306" spans="1:24" x14ac:dyDescent="0.3">
      <c r="A306">
        <v>3</v>
      </c>
      <c r="B306">
        <v>2</v>
      </c>
      <c r="C306">
        <v>3</v>
      </c>
      <c r="D306">
        <v>2</v>
      </c>
      <c r="E306">
        <v>3</v>
      </c>
      <c r="F306">
        <v>13</v>
      </c>
      <c r="G306">
        <v>0</v>
      </c>
      <c r="I306">
        <v>1</v>
      </c>
      <c r="J306">
        <v>1</v>
      </c>
      <c r="K306">
        <v>2</v>
      </c>
      <c r="L306">
        <v>2</v>
      </c>
      <c r="M306">
        <v>2</v>
      </c>
      <c r="N306">
        <v>8</v>
      </c>
      <c r="P306">
        <v>2</v>
      </c>
      <c r="Q306">
        <v>1</v>
      </c>
      <c r="R306">
        <v>2</v>
      </c>
      <c r="S306">
        <v>2</v>
      </c>
      <c r="T306">
        <v>2</v>
      </c>
      <c r="U306">
        <v>2</v>
      </c>
      <c r="V306">
        <v>2</v>
      </c>
      <c r="W306">
        <v>2</v>
      </c>
      <c r="X306">
        <v>15</v>
      </c>
    </row>
    <row r="307" spans="1:24" x14ac:dyDescent="0.3">
      <c r="A307">
        <v>3</v>
      </c>
      <c r="B307">
        <v>2</v>
      </c>
      <c r="C307">
        <v>2</v>
      </c>
      <c r="D307">
        <v>2</v>
      </c>
      <c r="E307">
        <v>2</v>
      </c>
      <c r="F307">
        <v>11</v>
      </c>
      <c r="G307">
        <v>1</v>
      </c>
      <c r="I307">
        <v>3</v>
      </c>
      <c r="J307">
        <v>3</v>
      </c>
      <c r="K307">
        <v>2</v>
      </c>
      <c r="L307">
        <v>2</v>
      </c>
      <c r="M307">
        <v>3</v>
      </c>
      <c r="N307">
        <v>13</v>
      </c>
      <c r="P307">
        <v>2</v>
      </c>
      <c r="Q307">
        <v>2</v>
      </c>
      <c r="R307">
        <v>3</v>
      </c>
      <c r="S307">
        <v>1</v>
      </c>
      <c r="T307">
        <v>3</v>
      </c>
      <c r="U307">
        <v>2</v>
      </c>
      <c r="V307">
        <v>2</v>
      </c>
      <c r="W307">
        <v>3</v>
      </c>
      <c r="X307">
        <v>18</v>
      </c>
    </row>
    <row r="308" spans="1:24" x14ac:dyDescent="0.3">
      <c r="A308">
        <v>2</v>
      </c>
      <c r="B308">
        <v>2</v>
      </c>
      <c r="C308">
        <v>2</v>
      </c>
      <c r="D308">
        <v>1</v>
      </c>
      <c r="E308">
        <v>3</v>
      </c>
      <c r="F308">
        <v>10</v>
      </c>
      <c r="G308">
        <v>0</v>
      </c>
      <c r="I308">
        <v>2</v>
      </c>
      <c r="J308">
        <v>2</v>
      </c>
      <c r="K308">
        <v>2</v>
      </c>
      <c r="L308">
        <v>2</v>
      </c>
      <c r="M308">
        <v>2</v>
      </c>
      <c r="N308">
        <v>10</v>
      </c>
      <c r="P308">
        <v>1</v>
      </c>
      <c r="Q308">
        <v>3</v>
      </c>
      <c r="R308">
        <v>3</v>
      </c>
      <c r="S308">
        <v>2</v>
      </c>
      <c r="T308">
        <v>3</v>
      </c>
      <c r="U308">
        <v>2</v>
      </c>
      <c r="V308">
        <v>2</v>
      </c>
      <c r="W308">
        <v>3</v>
      </c>
      <c r="X308">
        <v>19</v>
      </c>
    </row>
    <row r="309" spans="1:24" x14ac:dyDescent="0.3">
      <c r="A309">
        <v>1</v>
      </c>
      <c r="B309">
        <v>2</v>
      </c>
      <c r="C309">
        <v>2</v>
      </c>
      <c r="D309">
        <v>1</v>
      </c>
      <c r="E309">
        <v>3</v>
      </c>
      <c r="F309">
        <v>9</v>
      </c>
      <c r="G309">
        <v>0</v>
      </c>
      <c r="I309">
        <v>2</v>
      </c>
      <c r="J309">
        <v>2</v>
      </c>
      <c r="K309">
        <v>3</v>
      </c>
      <c r="L309">
        <v>3</v>
      </c>
      <c r="M309">
        <v>2</v>
      </c>
      <c r="N309">
        <v>12</v>
      </c>
      <c r="P309">
        <v>2</v>
      </c>
      <c r="Q309">
        <v>3</v>
      </c>
      <c r="R309">
        <v>2</v>
      </c>
      <c r="S309">
        <v>2</v>
      </c>
      <c r="T309">
        <v>3</v>
      </c>
      <c r="U309">
        <v>2</v>
      </c>
      <c r="V309">
        <v>2</v>
      </c>
      <c r="W309">
        <v>3</v>
      </c>
      <c r="X309">
        <v>19</v>
      </c>
    </row>
    <row r="310" spans="1:24" x14ac:dyDescent="0.3">
      <c r="A310">
        <v>2</v>
      </c>
      <c r="B310">
        <v>1</v>
      </c>
      <c r="C310">
        <v>1</v>
      </c>
      <c r="D310">
        <v>1</v>
      </c>
      <c r="E310">
        <v>2</v>
      </c>
      <c r="F310">
        <v>7</v>
      </c>
      <c r="G310">
        <v>0</v>
      </c>
      <c r="I310">
        <v>2</v>
      </c>
      <c r="J310">
        <v>2</v>
      </c>
      <c r="K310">
        <v>2</v>
      </c>
      <c r="L310">
        <v>2</v>
      </c>
      <c r="M310">
        <v>1</v>
      </c>
      <c r="N310">
        <v>9</v>
      </c>
      <c r="P310">
        <v>1</v>
      </c>
      <c r="Q310">
        <v>1</v>
      </c>
      <c r="R310">
        <v>1</v>
      </c>
      <c r="S310">
        <v>2</v>
      </c>
      <c r="T310">
        <v>1</v>
      </c>
      <c r="U310">
        <v>1</v>
      </c>
      <c r="V310">
        <v>2</v>
      </c>
      <c r="W310">
        <v>2</v>
      </c>
      <c r="X310">
        <v>11</v>
      </c>
    </row>
    <row r="311" spans="1:24" x14ac:dyDescent="0.3">
      <c r="A311">
        <v>3</v>
      </c>
      <c r="B311">
        <v>3</v>
      </c>
      <c r="C311">
        <v>3</v>
      </c>
      <c r="D311">
        <v>3</v>
      </c>
      <c r="E311">
        <v>3</v>
      </c>
      <c r="F311">
        <v>15</v>
      </c>
      <c r="G311">
        <v>0</v>
      </c>
      <c r="I311">
        <v>2</v>
      </c>
      <c r="J311">
        <v>1</v>
      </c>
      <c r="K311">
        <v>3</v>
      </c>
      <c r="L311">
        <v>2</v>
      </c>
      <c r="M311">
        <v>3</v>
      </c>
      <c r="N311">
        <v>11</v>
      </c>
      <c r="P311">
        <v>2</v>
      </c>
      <c r="Q311">
        <v>2</v>
      </c>
      <c r="R311">
        <v>3</v>
      </c>
      <c r="S311">
        <v>2</v>
      </c>
      <c r="T311">
        <v>2</v>
      </c>
      <c r="U311">
        <v>3</v>
      </c>
      <c r="V311">
        <v>1</v>
      </c>
      <c r="W311">
        <v>2</v>
      </c>
      <c r="X311">
        <v>17</v>
      </c>
    </row>
    <row r="312" spans="1:24" x14ac:dyDescent="0.3">
      <c r="A312">
        <v>4</v>
      </c>
      <c r="B312">
        <v>2</v>
      </c>
      <c r="C312">
        <v>2</v>
      </c>
      <c r="D312">
        <v>3</v>
      </c>
      <c r="E312">
        <v>4</v>
      </c>
      <c r="F312">
        <v>15</v>
      </c>
      <c r="G312">
        <v>1</v>
      </c>
      <c r="I312">
        <v>4</v>
      </c>
      <c r="J312">
        <v>3</v>
      </c>
      <c r="K312">
        <v>4</v>
      </c>
      <c r="L312">
        <v>4</v>
      </c>
      <c r="M312">
        <v>4</v>
      </c>
      <c r="N312">
        <v>19</v>
      </c>
      <c r="P312">
        <v>4</v>
      </c>
      <c r="Q312">
        <v>4</v>
      </c>
      <c r="R312">
        <v>4</v>
      </c>
      <c r="S312">
        <v>4</v>
      </c>
      <c r="T312">
        <v>4</v>
      </c>
      <c r="U312">
        <v>2</v>
      </c>
      <c r="V312">
        <v>4</v>
      </c>
      <c r="W312">
        <v>3</v>
      </c>
      <c r="X312">
        <v>29</v>
      </c>
    </row>
    <row r="313" spans="1:24" x14ac:dyDescent="0.3">
      <c r="A313">
        <v>4</v>
      </c>
      <c r="B313">
        <v>2</v>
      </c>
      <c r="C313">
        <v>2</v>
      </c>
      <c r="D313">
        <v>3</v>
      </c>
      <c r="E313">
        <v>4</v>
      </c>
      <c r="F313">
        <v>15</v>
      </c>
      <c r="G313">
        <v>1</v>
      </c>
      <c r="I313">
        <v>4</v>
      </c>
      <c r="J313">
        <v>3</v>
      </c>
      <c r="K313">
        <v>4</v>
      </c>
      <c r="L313">
        <v>4</v>
      </c>
      <c r="M313">
        <v>4</v>
      </c>
      <c r="N313">
        <v>19</v>
      </c>
      <c r="P313">
        <v>4</v>
      </c>
      <c r="Q313">
        <v>4</v>
      </c>
      <c r="R313">
        <v>3</v>
      </c>
      <c r="S313">
        <v>4</v>
      </c>
      <c r="T313">
        <v>4</v>
      </c>
      <c r="U313">
        <v>2</v>
      </c>
      <c r="V313">
        <v>4</v>
      </c>
      <c r="W313">
        <v>3</v>
      </c>
      <c r="X313">
        <v>28</v>
      </c>
    </row>
    <row r="314" spans="1:24" x14ac:dyDescent="0.3">
      <c r="A314">
        <v>2</v>
      </c>
      <c r="B314">
        <v>1</v>
      </c>
      <c r="C314">
        <v>1</v>
      </c>
      <c r="D314">
        <v>1</v>
      </c>
      <c r="E314">
        <v>1</v>
      </c>
      <c r="F314">
        <v>6</v>
      </c>
      <c r="G314">
        <v>0</v>
      </c>
      <c r="I314">
        <v>2</v>
      </c>
      <c r="J314">
        <v>1</v>
      </c>
      <c r="K314">
        <v>1</v>
      </c>
      <c r="L314">
        <v>2</v>
      </c>
      <c r="M314">
        <v>4</v>
      </c>
      <c r="N314">
        <v>10</v>
      </c>
      <c r="P314">
        <v>1</v>
      </c>
      <c r="Q314">
        <v>1</v>
      </c>
      <c r="R314">
        <v>1</v>
      </c>
      <c r="S314">
        <v>1</v>
      </c>
      <c r="T314">
        <v>1</v>
      </c>
      <c r="U314">
        <v>2</v>
      </c>
      <c r="V314">
        <v>1</v>
      </c>
      <c r="W314">
        <v>1</v>
      </c>
      <c r="X314">
        <v>9</v>
      </c>
    </row>
    <row r="315" spans="1:24" x14ac:dyDescent="0.3">
      <c r="A315">
        <v>2</v>
      </c>
      <c r="B315">
        <v>2</v>
      </c>
      <c r="C315">
        <v>2</v>
      </c>
      <c r="D315">
        <v>1</v>
      </c>
      <c r="E315">
        <v>3</v>
      </c>
      <c r="F315">
        <v>10</v>
      </c>
      <c r="G315">
        <v>0</v>
      </c>
      <c r="I315">
        <v>1</v>
      </c>
      <c r="J315">
        <v>2</v>
      </c>
      <c r="K315">
        <v>1</v>
      </c>
      <c r="L315">
        <v>2</v>
      </c>
      <c r="M315">
        <v>4</v>
      </c>
      <c r="N315">
        <v>10</v>
      </c>
      <c r="P315">
        <v>1</v>
      </c>
      <c r="Q315">
        <v>2</v>
      </c>
      <c r="R315">
        <v>2</v>
      </c>
      <c r="S315">
        <v>2</v>
      </c>
      <c r="T315">
        <v>2</v>
      </c>
      <c r="U315">
        <v>3</v>
      </c>
      <c r="V315">
        <v>2</v>
      </c>
      <c r="W315">
        <v>1</v>
      </c>
      <c r="X315">
        <v>15</v>
      </c>
    </row>
    <row r="316" spans="1:24" x14ac:dyDescent="0.3">
      <c r="A316">
        <v>3</v>
      </c>
      <c r="B316">
        <v>2</v>
      </c>
      <c r="C316">
        <v>3</v>
      </c>
      <c r="D316">
        <v>2</v>
      </c>
      <c r="E316">
        <v>3</v>
      </c>
      <c r="F316">
        <v>13</v>
      </c>
      <c r="G316">
        <v>0</v>
      </c>
      <c r="I316">
        <v>2</v>
      </c>
      <c r="J316">
        <v>2</v>
      </c>
      <c r="K316">
        <v>3</v>
      </c>
      <c r="L316">
        <v>2</v>
      </c>
      <c r="M316">
        <v>2</v>
      </c>
      <c r="N316">
        <v>11</v>
      </c>
      <c r="P316">
        <v>3</v>
      </c>
      <c r="Q316">
        <v>3</v>
      </c>
      <c r="R316">
        <v>3</v>
      </c>
      <c r="S316">
        <v>3</v>
      </c>
      <c r="T316">
        <v>2</v>
      </c>
      <c r="U316">
        <v>2</v>
      </c>
      <c r="V316">
        <v>3</v>
      </c>
      <c r="W316">
        <v>3</v>
      </c>
      <c r="X316">
        <v>22</v>
      </c>
    </row>
    <row r="317" spans="1:24" x14ac:dyDescent="0.3">
      <c r="A317">
        <v>4</v>
      </c>
      <c r="B317">
        <v>1</v>
      </c>
      <c r="C317">
        <v>1</v>
      </c>
      <c r="D317">
        <v>1</v>
      </c>
      <c r="E317">
        <v>2</v>
      </c>
      <c r="F317">
        <v>9</v>
      </c>
      <c r="G317">
        <v>1</v>
      </c>
      <c r="I317">
        <v>2</v>
      </c>
      <c r="J317">
        <v>1</v>
      </c>
      <c r="K317">
        <v>1</v>
      </c>
      <c r="L317">
        <v>1</v>
      </c>
      <c r="M317">
        <v>1</v>
      </c>
      <c r="N317">
        <v>6</v>
      </c>
      <c r="P317">
        <v>2</v>
      </c>
      <c r="Q317">
        <v>1</v>
      </c>
      <c r="R317">
        <v>1</v>
      </c>
      <c r="S317">
        <v>4</v>
      </c>
      <c r="T317">
        <v>4</v>
      </c>
      <c r="U317">
        <v>4</v>
      </c>
      <c r="V317">
        <v>4</v>
      </c>
      <c r="W317">
        <v>4</v>
      </c>
      <c r="X317">
        <v>24</v>
      </c>
    </row>
    <row r="318" spans="1:24" x14ac:dyDescent="0.3">
      <c r="A318">
        <v>2</v>
      </c>
      <c r="B318">
        <v>1</v>
      </c>
      <c r="C318">
        <v>1</v>
      </c>
      <c r="D318">
        <v>3</v>
      </c>
      <c r="E318">
        <v>2</v>
      </c>
      <c r="F318">
        <v>9</v>
      </c>
      <c r="G318">
        <v>0</v>
      </c>
      <c r="I318">
        <v>2</v>
      </c>
      <c r="J318">
        <v>2</v>
      </c>
      <c r="K318">
        <v>3</v>
      </c>
      <c r="L318">
        <v>3</v>
      </c>
      <c r="M318">
        <v>4</v>
      </c>
      <c r="N318">
        <v>14</v>
      </c>
      <c r="P318">
        <v>1</v>
      </c>
      <c r="Q318">
        <v>3</v>
      </c>
      <c r="R318">
        <v>1</v>
      </c>
      <c r="S318">
        <v>2</v>
      </c>
      <c r="T318">
        <v>1</v>
      </c>
      <c r="U318">
        <v>2</v>
      </c>
      <c r="V318">
        <v>3</v>
      </c>
      <c r="W318">
        <v>1</v>
      </c>
      <c r="X318">
        <v>14</v>
      </c>
    </row>
    <row r="319" spans="1:24" x14ac:dyDescent="0.3">
      <c r="A319">
        <v>2</v>
      </c>
      <c r="B319">
        <v>1</v>
      </c>
      <c r="C319">
        <v>1</v>
      </c>
      <c r="D319">
        <v>1</v>
      </c>
      <c r="E319">
        <v>2</v>
      </c>
      <c r="F319">
        <v>7</v>
      </c>
      <c r="G319">
        <v>0</v>
      </c>
      <c r="I319">
        <v>2</v>
      </c>
      <c r="J319">
        <v>1</v>
      </c>
      <c r="K319">
        <v>3</v>
      </c>
      <c r="L319">
        <v>2</v>
      </c>
      <c r="M319">
        <v>2</v>
      </c>
      <c r="N319">
        <v>10</v>
      </c>
      <c r="P319">
        <v>1</v>
      </c>
      <c r="Q319">
        <v>1</v>
      </c>
      <c r="R319">
        <v>2</v>
      </c>
      <c r="S319">
        <v>2</v>
      </c>
      <c r="T319">
        <v>2</v>
      </c>
      <c r="U319">
        <v>2</v>
      </c>
      <c r="V319">
        <v>2</v>
      </c>
      <c r="W319">
        <v>3</v>
      </c>
      <c r="X319">
        <v>15</v>
      </c>
    </row>
    <row r="320" spans="1:24" x14ac:dyDescent="0.3">
      <c r="A320">
        <v>2</v>
      </c>
      <c r="B320">
        <v>2</v>
      </c>
      <c r="C320">
        <v>2</v>
      </c>
      <c r="D320">
        <v>1</v>
      </c>
      <c r="E320">
        <v>2</v>
      </c>
      <c r="F320">
        <v>9</v>
      </c>
      <c r="G320">
        <v>0</v>
      </c>
      <c r="I320">
        <v>2</v>
      </c>
      <c r="J320">
        <v>2</v>
      </c>
      <c r="K320">
        <v>2</v>
      </c>
      <c r="L320">
        <v>2</v>
      </c>
      <c r="M320">
        <v>1</v>
      </c>
      <c r="N320">
        <v>9</v>
      </c>
      <c r="P320">
        <v>1</v>
      </c>
      <c r="Q320">
        <v>1</v>
      </c>
      <c r="R320">
        <v>2</v>
      </c>
      <c r="S320">
        <v>2</v>
      </c>
      <c r="T320">
        <v>1</v>
      </c>
      <c r="U320">
        <v>1</v>
      </c>
      <c r="V320">
        <v>1</v>
      </c>
      <c r="W320">
        <v>1</v>
      </c>
      <c r="X320">
        <v>10</v>
      </c>
    </row>
    <row r="321" spans="1:24" x14ac:dyDescent="0.3">
      <c r="A321">
        <v>1</v>
      </c>
      <c r="B321">
        <v>1</v>
      </c>
      <c r="C321">
        <v>1</v>
      </c>
      <c r="D321">
        <v>1</v>
      </c>
      <c r="E321">
        <v>2</v>
      </c>
      <c r="F321">
        <v>6</v>
      </c>
      <c r="G321">
        <v>0</v>
      </c>
      <c r="I321">
        <v>3</v>
      </c>
      <c r="J321">
        <v>3</v>
      </c>
      <c r="K321">
        <v>3</v>
      </c>
      <c r="L321">
        <v>2</v>
      </c>
      <c r="M321">
        <v>1</v>
      </c>
      <c r="N321">
        <v>12</v>
      </c>
      <c r="P321">
        <v>1</v>
      </c>
      <c r="Q321">
        <v>1</v>
      </c>
      <c r="R321">
        <v>1</v>
      </c>
      <c r="S321">
        <v>2</v>
      </c>
      <c r="T321">
        <v>1</v>
      </c>
      <c r="U321">
        <v>2</v>
      </c>
      <c r="V321">
        <v>1</v>
      </c>
      <c r="W321">
        <v>1</v>
      </c>
      <c r="X321">
        <v>10</v>
      </c>
    </row>
    <row r="322" spans="1:24" x14ac:dyDescent="0.3">
      <c r="A322">
        <v>1</v>
      </c>
      <c r="B322">
        <v>1</v>
      </c>
      <c r="C322">
        <v>1</v>
      </c>
      <c r="D322">
        <v>1</v>
      </c>
      <c r="E322">
        <v>1</v>
      </c>
      <c r="F322">
        <v>5</v>
      </c>
      <c r="G322">
        <v>0</v>
      </c>
      <c r="I322">
        <v>3</v>
      </c>
      <c r="J322">
        <v>3</v>
      </c>
      <c r="K322">
        <v>1</v>
      </c>
      <c r="L322">
        <v>1</v>
      </c>
      <c r="M322">
        <v>1</v>
      </c>
      <c r="N322">
        <v>9</v>
      </c>
      <c r="P322">
        <v>1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8</v>
      </c>
    </row>
    <row r="323" spans="1:24" x14ac:dyDescent="0.3">
      <c r="A323">
        <v>2</v>
      </c>
      <c r="B323">
        <v>2</v>
      </c>
      <c r="C323">
        <v>2</v>
      </c>
      <c r="D323">
        <v>2</v>
      </c>
      <c r="E323">
        <v>3</v>
      </c>
      <c r="F323">
        <v>11</v>
      </c>
      <c r="G323">
        <v>0</v>
      </c>
      <c r="I323">
        <v>3</v>
      </c>
      <c r="J323">
        <v>2</v>
      </c>
      <c r="K323">
        <v>3</v>
      </c>
      <c r="L323">
        <v>3</v>
      </c>
      <c r="M323">
        <v>1</v>
      </c>
      <c r="N323">
        <v>12</v>
      </c>
      <c r="P323">
        <v>2</v>
      </c>
      <c r="Q323">
        <v>2</v>
      </c>
      <c r="R323">
        <v>3</v>
      </c>
      <c r="S323">
        <v>3</v>
      </c>
      <c r="T323">
        <v>3</v>
      </c>
      <c r="U323">
        <v>3</v>
      </c>
      <c r="V323">
        <v>3</v>
      </c>
      <c r="W323">
        <v>2</v>
      </c>
      <c r="X323">
        <v>21</v>
      </c>
    </row>
    <row r="324" spans="1:24" x14ac:dyDescent="0.3">
      <c r="A324">
        <v>2</v>
      </c>
      <c r="B324">
        <v>3</v>
      </c>
      <c r="C324">
        <v>4</v>
      </c>
      <c r="D324">
        <v>3</v>
      </c>
      <c r="E324">
        <v>3</v>
      </c>
      <c r="F324">
        <v>15</v>
      </c>
      <c r="G324">
        <v>1</v>
      </c>
      <c r="I324">
        <v>3</v>
      </c>
      <c r="J324">
        <v>3</v>
      </c>
      <c r="K324">
        <v>3</v>
      </c>
      <c r="L324">
        <v>3</v>
      </c>
      <c r="M324">
        <v>2</v>
      </c>
      <c r="N324">
        <v>14</v>
      </c>
      <c r="P324">
        <v>4</v>
      </c>
      <c r="Q324">
        <v>4</v>
      </c>
      <c r="R324">
        <v>2</v>
      </c>
      <c r="S324">
        <v>2</v>
      </c>
      <c r="T324">
        <v>4</v>
      </c>
      <c r="U324">
        <v>2</v>
      </c>
      <c r="V324">
        <v>3</v>
      </c>
      <c r="W324">
        <v>1</v>
      </c>
      <c r="X324">
        <v>22</v>
      </c>
    </row>
    <row r="325" spans="1:24" x14ac:dyDescent="0.3">
      <c r="A325">
        <v>2</v>
      </c>
      <c r="B325">
        <v>1</v>
      </c>
      <c r="C325">
        <v>1</v>
      </c>
      <c r="D325">
        <v>1</v>
      </c>
      <c r="E325">
        <v>2</v>
      </c>
      <c r="F325">
        <v>7</v>
      </c>
      <c r="G325">
        <v>0</v>
      </c>
      <c r="I325">
        <v>4</v>
      </c>
      <c r="J325">
        <v>3</v>
      </c>
      <c r="K325">
        <v>3</v>
      </c>
      <c r="L325">
        <v>3</v>
      </c>
      <c r="M325">
        <v>1</v>
      </c>
      <c r="N325">
        <v>14</v>
      </c>
      <c r="P325">
        <v>1</v>
      </c>
      <c r="Q325">
        <v>2</v>
      </c>
      <c r="R325">
        <v>1</v>
      </c>
      <c r="S325">
        <v>3</v>
      </c>
      <c r="T325">
        <v>2</v>
      </c>
      <c r="U325">
        <v>3</v>
      </c>
      <c r="V325">
        <v>2</v>
      </c>
      <c r="W325">
        <v>3</v>
      </c>
      <c r="X325">
        <v>17</v>
      </c>
    </row>
    <row r="326" spans="1:24" x14ac:dyDescent="0.3">
      <c r="A326">
        <v>1</v>
      </c>
      <c r="B326">
        <v>1</v>
      </c>
      <c r="C326">
        <v>1</v>
      </c>
      <c r="D326">
        <v>1</v>
      </c>
      <c r="E326">
        <v>2</v>
      </c>
      <c r="F326">
        <v>6</v>
      </c>
      <c r="G326">
        <v>0</v>
      </c>
      <c r="I326">
        <v>2</v>
      </c>
      <c r="J326">
        <v>2</v>
      </c>
      <c r="K326">
        <v>2</v>
      </c>
      <c r="L326">
        <v>2</v>
      </c>
      <c r="M326">
        <v>1</v>
      </c>
      <c r="N326">
        <v>9</v>
      </c>
      <c r="P326">
        <v>3</v>
      </c>
      <c r="Q326">
        <v>1</v>
      </c>
      <c r="R326">
        <v>1</v>
      </c>
      <c r="S326">
        <v>2</v>
      </c>
      <c r="T326">
        <v>2</v>
      </c>
      <c r="U326">
        <v>1</v>
      </c>
      <c r="V326">
        <v>1</v>
      </c>
      <c r="W326">
        <v>1</v>
      </c>
      <c r="X326">
        <v>12</v>
      </c>
    </row>
    <row r="327" spans="1:24" x14ac:dyDescent="0.3">
      <c r="A327">
        <v>1</v>
      </c>
      <c r="B327">
        <v>1</v>
      </c>
      <c r="C327">
        <v>4</v>
      </c>
      <c r="D327">
        <v>1</v>
      </c>
      <c r="E327">
        <v>3</v>
      </c>
      <c r="F327">
        <v>10</v>
      </c>
      <c r="G327">
        <v>0</v>
      </c>
      <c r="I327">
        <v>3</v>
      </c>
      <c r="J327">
        <v>1</v>
      </c>
      <c r="K327">
        <v>2</v>
      </c>
      <c r="L327">
        <v>1</v>
      </c>
      <c r="M327">
        <v>3</v>
      </c>
      <c r="N327">
        <v>10</v>
      </c>
      <c r="P327">
        <v>1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8</v>
      </c>
    </row>
    <row r="328" spans="1:24" x14ac:dyDescent="0.3">
      <c r="A328">
        <v>3</v>
      </c>
      <c r="B328">
        <v>2</v>
      </c>
      <c r="C328">
        <v>2</v>
      </c>
      <c r="D328">
        <v>4</v>
      </c>
      <c r="E328">
        <v>3</v>
      </c>
      <c r="F328">
        <v>14</v>
      </c>
      <c r="G328">
        <v>0</v>
      </c>
      <c r="I328">
        <v>1</v>
      </c>
      <c r="J328">
        <v>2</v>
      </c>
      <c r="K328">
        <v>3</v>
      </c>
      <c r="L328">
        <v>2</v>
      </c>
      <c r="M328">
        <v>3</v>
      </c>
      <c r="N328">
        <v>11</v>
      </c>
      <c r="P328">
        <v>3</v>
      </c>
      <c r="Q328">
        <v>1</v>
      </c>
      <c r="R328">
        <v>1</v>
      </c>
      <c r="S328">
        <v>2</v>
      </c>
      <c r="T328">
        <v>2</v>
      </c>
      <c r="U328">
        <v>2</v>
      </c>
      <c r="V328">
        <v>2</v>
      </c>
      <c r="W328">
        <v>2</v>
      </c>
      <c r="X328">
        <v>15</v>
      </c>
    </row>
    <row r="329" spans="1:24" x14ac:dyDescent="0.3">
      <c r="A329">
        <v>2</v>
      </c>
      <c r="B329">
        <v>2</v>
      </c>
      <c r="C329">
        <v>2</v>
      </c>
      <c r="D329">
        <v>1</v>
      </c>
      <c r="E329">
        <v>3</v>
      </c>
      <c r="F329">
        <v>10</v>
      </c>
      <c r="G329">
        <v>0</v>
      </c>
      <c r="I329">
        <v>1</v>
      </c>
      <c r="J329">
        <v>2</v>
      </c>
      <c r="K329">
        <v>2</v>
      </c>
      <c r="L329">
        <v>1</v>
      </c>
      <c r="M329">
        <v>1</v>
      </c>
      <c r="N329">
        <v>7</v>
      </c>
      <c r="P329">
        <v>3</v>
      </c>
      <c r="Q329">
        <v>3</v>
      </c>
      <c r="R329">
        <v>2</v>
      </c>
      <c r="S329">
        <v>2</v>
      </c>
      <c r="T329">
        <v>1</v>
      </c>
      <c r="U329">
        <v>1</v>
      </c>
      <c r="V329">
        <v>1</v>
      </c>
      <c r="W329">
        <v>1</v>
      </c>
      <c r="X329">
        <v>14</v>
      </c>
    </row>
    <row r="330" spans="1:24" x14ac:dyDescent="0.3">
      <c r="A330">
        <v>2</v>
      </c>
      <c r="B330">
        <v>2</v>
      </c>
      <c r="C330">
        <v>2</v>
      </c>
      <c r="D330">
        <v>2</v>
      </c>
      <c r="E330">
        <v>3</v>
      </c>
      <c r="F330">
        <v>11</v>
      </c>
      <c r="G330">
        <v>0</v>
      </c>
      <c r="I330">
        <v>2</v>
      </c>
      <c r="J330">
        <v>3</v>
      </c>
      <c r="K330">
        <v>3</v>
      </c>
      <c r="L330">
        <v>3</v>
      </c>
      <c r="M330">
        <v>2</v>
      </c>
      <c r="N330">
        <v>13</v>
      </c>
      <c r="P330">
        <v>2</v>
      </c>
      <c r="Q330">
        <v>3</v>
      </c>
      <c r="R330">
        <v>3</v>
      </c>
      <c r="S330">
        <v>3</v>
      </c>
      <c r="T330">
        <v>2</v>
      </c>
      <c r="U330">
        <v>2</v>
      </c>
      <c r="V330">
        <v>2</v>
      </c>
      <c r="W330">
        <v>2</v>
      </c>
      <c r="X330">
        <v>19</v>
      </c>
    </row>
    <row r="331" spans="1:24" x14ac:dyDescent="0.3">
      <c r="A331">
        <v>2</v>
      </c>
      <c r="B331">
        <v>1</v>
      </c>
      <c r="C331">
        <v>1</v>
      </c>
      <c r="D331">
        <v>1</v>
      </c>
      <c r="E331">
        <v>3</v>
      </c>
      <c r="F331">
        <v>8</v>
      </c>
      <c r="G331">
        <v>0</v>
      </c>
      <c r="I331">
        <v>2</v>
      </c>
      <c r="J331">
        <v>2</v>
      </c>
      <c r="K331">
        <v>4</v>
      </c>
      <c r="L331">
        <v>3</v>
      </c>
      <c r="M331">
        <v>1</v>
      </c>
      <c r="N331">
        <v>12</v>
      </c>
      <c r="P331">
        <v>1</v>
      </c>
      <c r="Q331">
        <v>3</v>
      </c>
      <c r="R331">
        <v>3</v>
      </c>
      <c r="S331">
        <v>4</v>
      </c>
      <c r="T331">
        <v>3</v>
      </c>
      <c r="U331">
        <v>3</v>
      </c>
      <c r="V331">
        <v>3</v>
      </c>
      <c r="W331">
        <v>4</v>
      </c>
      <c r="X331">
        <v>24</v>
      </c>
    </row>
    <row r="332" spans="1:24" x14ac:dyDescent="0.3">
      <c r="A332">
        <v>2</v>
      </c>
      <c r="B332">
        <v>1</v>
      </c>
      <c r="C332">
        <v>1</v>
      </c>
      <c r="D332">
        <v>1</v>
      </c>
      <c r="E332">
        <v>1</v>
      </c>
      <c r="F332">
        <v>6</v>
      </c>
      <c r="G332">
        <v>0</v>
      </c>
      <c r="I332">
        <v>2</v>
      </c>
      <c r="J332">
        <v>2</v>
      </c>
      <c r="K332">
        <v>4</v>
      </c>
      <c r="L332">
        <v>2</v>
      </c>
      <c r="M332">
        <v>1</v>
      </c>
      <c r="N332">
        <v>11</v>
      </c>
      <c r="P332">
        <v>1</v>
      </c>
      <c r="Q332">
        <v>1</v>
      </c>
      <c r="R332">
        <v>1</v>
      </c>
      <c r="S332">
        <v>3</v>
      </c>
      <c r="T332">
        <v>1</v>
      </c>
      <c r="U332">
        <v>1</v>
      </c>
      <c r="V332">
        <v>1</v>
      </c>
      <c r="W332">
        <v>1</v>
      </c>
      <c r="X332">
        <v>10</v>
      </c>
    </row>
    <row r="333" spans="1:24" x14ac:dyDescent="0.3">
      <c r="A333">
        <v>1</v>
      </c>
      <c r="B333">
        <v>1</v>
      </c>
      <c r="C333">
        <v>1</v>
      </c>
      <c r="D333">
        <v>1</v>
      </c>
      <c r="E333">
        <v>1</v>
      </c>
      <c r="F333">
        <v>5</v>
      </c>
      <c r="G333">
        <v>0</v>
      </c>
      <c r="I333">
        <v>3</v>
      </c>
      <c r="J333">
        <v>2</v>
      </c>
      <c r="K333">
        <v>2</v>
      </c>
      <c r="L333">
        <v>2</v>
      </c>
      <c r="M333">
        <v>4</v>
      </c>
      <c r="N333">
        <v>13</v>
      </c>
      <c r="P333">
        <v>1</v>
      </c>
      <c r="Q333">
        <v>2</v>
      </c>
      <c r="R333">
        <v>1</v>
      </c>
      <c r="S333">
        <v>2</v>
      </c>
      <c r="T333">
        <v>1</v>
      </c>
      <c r="U333">
        <v>1</v>
      </c>
      <c r="V333">
        <v>1</v>
      </c>
      <c r="W333">
        <v>1</v>
      </c>
      <c r="X333">
        <v>10</v>
      </c>
    </row>
    <row r="334" spans="1:24" x14ac:dyDescent="0.3">
      <c r="A334">
        <v>2</v>
      </c>
      <c r="B334">
        <v>2</v>
      </c>
      <c r="C334">
        <v>2</v>
      </c>
      <c r="D334">
        <v>2</v>
      </c>
      <c r="E334">
        <v>3</v>
      </c>
      <c r="F334">
        <v>11</v>
      </c>
      <c r="G334">
        <v>0</v>
      </c>
      <c r="I334">
        <v>3</v>
      </c>
      <c r="J334">
        <v>2</v>
      </c>
      <c r="K334">
        <v>4</v>
      </c>
      <c r="L334">
        <v>3</v>
      </c>
      <c r="M334">
        <v>2</v>
      </c>
      <c r="N334">
        <v>14</v>
      </c>
      <c r="P334">
        <v>2</v>
      </c>
      <c r="Q334">
        <v>1</v>
      </c>
      <c r="R334">
        <v>3</v>
      </c>
      <c r="S334">
        <v>3</v>
      </c>
      <c r="T334">
        <v>2</v>
      </c>
      <c r="U334">
        <v>2</v>
      </c>
      <c r="V334">
        <v>3</v>
      </c>
      <c r="W334">
        <v>2</v>
      </c>
      <c r="X334">
        <v>18</v>
      </c>
    </row>
    <row r="335" spans="1:24" x14ac:dyDescent="0.3">
      <c r="A335">
        <v>4</v>
      </c>
      <c r="B335">
        <v>2</v>
      </c>
      <c r="C335">
        <v>2</v>
      </c>
      <c r="D335">
        <v>2</v>
      </c>
      <c r="E335">
        <v>2</v>
      </c>
      <c r="F335">
        <v>12</v>
      </c>
      <c r="G335">
        <v>1</v>
      </c>
      <c r="I335">
        <v>3</v>
      </c>
      <c r="J335">
        <v>3</v>
      </c>
      <c r="K335">
        <v>3</v>
      </c>
      <c r="L335">
        <v>3</v>
      </c>
      <c r="M335">
        <v>2</v>
      </c>
      <c r="N335">
        <v>14</v>
      </c>
      <c r="P335">
        <v>2</v>
      </c>
      <c r="Q335">
        <v>3</v>
      </c>
      <c r="R335">
        <v>3</v>
      </c>
      <c r="S335">
        <v>4</v>
      </c>
      <c r="T335">
        <v>1</v>
      </c>
      <c r="U335">
        <v>3</v>
      </c>
      <c r="V335">
        <v>2</v>
      </c>
      <c r="W335">
        <v>3</v>
      </c>
      <c r="X335">
        <v>21</v>
      </c>
    </row>
    <row r="336" spans="1:24" x14ac:dyDescent="0.3">
      <c r="A336">
        <v>3</v>
      </c>
      <c r="B336">
        <v>3</v>
      </c>
      <c r="C336">
        <v>3</v>
      </c>
      <c r="D336">
        <v>3</v>
      </c>
      <c r="E336">
        <v>3</v>
      </c>
      <c r="F336">
        <v>15</v>
      </c>
      <c r="G336">
        <v>1</v>
      </c>
      <c r="I336">
        <v>4</v>
      </c>
      <c r="J336">
        <v>4</v>
      </c>
      <c r="K336">
        <v>4</v>
      </c>
      <c r="L336">
        <v>4</v>
      </c>
      <c r="M336">
        <v>4</v>
      </c>
      <c r="N336">
        <v>20</v>
      </c>
      <c r="P336">
        <v>3</v>
      </c>
      <c r="Q336">
        <v>2</v>
      </c>
      <c r="R336">
        <v>3</v>
      </c>
      <c r="S336">
        <v>4</v>
      </c>
      <c r="T336">
        <v>3</v>
      </c>
      <c r="U336">
        <v>1</v>
      </c>
      <c r="V336">
        <v>1</v>
      </c>
      <c r="W336">
        <v>1</v>
      </c>
      <c r="X336">
        <v>18</v>
      </c>
    </row>
    <row r="337" spans="1:24" x14ac:dyDescent="0.3">
      <c r="A337">
        <v>3</v>
      </c>
      <c r="B337">
        <v>1</v>
      </c>
      <c r="C337">
        <v>2</v>
      </c>
      <c r="D337">
        <v>2</v>
      </c>
      <c r="E337">
        <v>2</v>
      </c>
      <c r="F337">
        <v>10</v>
      </c>
      <c r="G337">
        <v>1</v>
      </c>
      <c r="I337">
        <v>2</v>
      </c>
      <c r="J337">
        <v>3</v>
      </c>
      <c r="K337">
        <v>2</v>
      </c>
      <c r="L337">
        <v>3</v>
      </c>
      <c r="M337">
        <v>2</v>
      </c>
      <c r="N337">
        <v>12</v>
      </c>
      <c r="P337">
        <v>4</v>
      </c>
      <c r="Q337">
        <v>3</v>
      </c>
      <c r="R337">
        <v>2</v>
      </c>
      <c r="S337">
        <v>3</v>
      </c>
      <c r="T337">
        <v>4</v>
      </c>
      <c r="U337">
        <v>4</v>
      </c>
      <c r="V337">
        <v>3</v>
      </c>
      <c r="W337">
        <v>4</v>
      </c>
      <c r="X337">
        <v>27</v>
      </c>
    </row>
    <row r="338" spans="1:24" x14ac:dyDescent="0.3">
      <c r="A338">
        <v>2</v>
      </c>
      <c r="B338">
        <v>4</v>
      </c>
      <c r="C338">
        <v>4</v>
      </c>
      <c r="D338">
        <v>1</v>
      </c>
      <c r="E338">
        <v>2</v>
      </c>
      <c r="F338">
        <v>13</v>
      </c>
      <c r="G338">
        <v>0</v>
      </c>
      <c r="I338">
        <v>3</v>
      </c>
      <c r="J338">
        <v>2</v>
      </c>
      <c r="K338">
        <v>3</v>
      </c>
      <c r="L338">
        <v>3</v>
      </c>
      <c r="M338">
        <v>2</v>
      </c>
      <c r="N338">
        <v>13</v>
      </c>
      <c r="P338">
        <v>2</v>
      </c>
      <c r="Q338">
        <v>4</v>
      </c>
      <c r="R338">
        <v>1</v>
      </c>
      <c r="S338">
        <v>3</v>
      </c>
      <c r="T338">
        <v>4</v>
      </c>
      <c r="U338">
        <v>1</v>
      </c>
      <c r="V338">
        <v>1</v>
      </c>
      <c r="W338">
        <v>2</v>
      </c>
      <c r="X338">
        <v>18</v>
      </c>
    </row>
    <row r="339" spans="1:24" x14ac:dyDescent="0.3">
      <c r="A339">
        <v>2</v>
      </c>
      <c r="B339">
        <v>1</v>
      </c>
      <c r="C339">
        <v>1</v>
      </c>
      <c r="D339">
        <v>1</v>
      </c>
      <c r="E339">
        <v>1</v>
      </c>
      <c r="F339">
        <v>6</v>
      </c>
      <c r="G339">
        <v>0</v>
      </c>
      <c r="I339">
        <v>2</v>
      </c>
      <c r="J339">
        <v>2</v>
      </c>
      <c r="K339">
        <v>2</v>
      </c>
      <c r="L339">
        <v>2</v>
      </c>
      <c r="M339">
        <v>1</v>
      </c>
      <c r="N339">
        <v>9</v>
      </c>
      <c r="P339">
        <v>1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8</v>
      </c>
    </row>
    <row r="340" spans="1:24" x14ac:dyDescent="0.3">
      <c r="A340">
        <v>3</v>
      </c>
      <c r="B340">
        <v>1</v>
      </c>
      <c r="C340">
        <v>1</v>
      </c>
      <c r="D340">
        <v>1</v>
      </c>
      <c r="E340">
        <v>2</v>
      </c>
      <c r="F340">
        <v>8</v>
      </c>
      <c r="G340">
        <v>0</v>
      </c>
      <c r="I340">
        <v>2</v>
      </c>
      <c r="J340">
        <v>4</v>
      </c>
      <c r="K340">
        <v>4</v>
      </c>
      <c r="L340">
        <v>2</v>
      </c>
      <c r="M340">
        <v>4</v>
      </c>
      <c r="N340">
        <v>16</v>
      </c>
      <c r="P340">
        <v>1</v>
      </c>
      <c r="Q340">
        <v>2</v>
      </c>
      <c r="R340">
        <v>2</v>
      </c>
      <c r="S340">
        <v>2</v>
      </c>
      <c r="T340">
        <v>1</v>
      </c>
      <c r="U340">
        <v>2</v>
      </c>
      <c r="V340">
        <v>2</v>
      </c>
      <c r="W340">
        <v>2</v>
      </c>
      <c r="X340">
        <v>14</v>
      </c>
    </row>
    <row r="341" spans="1:24" x14ac:dyDescent="0.3">
      <c r="A341">
        <v>1</v>
      </c>
      <c r="B341">
        <v>1</v>
      </c>
      <c r="C341">
        <v>1</v>
      </c>
      <c r="D341">
        <v>2</v>
      </c>
      <c r="E341">
        <v>2</v>
      </c>
      <c r="F341">
        <v>7</v>
      </c>
      <c r="G341">
        <v>0</v>
      </c>
      <c r="I341">
        <v>1</v>
      </c>
      <c r="J341">
        <v>1</v>
      </c>
      <c r="K341">
        <v>1</v>
      </c>
      <c r="L341">
        <v>1</v>
      </c>
      <c r="M341">
        <v>4</v>
      </c>
      <c r="N341">
        <v>8</v>
      </c>
      <c r="P341">
        <v>1</v>
      </c>
      <c r="Q341">
        <v>1</v>
      </c>
      <c r="R341">
        <v>3</v>
      </c>
      <c r="S341">
        <v>2</v>
      </c>
      <c r="T341">
        <v>1</v>
      </c>
      <c r="U341">
        <v>1</v>
      </c>
      <c r="V341">
        <v>1</v>
      </c>
      <c r="W341">
        <v>1</v>
      </c>
      <c r="X341">
        <v>11</v>
      </c>
    </row>
    <row r="342" spans="1:24" x14ac:dyDescent="0.3">
      <c r="A342">
        <v>1</v>
      </c>
      <c r="B342">
        <v>1</v>
      </c>
      <c r="C342">
        <v>1</v>
      </c>
      <c r="D342">
        <v>1</v>
      </c>
      <c r="E342">
        <v>1</v>
      </c>
      <c r="F342">
        <v>5</v>
      </c>
      <c r="G342">
        <v>0</v>
      </c>
      <c r="I342">
        <v>3</v>
      </c>
      <c r="J342">
        <v>3</v>
      </c>
      <c r="K342">
        <v>2</v>
      </c>
      <c r="L342">
        <v>3</v>
      </c>
      <c r="M342">
        <v>1</v>
      </c>
      <c r="N342">
        <v>12</v>
      </c>
      <c r="P342">
        <v>1</v>
      </c>
      <c r="Q342">
        <v>1</v>
      </c>
      <c r="R342">
        <v>1</v>
      </c>
      <c r="S342">
        <v>2</v>
      </c>
      <c r="T342">
        <v>1</v>
      </c>
      <c r="U342">
        <v>2</v>
      </c>
      <c r="V342">
        <v>1</v>
      </c>
      <c r="W342">
        <v>2</v>
      </c>
      <c r="X342">
        <v>11</v>
      </c>
    </row>
    <row r="343" spans="1:24" x14ac:dyDescent="0.3">
      <c r="A343">
        <v>1</v>
      </c>
      <c r="B343">
        <v>1</v>
      </c>
      <c r="C343">
        <v>1</v>
      </c>
      <c r="D343">
        <v>1</v>
      </c>
      <c r="E343">
        <v>1</v>
      </c>
      <c r="F343">
        <v>5</v>
      </c>
      <c r="G343">
        <v>0</v>
      </c>
      <c r="I343">
        <v>2</v>
      </c>
      <c r="J343">
        <v>4</v>
      </c>
      <c r="K343">
        <v>4</v>
      </c>
      <c r="L343">
        <v>1</v>
      </c>
      <c r="M343">
        <v>4</v>
      </c>
      <c r="N343">
        <v>15</v>
      </c>
      <c r="P343">
        <v>1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8</v>
      </c>
    </row>
    <row r="344" spans="1:24" x14ac:dyDescent="0.3">
      <c r="A344">
        <v>2</v>
      </c>
      <c r="B344">
        <v>2</v>
      </c>
      <c r="C344">
        <v>2</v>
      </c>
      <c r="D344">
        <v>2</v>
      </c>
      <c r="E344">
        <v>2</v>
      </c>
      <c r="F344">
        <v>10</v>
      </c>
      <c r="G344">
        <v>0</v>
      </c>
      <c r="I344">
        <v>2</v>
      </c>
      <c r="J344">
        <v>2</v>
      </c>
      <c r="K344">
        <v>2</v>
      </c>
      <c r="L344">
        <v>2</v>
      </c>
      <c r="M344">
        <v>1</v>
      </c>
      <c r="N344">
        <v>9</v>
      </c>
      <c r="P344">
        <v>1</v>
      </c>
      <c r="Q344">
        <v>1</v>
      </c>
      <c r="R344">
        <v>2</v>
      </c>
      <c r="S344">
        <v>2</v>
      </c>
      <c r="T344">
        <v>2</v>
      </c>
      <c r="U344">
        <v>2</v>
      </c>
      <c r="V344">
        <v>2</v>
      </c>
      <c r="W344">
        <v>2</v>
      </c>
      <c r="X344">
        <v>14</v>
      </c>
    </row>
    <row r="345" spans="1:24" x14ac:dyDescent="0.3">
      <c r="A345">
        <v>2</v>
      </c>
      <c r="B345">
        <v>1</v>
      </c>
      <c r="C345">
        <v>1</v>
      </c>
      <c r="D345">
        <v>2</v>
      </c>
      <c r="E345">
        <v>2</v>
      </c>
      <c r="F345">
        <v>8</v>
      </c>
      <c r="G345">
        <v>0</v>
      </c>
      <c r="I345">
        <v>3</v>
      </c>
      <c r="J345">
        <v>3</v>
      </c>
      <c r="K345">
        <v>3</v>
      </c>
      <c r="L345">
        <v>3</v>
      </c>
      <c r="M345">
        <v>1</v>
      </c>
      <c r="N345">
        <v>13</v>
      </c>
      <c r="P345">
        <v>2</v>
      </c>
      <c r="Q345">
        <v>1</v>
      </c>
      <c r="R345">
        <v>2</v>
      </c>
      <c r="S345">
        <v>3</v>
      </c>
      <c r="T345">
        <v>2</v>
      </c>
      <c r="U345">
        <v>1</v>
      </c>
      <c r="V345">
        <v>1</v>
      </c>
      <c r="W345">
        <v>1</v>
      </c>
      <c r="X345">
        <v>13</v>
      </c>
    </row>
    <row r="346" spans="1:24" x14ac:dyDescent="0.3">
      <c r="A346">
        <v>2</v>
      </c>
      <c r="B346">
        <v>1</v>
      </c>
      <c r="C346">
        <v>2</v>
      </c>
      <c r="D346">
        <v>3</v>
      </c>
      <c r="E346">
        <v>2</v>
      </c>
      <c r="F346">
        <v>10</v>
      </c>
      <c r="G346">
        <v>0</v>
      </c>
      <c r="I346">
        <v>3</v>
      </c>
      <c r="J346">
        <v>3</v>
      </c>
      <c r="K346">
        <v>3</v>
      </c>
      <c r="L346">
        <v>2</v>
      </c>
      <c r="M346">
        <v>3</v>
      </c>
      <c r="N346">
        <v>14</v>
      </c>
      <c r="P346">
        <v>3</v>
      </c>
      <c r="Q346">
        <v>2</v>
      </c>
      <c r="R346">
        <v>2</v>
      </c>
      <c r="S346">
        <v>3</v>
      </c>
      <c r="T346">
        <v>2</v>
      </c>
      <c r="U346">
        <v>2</v>
      </c>
      <c r="V346">
        <v>1</v>
      </c>
      <c r="W346">
        <v>3</v>
      </c>
      <c r="X346">
        <v>18</v>
      </c>
    </row>
    <row r="347" spans="1:24" x14ac:dyDescent="0.3">
      <c r="A347">
        <v>2</v>
      </c>
      <c r="B347">
        <v>2</v>
      </c>
      <c r="C347">
        <v>2</v>
      </c>
      <c r="D347">
        <v>2</v>
      </c>
      <c r="E347">
        <v>4</v>
      </c>
      <c r="F347">
        <v>12</v>
      </c>
      <c r="G347">
        <v>0</v>
      </c>
      <c r="I347">
        <v>1</v>
      </c>
      <c r="J347">
        <v>1</v>
      </c>
      <c r="K347">
        <v>1</v>
      </c>
      <c r="L347">
        <v>1</v>
      </c>
      <c r="M347">
        <v>4</v>
      </c>
      <c r="N347">
        <v>8</v>
      </c>
      <c r="P347">
        <v>1</v>
      </c>
      <c r="Q347">
        <v>1</v>
      </c>
      <c r="R347">
        <v>2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9</v>
      </c>
    </row>
    <row r="348" spans="1:24" x14ac:dyDescent="0.3">
      <c r="A348">
        <v>2</v>
      </c>
      <c r="B348">
        <v>4</v>
      </c>
      <c r="C348">
        <v>2</v>
      </c>
      <c r="D348">
        <v>3</v>
      </c>
      <c r="E348">
        <v>2</v>
      </c>
      <c r="F348">
        <v>13</v>
      </c>
      <c r="G348">
        <v>0</v>
      </c>
      <c r="I348">
        <v>3</v>
      </c>
      <c r="J348">
        <v>3</v>
      </c>
      <c r="K348">
        <v>1</v>
      </c>
      <c r="L348">
        <v>3</v>
      </c>
      <c r="M348">
        <v>4</v>
      </c>
      <c r="N348">
        <v>14</v>
      </c>
      <c r="P348">
        <v>1</v>
      </c>
      <c r="Q348">
        <v>2</v>
      </c>
      <c r="R348">
        <v>3</v>
      </c>
      <c r="S348">
        <v>3</v>
      </c>
      <c r="T348">
        <v>3</v>
      </c>
      <c r="U348">
        <v>2</v>
      </c>
      <c r="V348">
        <v>3</v>
      </c>
      <c r="W348">
        <v>3</v>
      </c>
      <c r="X348">
        <v>20</v>
      </c>
    </row>
    <row r="349" spans="1:24" x14ac:dyDescent="0.3">
      <c r="A349">
        <v>2</v>
      </c>
      <c r="B349">
        <v>2</v>
      </c>
      <c r="C349">
        <v>1</v>
      </c>
      <c r="D349">
        <v>1</v>
      </c>
      <c r="E349">
        <v>2</v>
      </c>
      <c r="F349">
        <v>8</v>
      </c>
      <c r="G349">
        <v>0</v>
      </c>
      <c r="I349">
        <v>3</v>
      </c>
      <c r="J349">
        <v>3</v>
      </c>
      <c r="K349">
        <v>2</v>
      </c>
      <c r="L349">
        <v>3</v>
      </c>
      <c r="M349">
        <v>4</v>
      </c>
      <c r="N349">
        <v>15</v>
      </c>
      <c r="P349">
        <v>1</v>
      </c>
      <c r="Q349">
        <v>2</v>
      </c>
      <c r="R349">
        <v>2</v>
      </c>
      <c r="S349">
        <v>3</v>
      </c>
      <c r="T349">
        <v>1</v>
      </c>
      <c r="U349">
        <v>1</v>
      </c>
      <c r="V349">
        <v>1</v>
      </c>
      <c r="W349">
        <v>2</v>
      </c>
      <c r="X349">
        <v>13</v>
      </c>
    </row>
    <row r="350" spans="1:24" x14ac:dyDescent="0.3">
      <c r="A350">
        <v>4</v>
      </c>
      <c r="B350">
        <v>2</v>
      </c>
      <c r="C350">
        <v>2</v>
      </c>
      <c r="D350">
        <v>3</v>
      </c>
      <c r="E350">
        <v>3</v>
      </c>
      <c r="F350">
        <v>14</v>
      </c>
      <c r="G350">
        <v>0</v>
      </c>
      <c r="I350">
        <v>2</v>
      </c>
      <c r="J350">
        <v>2</v>
      </c>
      <c r="K350">
        <v>4</v>
      </c>
      <c r="L350">
        <v>3</v>
      </c>
      <c r="M350">
        <v>2</v>
      </c>
      <c r="N350">
        <v>13</v>
      </c>
      <c r="P350">
        <v>2</v>
      </c>
      <c r="Q350">
        <v>3</v>
      </c>
      <c r="R350">
        <v>3</v>
      </c>
      <c r="S350">
        <v>3</v>
      </c>
      <c r="T350">
        <v>2</v>
      </c>
      <c r="U350">
        <v>3</v>
      </c>
      <c r="V350">
        <v>3</v>
      </c>
      <c r="W350">
        <v>4</v>
      </c>
      <c r="X350">
        <v>23</v>
      </c>
    </row>
    <row r="351" spans="1:24" x14ac:dyDescent="0.3">
      <c r="A351">
        <v>4</v>
      </c>
      <c r="B351">
        <v>3</v>
      </c>
      <c r="C351">
        <v>1</v>
      </c>
      <c r="D351">
        <v>1</v>
      </c>
      <c r="E351">
        <v>3</v>
      </c>
      <c r="F351">
        <v>12</v>
      </c>
      <c r="G351">
        <v>0</v>
      </c>
      <c r="I351">
        <v>1</v>
      </c>
      <c r="J351">
        <v>1</v>
      </c>
      <c r="K351">
        <v>1</v>
      </c>
      <c r="L351">
        <v>3</v>
      </c>
      <c r="M351">
        <v>1</v>
      </c>
      <c r="N351">
        <v>7</v>
      </c>
      <c r="P351">
        <v>1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8</v>
      </c>
    </row>
    <row r="352" spans="1:24" x14ac:dyDescent="0.3">
      <c r="A352">
        <v>3</v>
      </c>
      <c r="B352">
        <v>2</v>
      </c>
      <c r="C352">
        <v>2</v>
      </c>
      <c r="D352">
        <v>4</v>
      </c>
      <c r="E352">
        <v>4</v>
      </c>
      <c r="F352">
        <v>15</v>
      </c>
      <c r="G352">
        <v>1</v>
      </c>
      <c r="I352">
        <v>3</v>
      </c>
      <c r="J352">
        <v>3</v>
      </c>
      <c r="K352">
        <v>3</v>
      </c>
      <c r="L352">
        <v>3</v>
      </c>
      <c r="M352">
        <v>3</v>
      </c>
      <c r="N352">
        <v>15</v>
      </c>
      <c r="P352">
        <v>4</v>
      </c>
      <c r="Q352">
        <v>4</v>
      </c>
      <c r="R352">
        <v>4</v>
      </c>
      <c r="S352">
        <v>4</v>
      </c>
      <c r="T352">
        <v>4</v>
      </c>
      <c r="U352">
        <v>2</v>
      </c>
      <c r="V352">
        <v>4</v>
      </c>
      <c r="W352">
        <v>4</v>
      </c>
      <c r="X352">
        <v>30</v>
      </c>
    </row>
    <row r="353" spans="1:24" x14ac:dyDescent="0.3">
      <c r="A353">
        <v>1</v>
      </c>
      <c r="B353">
        <v>2</v>
      </c>
      <c r="C353">
        <v>2</v>
      </c>
      <c r="D353">
        <v>1</v>
      </c>
      <c r="E353">
        <v>2</v>
      </c>
      <c r="F353">
        <v>8</v>
      </c>
      <c r="G353">
        <v>0</v>
      </c>
      <c r="I353">
        <v>2</v>
      </c>
      <c r="J353">
        <v>1</v>
      </c>
      <c r="K353">
        <v>3</v>
      </c>
      <c r="L353">
        <v>2</v>
      </c>
      <c r="M353">
        <v>4</v>
      </c>
      <c r="N353">
        <v>12</v>
      </c>
      <c r="P353">
        <v>1</v>
      </c>
      <c r="Q353">
        <v>1</v>
      </c>
      <c r="R353">
        <v>1</v>
      </c>
      <c r="S353">
        <v>4</v>
      </c>
      <c r="T353">
        <v>1</v>
      </c>
      <c r="U353">
        <v>2</v>
      </c>
      <c r="V353">
        <v>1</v>
      </c>
      <c r="W353">
        <v>3</v>
      </c>
      <c r="X353">
        <v>14</v>
      </c>
    </row>
    <row r="354" spans="1:24" x14ac:dyDescent="0.3">
      <c r="A354">
        <v>2</v>
      </c>
      <c r="B354">
        <v>3</v>
      </c>
      <c r="C354">
        <v>2</v>
      </c>
      <c r="D354">
        <v>3</v>
      </c>
      <c r="E354">
        <v>2</v>
      </c>
      <c r="F354">
        <v>12</v>
      </c>
      <c r="G354">
        <v>1</v>
      </c>
      <c r="I354">
        <v>2</v>
      </c>
      <c r="J354">
        <v>2</v>
      </c>
      <c r="K354">
        <v>3</v>
      </c>
      <c r="L354">
        <v>3</v>
      </c>
      <c r="M354">
        <v>2</v>
      </c>
      <c r="N354">
        <v>12</v>
      </c>
      <c r="P354">
        <v>3</v>
      </c>
      <c r="Q354">
        <v>3</v>
      </c>
      <c r="R354">
        <v>3</v>
      </c>
      <c r="S354">
        <v>3</v>
      </c>
      <c r="T354">
        <v>3</v>
      </c>
      <c r="U354">
        <v>3</v>
      </c>
      <c r="V354">
        <v>3</v>
      </c>
      <c r="W354">
        <v>3</v>
      </c>
      <c r="X354">
        <v>24</v>
      </c>
    </row>
    <row r="355" spans="1:24" x14ac:dyDescent="0.3">
      <c r="A355">
        <v>1</v>
      </c>
      <c r="B355">
        <v>1</v>
      </c>
      <c r="C355">
        <v>1</v>
      </c>
      <c r="D355">
        <v>1</v>
      </c>
      <c r="E355">
        <v>1</v>
      </c>
      <c r="F355">
        <v>5</v>
      </c>
      <c r="G355">
        <v>0</v>
      </c>
      <c r="I355">
        <v>2</v>
      </c>
      <c r="J355">
        <v>1</v>
      </c>
      <c r="K355">
        <v>2</v>
      </c>
      <c r="L355">
        <v>2</v>
      </c>
      <c r="M355">
        <v>1</v>
      </c>
      <c r="N355">
        <v>8</v>
      </c>
      <c r="P355">
        <v>2</v>
      </c>
      <c r="Q355">
        <v>2</v>
      </c>
      <c r="R355">
        <v>2</v>
      </c>
      <c r="S355">
        <v>1</v>
      </c>
      <c r="T355">
        <v>2</v>
      </c>
      <c r="U355">
        <v>2</v>
      </c>
      <c r="V355">
        <v>1</v>
      </c>
      <c r="W355">
        <v>3</v>
      </c>
      <c r="X355">
        <v>15</v>
      </c>
    </row>
    <row r="356" spans="1:24" x14ac:dyDescent="0.3">
      <c r="A356">
        <v>2</v>
      </c>
      <c r="B356">
        <v>1</v>
      </c>
      <c r="C356">
        <v>1</v>
      </c>
      <c r="D356">
        <v>1</v>
      </c>
      <c r="E356">
        <v>2</v>
      </c>
      <c r="F356">
        <v>7</v>
      </c>
      <c r="G356">
        <v>0</v>
      </c>
      <c r="I356">
        <v>2</v>
      </c>
      <c r="J356">
        <v>2</v>
      </c>
      <c r="K356">
        <v>4</v>
      </c>
      <c r="L356">
        <v>2</v>
      </c>
      <c r="M356">
        <v>3</v>
      </c>
      <c r="N356">
        <v>13</v>
      </c>
      <c r="P356">
        <v>3</v>
      </c>
      <c r="Q356">
        <v>2</v>
      </c>
      <c r="R356">
        <v>1</v>
      </c>
      <c r="S356">
        <v>2</v>
      </c>
      <c r="T356">
        <v>1</v>
      </c>
      <c r="U356">
        <v>2</v>
      </c>
      <c r="V356">
        <v>1</v>
      </c>
      <c r="W356">
        <v>1</v>
      </c>
      <c r="X356">
        <v>13</v>
      </c>
    </row>
    <row r="357" spans="1:24" x14ac:dyDescent="0.3">
      <c r="A357">
        <v>2</v>
      </c>
      <c r="B357">
        <v>3</v>
      </c>
      <c r="C357">
        <v>2</v>
      </c>
      <c r="D357">
        <v>2</v>
      </c>
      <c r="E357">
        <v>3</v>
      </c>
      <c r="F357">
        <v>12</v>
      </c>
      <c r="G357">
        <v>1</v>
      </c>
      <c r="I357">
        <v>4</v>
      </c>
      <c r="J357">
        <v>1</v>
      </c>
      <c r="K357">
        <v>4</v>
      </c>
      <c r="L357">
        <v>3</v>
      </c>
      <c r="M357">
        <v>3</v>
      </c>
      <c r="N357">
        <v>15</v>
      </c>
      <c r="P357">
        <v>3</v>
      </c>
      <c r="Q357">
        <v>3</v>
      </c>
      <c r="R357">
        <v>3</v>
      </c>
      <c r="S357">
        <v>4</v>
      </c>
      <c r="T357">
        <v>2</v>
      </c>
      <c r="U357">
        <v>2</v>
      </c>
      <c r="V357">
        <v>3</v>
      </c>
      <c r="W357">
        <v>1</v>
      </c>
      <c r="X357">
        <v>21</v>
      </c>
    </row>
    <row r="358" spans="1:24" x14ac:dyDescent="0.3">
      <c r="A358">
        <v>3</v>
      </c>
      <c r="B358">
        <v>1</v>
      </c>
      <c r="C358">
        <v>1</v>
      </c>
      <c r="D358">
        <v>2</v>
      </c>
      <c r="E358">
        <v>3</v>
      </c>
      <c r="F358">
        <v>10</v>
      </c>
      <c r="G358">
        <v>1</v>
      </c>
      <c r="I358">
        <v>3</v>
      </c>
      <c r="J358">
        <v>3</v>
      </c>
      <c r="K358">
        <v>3</v>
      </c>
      <c r="L358">
        <v>3</v>
      </c>
      <c r="M358">
        <v>1</v>
      </c>
      <c r="N358">
        <v>13</v>
      </c>
      <c r="P358">
        <v>1</v>
      </c>
      <c r="Q358">
        <v>3</v>
      </c>
      <c r="R358">
        <v>3</v>
      </c>
      <c r="S358">
        <v>3</v>
      </c>
      <c r="T358">
        <v>2</v>
      </c>
      <c r="U358">
        <v>3</v>
      </c>
      <c r="V358">
        <v>2</v>
      </c>
      <c r="W358">
        <v>3</v>
      </c>
      <c r="X358">
        <v>20</v>
      </c>
    </row>
    <row r="359" spans="1:24" x14ac:dyDescent="0.3">
      <c r="A359">
        <v>3</v>
      </c>
      <c r="B359">
        <v>1</v>
      </c>
      <c r="C359">
        <v>1</v>
      </c>
      <c r="D359">
        <v>1</v>
      </c>
      <c r="E359">
        <v>3</v>
      </c>
      <c r="F359">
        <v>9</v>
      </c>
      <c r="G359">
        <v>0</v>
      </c>
      <c r="I359">
        <v>3</v>
      </c>
      <c r="J359">
        <v>3</v>
      </c>
      <c r="K359">
        <v>3</v>
      </c>
      <c r="L359">
        <v>3</v>
      </c>
      <c r="M359">
        <v>1</v>
      </c>
      <c r="N359">
        <v>13</v>
      </c>
      <c r="P359">
        <v>3</v>
      </c>
      <c r="Q359">
        <v>1</v>
      </c>
      <c r="R359">
        <v>4</v>
      </c>
      <c r="S359">
        <v>4</v>
      </c>
      <c r="T359">
        <v>1</v>
      </c>
      <c r="U359">
        <v>1</v>
      </c>
      <c r="V359">
        <v>1</v>
      </c>
      <c r="W359">
        <v>4</v>
      </c>
      <c r="X359">
        <v>19</v>
      </c>
    </row>
    <row r="360" spans="1:24" x14ac:dyDescent="0.3">
      <c r="A360">
        <v>2</v>
      </c>
      <c r="B360">
        <v>1</v>
      </c>
      <c r="C360">
        <v>1</v>
      </c>
      <c r="D360">
        <v>1</v>
      </c>
      <c r="E360">
        <v>2</v>
      </c>
      <c r="F360">
        <v>7</v>
      </c>
      <c r="G360">
        <v>0</v>
      </c>
      <c r="I360">
        <v>2</v>
      </c>
      <c r="J360">
        <v>3</v>
      </c>
      <c r="K360">
        <v>3</v>
      </c>
      <c r="L360">
        <v>3</v>
      </c>
      <c r="M360">
        <v>3</v>
      </c>
      <c r="N360">
        <v>14</v>
      </c>
      <c r="P360">
        <v>1</v>
      </c>
      <c r="Q360">
        <v>1</v>
      </c>
      <c r="R360">
        <v>1</v>
      </c>
      <c r="S360">
        <v>3</v>
      </c>
      <c r="T360">
        <v>2</v>
      </c>
      <c r="U360">
        <v>2</v>
      </c>
      <c r="V360">
        <v>1</v>
      </c>
      <c r="W360">
        <v>2</v>
      </c>
      <c r="X360">
        <v>13</v>
      </c>
    </row>
    <row r="361" spans="1:24" x14ac:dyDescent="0.3">
      <c r="A361">
        <v>2</v>
      </c>
      <c r="B361">
        <v>4</v>
      </c>
      <c r="C361">
        <v>3</v>
      </c>
      <c r="D361">
        <v>4</v>
      </c>
      <c r="E361">
        <v>4</v>
      </c>
      <c r="F361">
        <v>17</v>
      </c>
      <c r="G361">
        <v>1</v>
      </c>
      <c r="I361">
        <v>4</v>
      </c>
      <c r="J361">
        <v>1</v>
      </c>
      <c r="K361">
        <v>4</v>
      </c>
      <c r="L361">
        <v>4</v>
      </c>
      <c r="M361">
        <v>2</v>
      </c>
      <c r="N361">
        <v>15</v>
      </c>
      <c r="P361">
        <v>4</v>
      </c>
      <c r="Q361">
        <v>4</v>
      </c>
      <c r="R361">
        <v>4</v>
      </c>
      <c r="S361">
        <v>4</v>
      </c>
      <c r="T361">
        <v>4</v>
      </c>
      <c r="U361">
        <v>4</v>
      </c>
      <c r="V361">
        <v>3</v>
      </c>
      <c r="W361">
        <v>4</v>
      </c>
      <c r="X361">
        <v>31</v>
      </c>
    </row>
    <row r="362" spans="1:24" x14ac:dyDescent="0.3">
      <c r="A362">
        <v>1</v>
      </c>
      <c r="B362">
        <v>1</v>
      </c>
      <c r="C362">
        <v>1</v>
      </c>
      <c r="D362">
        <v>2</v>
      </c>
      <c r="E362">
        <v>2</v>
      </c>
      <c r="F362">
        <v>7</v>
      </c>
      <c r="G362">
        <v>0</v>
      </c>
      <c r="I362">
        <v>3</v>
      </c>
      <c r="J362">
        <v>3</v>
      </c>
      <c r="K362">
        <v>3</v>
      </c>
      <c r="L362">
        <v>3</v>
      </c>
      <c r="M362">
        <v>4</v>
      </c>
      <c r="N362">
        <v>16</v>
      </c>
      <c r="P362">
        <v>1</v>
      </c>
      <c r="Q362">
        <v>1</v>
      </c>
      <c r="R362">
        <v>2</v>
      </c>
      <c r="S362">
        <v>3</v>
      </c>
      <c r="T362">
        <v>3</v>
      </c>
      <c r="U362">
        <v>2</v>
      </c>
      <c r="V362">
        <v>1</v>
      </c>
      <c r="W362">
        <v>1</v>
      </c>
      <c r="X362">
        <v>14</v>
      </c>
    </row>
    <row r="363" spans="1:24" x14ac:dyDescent="0.3">
      <c r="A363">
        <v>1</v>
      </c>
      <c r="B363">
        <v>3</v>
      </c>
      <c r="C363">
        <v>2</v>
      </c>
      <c r="D363">
        <v>1</v>
      </c>
      <c r="E363">
        <v>2</v>
      </c>
      <c r="F363">
        <v>9</v>
      </c>
      <c r="G363">
        <v>0</v>
      </c>
      <c r="I363">
        <v>2</v>
      </c>
      <c r="J363">
        <v>2</v>
      </c>
      <c r="K363">
        <v>3</v>
      </c>
      <c r="L363">
        <v>2</v>
      </c>
      <c r="M363">
        <v>1</v>
      </c>
      <c r="N363">
        <v>10</v>
      </c>
      <c r="P363">
        <v>1</v>
      </c>
      <c r="Q363">
        <v>1</v>
      </c>
      <c r="R363">
        <v>1</v>
      </c>
      <c r="S363">
        <v>2</v>
      </c>
      <c r="T363">
        <v>1</v>
      </c>
      <c r="U363">
        <v>1</v>
      </c>
      <c r="V363">
        <v>1</v>
      </c>
      <c r="W363">
        <v>2</v>
      </c>
      <c r="X363">
        <v>10</v>
      </c>
    </row>
    <row r="364" spans="1:24" x14ac:dyDescent="0.3">
      <c r="A364">
        <v>2</v>
      </c>
      <c r="B364">
        <v>1</v>
      </c>
      <c r="C364">
        <v>1</v>
      </c>
      <c r="D364">
        <v>1</v>
      </c>
      <c r="E364">
        <v>2</v>
      </c>
      <c r="F364">
        <v>7</v>
      </c>
      <c r="G364">
        <v>0</v>
      </c>
      <c r="I364">
        <v>2</v>
      </c>
      <c r="J364">
        <v>3</v>
      </c>
      <c r="K364">
        <v>4</v>
      </c>
      <c r="L364">
        <v>4</v>
      </c>
      <c r="M364">
        <v>1</v>
      </c>
      <c r="N364">
        <v>14</v>
      </c>
      <c r="P364">
        <v>2</v>
      </c>
      <c r="Q364">
        <v>1</v>
      </c>
      <c r="R364">
        <v>3</v>
      </c>
      <c r="S364">
        <v>3</v>
      </c>
      <c r="T364">
        <v>2</v>
      </c>
      <c r="U364">
        <v>1</v>
      </c>
      <c r="V364">
        <v>2</v>
      </c>
      <c r="W364">
        <v>2</v>
      </c>
      <c r="X364">
        <v>16</v>
      </c>
    </row>
    <row r="365" spans="1:24" x14ac:dyDescent="0.3">
      <c r="A365">
        <v>1</v>
      </c>
      <c r="B365">
        <v>1</v>
      </c>
      <c r="C365">
        <v>1</v>
      </c>
      <c r="D365">
        <v>1</v>
      </c>
      <c r="E365">
        <v>2</v>
      </c>
      <c r="F365">
        <v>6</v>
      </c>
      <c r="G365">
        <v>0</v>
      </c>
      <c r="I365">
        <v>3</v>
      </c>
      <c r="J365">
        <v>3</v>
      </c>
      <c r="K365">
        <v>2</v>
      </c>
      <c r="L365">
        <v>3</v>
      </c>
      <c r="M365">
        <v>4</v>
      </c>
      <c r="N365">
        <v>15</v>
      </c>
      <c r="P365">
        <v>1</v>
      </c>
      <c r="Q365">
        <v>1</v>
      </c>
      <c r="R365">
        <v>1</v>
      </c>
      <c r="S365">
        <v>2</v>
      </c>
      <c r="T365">
        <v>1</v>
      </c>
      <c r="U365">
        <v>1</v>
      </c>
      <c r="V365">
        <v>1</v>
      </c>
      <c r="W365">
        <v>1</v>
      </c>
      <c r="X365">
        <v>9</v>
      </c>
    </row>
    <row r="366" spans="1:24" x14ac:dyDescent="0.3">
      <c r="A366">
        <v>2</v>
      </c>
      <c r="B366">
        <v>1</v>
      </c>
      <c r="C366">
        <v>1</v>
      </c>
      <c r="D366">
        <v>1</v>
      </c>
      <c r="E366">
        <v>2</v>
      </c>
      <c r="F366">
        <v>7</v>
      </c>
      <c r="G366">
        <v>0</v>
      </c>
      <c r="I366">
        <v>4</v>
      </c>
      <c r="J366">
        <v>4</v>
      </c>
      <c r="K366">
        <v>4</v>
      </c>
      <c r="L366">
        <v>3</v>
      </c>
      <c r="M366">
        <v>4</v>
      </c>
      <c r="N366">
        <v>19</v>
      </c>
      <c r="P366">
        <v>1</v>
      </c>
      <c r="Q366">
        <v>1</v>
      </c>
      <c r="R366">
        <v>3</v>
      </c>
      <c r="S366">
        <v>3</v>
      </c>
      <c r="T366">
        <v>1</v>
      </c>
      <c r="U366">
        <v>3</v>
      </c>
      <c r="V366">
        <v>2</v>
      </c>
      <c r="W366">
        <v>3</v>
      </c>
      <c r="X366">
        <v>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96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78</v>
      </c>
      <c r="B1" t="s">
        <v>75</v>
      </c>
    </row>
    <row r="2" spans="1:2" x14ac:dyDescent="0.3">
      <c r="A2">
        <v>6</v>
      </c>
      <c r="B2">
        <v>0</v>
      </c>
    </row>
    <row r="3" spans="1:2" x14ac:dyDescent="0.3">
      <c r="A3">
        <v>9</v>
      </c>
      <c r="B3">
        <v>1</v>
      </c>
    </row>
    <row r="4" spans="1:2" x14ac:dyDescent="0.3">
      <c r="A4">
        <v>10</v>
      </c>
      <c r="B4">
        <v>0</v>
      </c>
    </row>
    <row r="5" spans="1:2" x14ac:dyDescent="0.3">
      <c r="A5">
        <v>13</v>
      </c>
      <c r="B5">
        <v>1</v>
      </c>
    </row>
    <row r="6" spans="1:2" x14ac:dyDescent="0.3">
      <c r="A6">
        <v>14</v>
      </c>
      <c r="B6">
        <v>1</v>
      </c>
    </row>
    <row r="7" spans="1:2" x14ac:dyDescent="0.3">
      <c r="A7">
        <v>9</v>
      </c>
      <c r="B7">
        <v>0</v>
      </c>
    </row>
    <row r="8" spans="1:2" x14ac:dyDescent="0.3">
      <c r="A8">
        <v>11</v>
      </c>
      <c r="B8">
        <v>0</v>
      </c>
    </row>
    <row r="9" spans="1:2" x14ac:dyDescent="0.3">
      <c r="A9">
        <v>8</v>
      </c>
      <c r="B9">
        <v>0</v>
      </c>
    </row>
    <row r="10" spans="1:2" x14ac:dyDescent="0.3">
      <c r="A10">
        <v>17</v>
      </c>
      <c r="B10">
        <v>1</v>
      </c>
    </row>
    <row r="11" spans="1:2" x14ac:dyDescent="0.3">
      <c r="A11">
        <v>5</v>
      </c>
      <c r="B11">
        <v>0</v>
      </c>
    </row>
    <row r="12" spans="1:2" x14ac:dyDescent="0.3">
      <c r="A12">
        <v>11</v>
      </c>
      <c r="B12">
        <v>0</v>
      </c>
    </row>
    <row r="13" spans="1:2" x14ac:dyDescent="0.3">
      <c r="A13">
        <v>9</v>
      </c>
      <c r="B13">
        <v>1</v>
      </c>
    </row>
    <row r="14" spans="1:2" x14ac:dyDescent="0.3">
      <c r="A14">
        <v>13</v>
      </c>
      <c r="B14">
        <v>1</v>
      </c>
    </row>
    <row r="15" spans="1:2" x14ac:dyDescent="0.3">
      <c r="A15">
        <v>12</v>
      </c>
      <c r="B15">
        <v>0</v>
      </c>
    </row>
    <row r="16" spans="1:2" x14ac:dyDescent="0.3">
      <c r="A16">
        <v>10</v>
      </c>
      <c r="B16">
        <v>0</v>
      </c>
    </row>
    <row r="17" spans="1:2" x14ac:dyDescent="0.3">
      <c r="A17">
        <v>11</v>
      </c>
      <c r="B17">
        <v>0</v>
      </c>
    </row>
    <row r="18" spans="1:2" x14ac:dyDescent="0.3">
      <c r="A18">
        <v>11</v>
      </c>
      <c r="B18">
        <v>0</v>
      </c>
    </row>
    <row r="19" spans="1:2" x14ac:dyDescent="0.3">
      <c r="A19">
        <v>8</v>
      </c>
      <c r="B19">
        <v>0</v>
      </c>
    </row>
    <row r="20" spans="1:2" x14ac:dyDescent="0.3">
      <c r="A20">
        <v>12</v>
      </c>
      <c r="B20">
        <v>1</v>
      </c>
    </row>
    <row r="21" spans="1:2" x14ac:dyDescent="0.3">
      <c r="A21">
        <v>9</v>
      </c>
      <c r="B21">
        <v>0</v>
      </c>
    </row>
    <row r="22" spans="1:2" x14ac:dyDescent="0.3">
      <c r="A22">
        <v>6</v>
      </c>
      <c r="B22">
        <v>0</v>
      </c>
    </row>
    <row r="23" spans="1:2" x14ac:dyDescent="0.3">
      <c r="A23">
        <v>7</v>
      </c>
      <c r="B23">
        <v>0</v>
      </c>
    </row>
    <row r="24" spans="1:2" x14ac:dyDescent="0.3">
      <c r="A24">
        <v>5</v>
      </c>
      <c r="B24">
        <v>0</v>
      </c>
    </row>
    <row r="25" spans="1:2" x14ac:dyDescent="0.3">
      <c r="A25">
        <v>13</v>
      </c>
      <c r="B25">
        <v>1</v>
      </c>
    </row>
    <row r="26" spans="1:2" x14ac:dyDescent="0.3">
      <c r="A26">
        <v>6</v>
      </c>
      <c r="B26">
        <v>0</v>
      </c>
    </row>
    <row r="27" spans="1:2" x14ac:dyDescent="0.3">
      <c r="A27">
        <v>8</v>
      </c>
      <c r="B27">
        <v>0</v>
      </c>
    </row>
    <row r="28" spans="1:2" x14ac:dyDescent="0.3">
      <c r="A28">
        <v>12</v>
      </c>
      <c r="B28">
        <v>0</v>
      </c>
    </row>
    <row r="29" spans="1:2" x14ac:dyDescent="0.3">
      <c r="A29">
        <v>20</v>
      </c>
      <c r="B29">
        <v>1</v>
      </c>
    </row>
    <row r="30" spans="1:2" x14ac:dyDescent="0.3">
      <c r="A30">
        <v>9</v>
      </c>
      <c r="B30">
        <v>0</v>
      </c>
    </row>
    <row r="31" spans="1:2" x14ac:dyDescent="0.3">
      <c r="A31">
        <v>14</v>
      </c>
      <c r="B31">
        <v>0</v>
      </c>
    </row>
    <row r="32" spans="1:2" x14ac:dyDescent="0.3">
      <c r="A32">
        <v>18</v>
      </c>
      <c r="B32">
        <v>0</v>
      </c>
    </row>
    <row r="33" spans="1:2" x14ac:dyDescent="0.3">
      <c r="A33">
        <v>8</v>
      </c>
      <c r="B33">
        <v>0</v>
      </c>
    </row>
    <row r="34" spans="1:2" x14ac:dyDescent="0.3">
      <c r="A34">
        <v>6</v>
      </c>
      <c r="B34">
        <v>0</v>
      </c>
    </row>
    <row r="35" spans="1:2" x14ac:dyDescent="0.3">
      <c r="A35">
        <v>13</v>
      </c>
      <c r="B35">
        <v>0</v>
      </c>
    </row>
    <row r="36" spans="1:2" x14ac:dyDescent="0.3">
      <c r="A36">
        <v>16</v>
      </c>
      <c r="B36">
        <v>0</v>
      </c>
    </row>
    <row r="37" spans="1:2" x14ac:dyDescent="0.3">
      <c r="A37">
        <v>7</v>
      </c>
      <c r="B37">
        <v>0</v>
      </c>
    </row>
    <row r="38" spans="1:2" x14ac:dyDescent="0.3">
      <c r="A38">
        <v>13</v>
      </c>
      <c r="B38">
        <v>0</v>
      </c>
    </row>
    <row r="39" spans="1:2" x14ac:dyDescent="0.3">
      <c r="A39">
        <v>7</v>
      </c>
      <c r="B39">
        <v>0</v>
      </c>
    </row>
    <row r="40" spans="1:2" x14ac:dyDescent="0.3">
      <c r="A40">
        <v>16</v>
      </c>
      <c r="B40">
        <v>0</v>
      </c>
    </row>
    <row r="41" spans="1:2" x14ac:dyDescent="0.3">
      <c r="A41">
        <v>14</v>
      </c>
      <c r="B41">
        <v>1</v>
      </c>
    </row>
    <row r="42" spans="1:2" x14ac:dyDescent="0.3">
      <c r="A42">
        <v>9</v>
      </c>
      <c r="B42">
        <v>0</v>
      </c>
    </row>
    <row r="43" spans="1:2" x14ac:dyDescent="0.3">
      <c r="A43">
        <v>5</v>
      </c>
      <c r="B43">
        <v>0</v>
      </c>
    </row>
    <row r="44" spans="1:2" x14ac:dyDescent="0.3">
      <c r="A44">
        <v>9</v>
      </c>
      <c r="B44">
        <v>0</v>
      </c>
    </row>
    <row r="45" spans="1:2" x14ac:dyDescent="0.3">
      <c r="A45">
        <v>13</v>
      </c>
      <c r="B45">
        <v>1</v>
      </c>
    </row>
    <row r="46" spans="1:2" x14ac:dyDescent="0.3">
      <c r="A46">
        <v>12</v>
      </c>
      <c r="B46">
        <v>1</v>
      </c>
    </row>
    <row r="47" spans="1:2" x14ac:dyDescent="0.3">
      <c r="A47">
        <v>12</v>
      </c>
      <c r="B47">
        <v>1</v>
      </c>
    </row>
    <row r="48" spans="1:2" x14ac:dyDescent="0.3">
      <c r="A48">
        <v>13</v>
      </c>
      <c r="B48">
        <v>0</v>
      </c>
    </row>
    <row r="49" spans="1:2" x14ac:dyDescent="0.3">
      <c r="A49">
        <v>5</v>
      </c>
      <c r="B49">
        <v>0</v>
      </c>
    </row>
    <row r="50" spans="1:2" x14ac:dyDescent="0.3">
      <c r="A50">
        <v>12</v>
      </c>
      <c r="B50">
        <v>0</v>
      </c>
    </row>
    <row r="51" spans="1:2" x14ac:dyDescent="0.3">
      <c r="A51">
        <v>15</v>
      </c>
      <c r="B51">
        <v>0</v>
      </c>
    </row>
    <row r="52" spans="1:2" x14ac:dyDescent="0.3">
      <c r="A52">
        <v>11</v>
      </c>
      <c r="B52">
        <v>0</v>
      </c>
    </row>
    <row r="53" spans="1:2" x14ac:dyDescent="0.3">
      <c r="A53">
        <v>11</v>
      </c>
      <c r="B53">
        <v>0</v>
      </c>
    </row>
    <row r="54" spans="1:2" x14ac:dyDescent="0.3">
      <c r="A54">
        <v>8</v>
      </c>
      <c r="B54">
        <v>0</v>
      </c>
    </row>
    <row r="55" spans="1:2" x14ac:dyDescent="0.3">
      <c r="A55">
        <v>15</v>
      </c>
      <c r="B55">
        <v>1</v>
      </c>
    </row>
    <row r="56" spans="1:2" x14ac:dyDescent="0.3">
      <c r="A56">
        <v>5</v>
      </c>
      <c r="B56">
        <v>0</v>
      </c>
    </row>
    <row r="57" spans="1:2" x14ac:dyDescent="0.3">
      <c r="A57">
        <v>12</v>
      </c>
      <c r="B57">
        <v>0</v>
      </c>
    </row>
    <row r="58" spans="1:2" x14ac:dyDescent="0.3">
      <c r="A58">
        <v>10</v>
      </c>
      <c r="B58">
        <v>0</v>
      </c>
    </row>
    <row r="59" spans="1:2" x14ac:dyDescent="0.3">
      <c r="A59">
        <v>12</v>
      </c>
      <c r="B59">
        <v>0</v>
      </c>
    </row>
    <row r="60" spans="1:2" x14ac:dyDescent="0.3">
      <c r="A60">
        <v>13</v>
      </c>
      <c r="B60">
        <v>0</v>
      </c>
    </row>
    <row r="61" spans="1:2" x14ac:dyDescent="0.3">
      <c r="A61">
        <v>6</v>
      </c>
      <c r="B61">
        <v>0</v>
      </c>
    </row>
    <row r="62" spans="1:2" x14ac:dyDescent="0.3">
      <c r="A62">
        <v>6</v>
      </c>
      <c r="B62">
        <v>0</v>
      </c>
    </row>
    <row r="63" spans="1:2" x14ac:dyDescent="0.3">
      <c r="A63">
        <v>7</v>
      </c>
      <c r="B63">
        <v>0</v>
      </c>
    </row>
    <row r="64" spans="1:2" x14ac:dyDescent="0.3">
      <c r="A64">
        <v>12</v>
      </c>
      <c r="B64">
        <v>0</v>
      </c>
    </row>
    <row r="65" spans="1:2" x14ac:dyDescent="0.3">
      <c r="A65">
        <v>8</v>
      </c>
      <c r="B65">
        <v>0</v>
      </c>
    </row>
    <row r="66" spans="1:2" x14ac:dyDescent="0.3">
      <c r="A66">
        <v>9</v>
      </c>
      <c r="B66">
        <v>0</v>
      </c>
    </row>
    <row r="67" spans="1:2" x14ac:dyDescent="0.3">
      <c r="A67">
        <v>14</v>
      </c>
      <c r="B67">
        <v>0</v>
      </c>
    </row>
    <row r="68" spans="1:2" x14ac:dyDescent="0.3">
      <c r="A68">
        <v>10</v>
      </c>
      <c r="B68">
        <v>0</v>
      </c>
    </row>
    <row r="69" spans="1:2" x14ac:dyDescent="0.3">
      <c r="A69">
        <v>10</v>
      </c>
      <c r="B69">
        <v>1</v>
      </c>
    </row>
    <row r="70" spans="1:2" x14ac:dyDescent="0.3">
      <c r="A70">
        <v>13</v>
      </c>
      <c r="B70">
        <v>0</v>
      </c>
    </row>
    <row r="71" spans="1:2" x14ac:dyDescent="0.3">
      <c r="A71">
        <v>9</v>
      </c>
      <c r="B71">
        <v>0</v>
      </c>
    </row>
    <row r="72" spans="1:2" x14ac:dyDescent="0.3">
      <c r="A72">
        <v>10</v>
      </c>
      <c r="B72">
        <v>0</v>
      </c>
    </row>
    <row r="73" spans="1:2" x14ac:dyDescent="0.3">
      <c r="A73">
        <v>13</v>
      </c>
      <c r="B73">
        <v>1</v>
      </c>
    </row>
    <row r="74" spans="1:2" x14ac:dyDescent="0.3">
      <c r="A74">
        <v>8</v>
      </c>
      <c r="B74">
        <v>1</v>
      </c>
    </row>
    <row r="75" spans="1:2" x14ac:dyDescent="0.3">
      <c r="A75">
        <v>12</v>
      </c>
      <c r="B75">
        <v>0</v>
      </c>
    </row>
    <row r="76" spans="1:2" x14ac:dyDescent="0.3">
      <c r="A76">
        <v>17</v>
      </c>
      <c r="B76">
        <v>0</v>
      </c>
    </row>
    <row r="77" spans="1:2" x14ac:dyDescent="0.3">
      <c r="A77">
        <v>11</v>
      </c>
      <c r="B77">
        <v>0</v>
      </c>
    </row>
    <row r="78" spans="1:2" x14ac:dyDescent="0.3">
      <c r="A78">
        <v>5</v>
      </c>
      <c r="B78">
        <v>0</v>
      </c>
    </row>
    <row r="79" spans="1:2" x14ac:dyDescent="0.3">
      <c r="A79">
        <v>10</v>
      </c>
      <c r="B79">
        <v>1</v>
      </c>
    </row>
    <row r="80" spans="1:2" x14ac:dyDescent="0.3">
      <c r="A80">
        <v>9</v>
      </c>
      <c r="B80">
        <v>0</v>
      </c>
    </row>
    <row r="81" spans="1:2" x14ac:dyDescent="0.3">
      <c r="A81">
        <v>13</v>
      </c>
      <c r="B81">
        <v>0</v>
      </c>
    </row>
    <row r="82" spans="1:2" x14ac:dyDescent="0.3">
      <c r="A82">
        <v>9</v>
      </c>
      <c r="B82">
        <v>0</v>
      </c>
    </row>
    <row r="83" spans="1:2" x14ac:dyDescent="0.3">
      <c r="A83">
        <v>13</v>
      </c>
      <c r="B83">
        <v>1</v>
      </c>
    </row>
    <row r="84" spans="1:2" x14ac:dyDescent="0.3">
      <c r="A84">
        <v>14</v>
      </c>
      <c r="B84">
        <v>1</v>
      </c>
    </row>
    <row r="85" spans="1:2" x14ac:dyDescent="0.3">
      <c r="A85">
        <v>20</v>
      </c>
      <c r="B85">
        <v>1</v>
      </c>
    </row>
    <row r="86" spans="1:2" x14ac:dyDescent="0.3">
      <c r="A86">
        <v>13</v>
      </c>
      <c r="B86">
        <v>0</v>
      </c>
    </row>
    <row r="87" spans="1:2" x14ac:dyDescent="0.3">
      <c r="A87">
        <v>10</v>
      </c>
      <c r="B87">
        <v>0</v>
      </c>
    </row>
    <row r="88" spans="1:2" x14ac:dyDescent="0.3">
      <c r="A88">
        <v>10</v>
      </c>
      <c r="B88">
        <v>0</v>
      </c>
    </row>
    <row r="89" spans="1:2" x14ac:dyDescent="0.3">
      <c r="A89">
        <v>11</v>
      </c>
      <c r="B89">
        <v>0</v>
      </c>
    </row>
    <row r="90" spans="1:2" x14ac:dyDescent="0.3">
      <c r="A90">
        <v>6</v>
      </c>
      <c r="B90">
        <v>0</v>
      </c>
    </row>
    <row r="91" spans="1:2" x14ac:dyDescent="0.3">
      <c r="A91">
        <v>12</v>
      </c>
      <c r="B91">
        <v>0</v>
      </c>
    </row>
    <row r="92" spans="1:2" x14ac:dyDescent="0.3">
      <c r="A92">
        <v>5</v>
      </c>
      <c r="B92">
        <v>0</v>
      </c>
    </row>
    <row r="93" spans="1:2" x14ac:dyDescent="0.3">
      <c r="A93">
        <v>8</v>
      </c>
      <c r="B93">
        <v>0</v>
      </c>
    </row>
    <row r="94" spans="1:2" x14ac:dyDescent="0.3">
      <c r="A94">
        <v>14</v>
      </c>
      <c r="B94">
        <v>1</v>
      </c>
    </row>
    <row r="95" spans="1:2" x14ac:dyDescent="0.3">
      <c r="A95">
        <v>12</v>
      </c>
      <c r="B95">
        <v>0</v>
      </c>
    </row>
    <row r="96" spans="1:2" x14ac:dyDescent="0.3">
      <c r="A96">
        <v>6</v>
      </c>
      <c r="B96">
        <v>0</v>
      </c>
    </row>
    <row r="97" spans="1:2" x14ac:dyDescent="0.3">
      <c r="A97">
        <v>8</v>
      </c>
      <c r="B97">
        <v>0</v>
      </c>
    </row>
    <row r="98" spans="1:2" x14ac:dyDescent="0.3">
      <c r="A98">
        <v>13</v>
      </c>
      <c r="B98">
        <v>1</v>
      </c>
    </row>
    <row r="99" spans="1:2" x14ac:dyDescent="0.3">
      <c r="A99">
        <v>14</v>
      </c>
      <c r="B99">
        <v>0</v>
      </c>
    </row>
    <row r="100" spans="1:2" x14ac:dyDescent="0.3">
      <c r="A100">
        <v>5</v>
      </c>
      <c r="B100">
        <v>0</v>
      </c>
    </row>
    <row r="101" spans="1:2" x14ac:dyDescent="0.3">
      <c r="A101">
        <v>12</v>
      </c>
      <c r="B101">
        <v>1</v>
      </c>
    </row>
    <row r="102" spans="1:2" x14ac:dyDescent="0.3">
      <c r="A102">
        <v>10</v>
      </c>
      <c r="B102">
        <v>0</v>
      </c>
    </row>
    <row r="103" spans="1:2" x14ac:dyDescent="0.3">
      <c r="A103">
        <v>17</v>
      </c>
      <c r="B103">
        <v>1</v>
      </c>
    </row>
    <row r="104" spans="1:2" x14ac:dyDescent="0.3">
      <c r="A104">
        <v>6</v>
      </c>
      <c r="B104">
        <v>0</v>
      </c>
    </row>
    <row r="105" spans="1:2" x14ac:dyDescent="0.3">
      <c r="A105">
        <v>10</v>
      </c>
      <c r="B105">
        <v>0</v>
      </c>
    </row>
    <row r="106" spans="1:2" x14ac:dyDescent="0.3">
      <c r="A106">
        <v>9</v>
      </c>
      <c r="B106">
        <v>0</v>
      </c>
    </row>
    <row r="107" spans="1:2" x14ac:dyDescent="0.3">
      <c r="A107">
        <v>11</v>
      </c>
      <c r="B107">
        <v>1</v>
      </c>
    </row>
    <row r="108" spans="1:2" x14ac:dyDescent="0.3">
      <c r="A108">
        <v>14</v>
      </c>
      <c r="B108">
        <v>1</v>
      </c>
    </row>
    <row r="109" spans="1:2" x14ac:dyDescent="0.3">
      <c r="A109">
        <v>10</v>
      </c>
      <c r="B109">
        <v>0</v>
      </c>
    </row>
    <row r="110" spans="1:2" x14ac:dyDescent="0.3">
      <c r="A110">
        <v>9</v>
      </c>
      <c r="B110">
        <v>0</v>
      </c>
    </row>
    <row r="111" spans="1:2" x14ac:dyDescent="0.3">
      <c r="A111">
        <v>6</v>
      </c>
      <c r="B111">
        <v>0</v>
      </c>
    </row>
    <row r="112" spans="1:2" x14ac:dyDescent="0.3">
      <c r="A112">
        <v>6</v>
      </c>
      <c r="B112">
        <v>0</v>
      </c>
    </row>
    <row r="113" spans="1:2" x14ac:dyDescent="0.3">
      <c r="A113">
        <v>11</v>
      </c>
      <c r="B113">
        <v>0</v>
      </c>
    </row>
    <row r="114" spans="1:2" x14ac:dyDescent="0.3">
      <c r="A114">
        <v>9</v>
      </c>
      <c r="B114">
        <v>0</v>
      </c>
    </row>
    <row r="115" spans="1:2" x14ac:dyDescent="0.3">
      <c r="A115">
        <v>10</v>
      </c>
      <c r="B115">
        <v>0</v>
      </c>
    </row>
    <row r="116" spans="1:2" x14ac:dyDescent="0.3">
      <c r="A116">
        <v>9</v>
      </c>
      <c r="B116">
        <v>0</v>
      </c>
    </row>
    <row r="117" spans="1:2" x14ac:dyDescent="0.3">
      <c r="A117">
        <v>6</v>
      </c>
      <c r="B117">
        <v>0</v>
      </c>
    </row>
    <row r="118" spans="1:2" x14ac:dyDescent="0.3">
      <c r="A118">
        <v>5</v>
      </c>
      <c r="B118">
        <v>0</v>
      </c>
    </row>
    <row r="119" spans="1:2" x14ac:dyDescent="0.3">
      <c r="A119">
        <v>8</v>
      </c>
      <c r="B119">
        <v>0</v>
      </c>
    </row>
    <row r="120" spans="1:2" x14ac:dyDescent="0.3">
      <c r="A120">
        <v>9</v>
      </c>
      <c r="B120">
        <v>0</v>
      </c>
    </row>
    <row r="121" spans="1:2" x14ac:dyDescent="0.3">
      <c r="A121">
        <v>12</v>
      </c>
      <c r="B121">
        <v>0</v>
      </c>
    </row>
    <row r="122" spans="1:2" x14ac:dyDescent="0.3">
      <c r="A122">
        <v>8</v>
      </c>
      <c r="B122">
        <v>0</v>
      </c>
    </row>
    <row r="123" spans="1:2" x14ac:dyDescent="0.3">
      <c r="A123">
        <v>17</v>
      </c>
      <c r="B123">
        <v>1</v>
      </c>
    </row>
    <row r="124" spans="1:2" x14ac:dyDescent="0.3">
      <c r="A124">
        <v>7</v>
      </c>
      <c r="B124">
        <v>0</v>
      </c>
    </row>
    <row r="125" spans="1:2" x14ac:dyDescent="0.3">
      <c r="A125">
        <v>8</v>
      </c>
      <c r="B125">
        <v>0</v>
      </c>
    </row>
    <row r="126" spans="1:2" x14ac:dyDescent="0.3">
      <c r="A126">
        <v>5</v>
      </c>
      <c r="B126">
        <v>0</v>
      </c>
    </row>
    <row r="127" spans="1:2" x14ac:dyDescent="0.3">
      <c r="A127">
        <v>10</v>
      </c>
      <c r="B127">
        <v>0</v>
      </c>
    </row>
    <row r="128" spans="1:2" x14ac:dyDescent="0.3">
      <c r="A128">
        <v>16</v>
      </c>
      <c r="B128">
        <v>1</v>
      </c>
    </row>
    <row r="129" spans="1:2" x14ac:dyDescent="0.3">
      <c r="A129">
        <v>10</v>
      </c>
      <c r="B129">
        <v>1</v>
      </c>
    </row>
    <row r="130" spans="1:2" x14ac:dyDescent="0.3">
      <c r="A130">
        <v>11</v>
      </c>
      <c r="B130">
        <v>0</v>
      </c>
    </row>
    <row r="131" spans="1:2" x14ac:dyDescent="0.3">
      <c r="A131">
        <v>8</v>
      </c>
      <c r="B131">
        <v>0</v>
      </c>
    </row>
    <row r="132" spans="1:2" x14ac:dyDescent="0.3">
      <c r="A132">
        <v>11</v>
      </c>
      <c r="B132">
        <v>1</v>
      </c>
    </row>
    <row r="133" spans="1:2" x14ac:dyDescent="0.3">
      <c r="A133">
        <v>14</v>
      </c>
      <c r="B133">
        <v>0</v>
      </c>
    </row>
    <row r="134" spans="1:2" x14ac:dyDescent="0.3">
      <c r="A134">
        <v>10</v>
      </c>
      <c r="B134">
        <v>1</v>
      </c>
    </row>
    <row r="135" spans="1:2" x14ac:dyDescent="0.3">
      <c r="A135">
        <v>10</v>
      </c>
      <c r="B135">
        <v>0</v>
      </c>
    </row>
    <row r="136" spans="1:2" x14ac:dyDescent="0.3">
      <c r="A136">
        <v>5</v>
      </c>
      <c r="B136">
        <v>0</v>
      </c>
    </row>
    <row r="137" spans="1:2" x14ac:dyDescent="0.3">
      <c r="A137">
        <v>5</v>
      </c>
      <c r="B137">
        <v>0</v>
      </c>
    </row>
    <row r="138" spans="1:2" x14ac:dyDescent="0.3">
      <c r="A138">
        <v>8</v>
      </c>
      <c r="B138">
        <v>0</v>
      </c>
    </row>
    <row r="139" spans="1:2" x14ac:dyDescent="0.3">
      <c r="A139">
        <v>15</v>
      </c>
      <c r="B139">
        <v>0</v>
      </c>
    </row>
    <row r="140" spans="1:2" x14ac:dyDescent="0.3">
      <c r="A140">
        <v>20</v>
      </c>
      <c r="B140">
        <v>1</v>
      </c>
    </row>
    <row r="141" spans="1:2" x14ac:dyDescent="0.3">
      <c r="A141">
        <v>12</v>
      </c>
      <c r="B141">
        <v>0</v>
      </c>
    </row>
    <row r="142" spans="1:2" x14ac:dyDescent="0.3">
      <c r="A142">
        <v>15</v>
      </c>
      <c r="B142">
        <v>1</v>
      </c>
    </row>
    <row r="143" spans="1:2" x14ac:dyDescent="0.3">
      <c r="A143">
        <v>11</v>
      </c>
      <c r="B143">
        <v>0</v>
      </c>
    </row>
    <row r="144" spans="1:2" x14ac:dyDescent="0.3">
      <c r="A144">
        <v>12</v>
      </c>
      <c r="B144">
        <v>0</v>
      </c>
    </row>
    <row r="145" spans="1:2" x14ac:dyDescent="0.3">
      <c r="A145">
        <v>6</v>
      </c>
      <c r="B145">
        <v>0</v>
      </c>
    </row>
    <row r="146" spans="1:2" x14ac:dyDescent="0.3">
      <c r="A146">
        <v>7</v>
      </c>
      <c r="B146">
        <v>0</v>
      </c>
    </row>
    <row r="147" spans="1:2" x14ac:dyDescent="0.3">
      <c r="A147">
        <v>11</v>
      </c>
      <c r="B147">
        <v>0</v>
      </c>
    </row>
    <row r="148" spans="1:2" x14ac:dyDescent="0.3">
      <c r="A148">
        <v>6</v>
      </c>
      <c r="B148">
        <v>0</v>
      </c>
    </row>
    <row r="149" spans="1:2" x14ac:dyDescent="0.3">
      <c r="A149">
        <v>13</v>
      </c>
      <c r="B149">
        <v>0</v>
      </c>
    </row>
    <row r="150" spans="1:2" x14ac:dyDescent="0.3">
      <c r="A150">
        <v>8</v>
      </c>
      <c r="B150">
        <v>1</v>
      </c>
    </row>
    <row r="151" spans="1:2" x14ac:dyDescent="0.3">
      <c r="A151">
        <v>10</v>
      </c>
      <c r="B151">
        <v>0</v>
      </c>
    </row>
    <row r="152" spans="1:2" x14ac:dyDescent="0.3">
      <c r="A152">
        <v>5</v>
      </c>
      <c r="B152">
        <v>0</v>
      </c>
    </row>
    <row r="153" spans="1:2" x14ac:dyDescent="0.3">
      <c r="A153">
        <v>14</v>
      </c>
      <c r="B153">
        <v>0</v>
      </c>
    </row>
    <row r="154" spans="1:2" x14ac:dyDescent="0.3">
      <c r="A154">
        <v>11</v>
      </c>
      <c r="B154">
        <v>0</v>
      </c>
    </row>
    <row r="155" spans="1:2" x14ac:dyDescent="0.3">
      <c r="A155">
        <v>5</v>
      </c>
      <c r="B155">
        <v>0</v>
      </c>
    </row>
    <row r="156" spans="1:2" x14ac:dyDescent="0.3">
      <c r="A156">
        <v>6</v>
      </c>
      <c r="B156">
        <v>0</v>
      </c>
    </row>
    <row r="157" spans="1:2" x14ac:dyDescent="0.3">
      <c r="A157">
        <v>5</v>
      </c>
      <c r="B157">
        <v>0</v>
      </c>
    </row>
    <row r="158" spans="1:2" x14ac:dyDescent="0.3">
      <c r="A158">
        <v>14</v>
      </c>
      <c r="B158">
        <v>0</v>
      </c>
    </row>
    <row r="159" spans="1:2" x14ac:dyDescent="0.3">
      <c r="A159">
        <v>5</v>
      </c>
      <c r="B159">
        <v>0</v>
      </c>
    </row>
    <row r="160" spans="1:2" x14ac:dyDescent="0.3">
      <c r="A160">
        <v>12</v>
      </c>
      <c r="B160">
        <v>1</v>
      </c>
    </row>
    <row r="161" spans="1:2" x14ac:dyDescent="0.3">
      <c r="A161">
        <v>12</v>
      </c>
      <c r="B161">
        <v>1</v>
      </c>
    </row>
    <row r="162" spans="1:2" x14ac:dyDescent="0.3">
      <c r="A162">
        <v>8</v>
      </c>
      <c r="B162">
        <v>0</v>
      </c>
    </row>
    <row r="163" spans="1:2" x14ac:dyDescent="0.3">
      <c r="A163">
        <v>5</v>
      </c>
      <c r="B163">
        <v>0</v>
      </c>
    </row>
    <row r="164" spans="1:2" x14ac:dyDescent="0.3">
      <c r="A164">
        <v>5</v>
      </c>
      <c r="B164">
        <v>0</v>
      </c>
    </row>
    <row r="165" spans="1:2" x14ac:dyDescent="0.3">
      <c r="A165">
        <v>5</v>
      </c>
      <c r="B165">
        <v>0</v>
      </c>
    </row>
    <row r="166" spans="1:2" x14ac:dyDescent="0.3">
      <c r="A166">
        <v>7</v>
      </c>
      <c r="B166">
        <v>0</v>
      </c>
    </row>
    <row r="167" spans="1:2" x14ac:dyDescent="0.3">
      <c r="A167">
        <v>6</v>
      </c>
      <c r="B167">
        <v>0</v>
      </c>
    </row>
    <row r="168" spans="1:2" x14ac:dyDescent="0.3">
      <c r="A168">
        <v>13</v>
      </c>
      <c r="B168">
        <v>0</v>
      </c>
    </row>
    <row r="169" spans="1:2" x14ac:dyDescent="0.3">
      <c r="A169">
        <v>5</v>
      </c>
      <c r="B169">
        <v>0</v>
      </c>
    </row>
    <row r="170" spans="1:2" x14ac:dyDescent="0.3">
      <c r="A170">
        <v>11</v>
      </c>
      <c r="B170">
        <v>1</v>
      </c>
    </row>
    <row r="171" spans="1:2" x14ac:dyDescent="0.3">
      <c r="A171">
        <v>7</v>
      </c>
      <c r="B171">
        <v>0</v>
      </c>
    </row>
    <row r="172" spans="1:2" x14ac:dyDescent="0.3">
      <c r="A172">
        <v>8</v>
      </c>
      <c r="B172">
        <v>0</v>
      </c>
    </row>
    <row r="173" spans="1:2" x14ac:dyDescent="0.3">
      <c r="A173">
        <v>8</v>
      </c>
      <c r="B173">
        <v>0</v>
      </c>
    </row>
    <row r="174" spans="1:2" x14ac:dyDescent="0.3">
      <c r="A174">
        <v>5</v>
      </c>
      <c r="B174">
        <v>0</v>
      </c>
    </row>
    <row r="175" spans="1:2" x14ac:dyDescent="0.3">
      <c r="A175">
        <v>18</v>
      </c>
      <c r="B175">
        <v>1</v>
      </c>
    </row>
    <row r="176" spans="1:2" x14ac:dyDescent="0.3">
      <c r="A176">
        <v>18</v>
      </c>
      <c r="B176">
        <v>1</v>
      </c>
    </row>
    <row r="177" spans="1:2" x14ac:dyDescent="0.3">
      <c r="A177">
        <v>10</v>
      </c>
      <c r="B177">
        <v>0</v>
      </c>
    </row>
    <row r="178" spans="1:2" x14ac:dyDescent="0.3">
      <c r="A178">
        <v>12</v>
      </c>
      <c r="B178">
        <v>0</v>
      </c>
    </row>
    <row r="179" spans="1:2" x14ac:dyDescent="0.3">
      <c r="A179">
        <v>9</v>
      </c>
      <c r="B179">
        <v>0</v>
      </c>
    </row>
    <row r="180" spans="1:2" x14ac:dyDescent="0.3">
      <c r="A180">
        <v>8</v>
      </c>
      <c r="B180">
        <v>0</v>
      </c>
    </row>
    <row r="181" spans="1:2" x14ac:dyDescent="0.3">
      <c r="A181">
        <v>5</v>
      </c>
      <c r="B181">
        <v>0</v>
      </c>
    </row>
    <row r="182" spans="1:2" x14ac:dyDescent="0.3">
      <c r="A182">
        <v>9</v>
      </c>
      <c r="B182">
        <v>0</v>
      </c>
    </row>
    <row r="183" spans="1:2" x14ac:dyDescent="0.3">
      <c r="A183">
        <v>10</v>
      </c>
      <c r="B183">
        <v>0</v>
      </c>
    </row>
    <row r="184" spans="1:2" x14ac:dyDescent="0.3">
      <c r="A184">
        <v>11</v>
      </c>
      <c r="B184">
        <v>0</v>
      </c>
    </row>
    <row r="185" spans="1:2" x14ac:dyDescent="0.3">
      <c r="A185">
        <v>17</v>
      </c>
      <c r="B185">
        <v>0</v>
      </c>
    </row>
    <row r="186" spans="1:2" x14ac:dyDescent="0.3">
      <c r="A186">
        <v>5</v>
      </c>
      <c r="B186">
        <v>0</v>
      </c>
    </row>
    <row r="187" spans="1:2" x14ac:dyDescent="0.3">
      <c r="A187">
        <v>9</v>
      </c>
      <c r="B187">
        <v>0</v>
      </c>
    </row>
    <row r="188" spans="1:2" x14ac:dyDescent="0.3">
      <c r="A188">
        <v>5</v>
      </c>
      <c r="B188">
        <v>0</v>
      </c>
    </row>
    <row r="189" spans="1:2" x14ac:dyDescent="0.3">
      <c r="A189">
        <v>10</v>
      </c>
      <c r="B189">
        <v>0</v>
      </c>
    </row>
    <row r="190" spans="1:2" x14ac:dyDescent="0.3">
      <c r="A190">
        <v>14</v>
      </c>
      <c r="B190">
        <v>0</v>
      </c>
    </row>
    <row r="191" spans="1:2" x14ac:dyDescent="0.3">
      <c r="A191">
        <v>9</v>
      </c>
      <c r="B191">
        <v>0</v>
      </c>
    </row>
    <row r="192" spans="1:2" x14ac:dyDescent="0.3">
      <c r="A192">
        <v>6</v>
      </c>
      <c r="B192">
        <v>0</v>
      </c>
    </row>
    <row r="193" spans="1:2" x14ac:dyDescent="0.3">
      <c r="A193">
        <v>14</v>
      </c>
      <c r="B193">
        <v>0</v>
      </c>
    </row>
    <row r="194" spans="1:2" x14ac:dyDescent="0.3">
      <c r="A194">
        <v>12</v>
      </c>
      <c r="B194">
        <v>0</v>
      </c>
    </row>
    <row r="195" spans="1:2" x14ac:dyDescent="0.3">
      <c r="A195">
        <v>5</v>
      </c>
      <c r="B195">
        <v>0</v>
      </c>
    </row>
    <row r="196" spans="1:2" x14ac:dyDescent="0.3">
      <c r="A196">
        <v>14</v>
      </c>
      <c r="B196">
        <v>1</v>
      </c>
    </row>
    <row r="197" spans="1:2" x14ac:dyDescent="0.3">
      <c r="A197">
        <v>11</v>
      </c>
      <c r="B197">
        <v>0</v>
      </c>
    </row>
    <row r="198" spans="1:2" x14ac:dyDescent="0.3">
      <c r="A198">
        <v>14</v>
      </c>
      <c r="B198">
        <v>1</v>
      </c>
    </row>
    <row r="199" spans="1:2" x14ac:dyDescent="0.3">
      <c r="A199">
        <v>7</v>
      </c>
      <c r="B199">
        <v>0</v>
      </c>
    </row>
    <row r="200" spans="1:2" x14ac:dyDescent="0.3">
      <c r="A200">
        <v>12</v>
      </c>
      <c r="B200">
        <v>1</v>
      </c>
    </row>
    <row r="201" spans="1:2" x14ac:dyDescent="0.3">
      <c r="A201">
        <v>14</v>
      </c>
      <c r="B201">
        <v>0</v>
      </c>
    </row>
    <row r="202" spans="1:2" x14ac:dyDescent="0.3">
      <c r="A202">
        <v>8</v>
      </c>
      <c r="B202">
        <v>0</v>
      </c>
    </row>
    <row r="203" spans="1:2" x14ac:dyDescent="0.3">
      <c r="A203">
        <v>5</v>
      </c>
      <c r="B203">
        <v>0</v>
      </c>
    </row>
    <row r="204" spans="1:2" x14ac:dyDescent="0.3">
      <c r="A204">
        <v>12</v>
      </c>
      <c r="B204">
        <v>0</v>
      </c>
    </row>
    <row r="205" spans="1:2" x14ac:dyDescent="0.3">
      <c r="A205">
        <v>5</v>
      </c>
      <c r="B205">
        <v>0</v>
      </c>
    </row>
    <row r="206" spans="1:2" x14ac:dyDescent="0.3">
      <c r="A206">
        <v>12</v>
      </c>
      <c r="B206">
        <v>1</v>
      </c>
    </row>
    <row r="207" spans="1:2" x14ac:dyDescent="0.3">
      <c r="A207">
        <v>10</v>
      </c>
      <c r="B207">
        <v>0</v>
      </c>
    </row>
    <row r="208" spans="1:2" x14ac:dyDescent="0.3">
      <c r="A208">
        <v>13</v>
      </c>
      <c r="B208">
        <v>1</v>
      </c>
    </row>
    <row r="209" spans="1:2" x14ac:dyDescent="0.3">
      <c r="A209">
        <v>8</v>
      </c>
      <c r="B209">
        <v>0</v>
      </c>
    </row>
    <row r="210" spans="1:2" x14ac:dyDescent="0.3">
      <c r="A210">
        <v>10</v>
      </c>
      <c r="B210">
        <v>0</v>
      </c>
    </row>
    <row r="211" spans="1:2" x14ac:dyDescent="0.3">
      <c r="A211">
        <v>7</v>
      </c>
      <c r="B211">
        <v>1</v>
      </c>
    </row>
    <row r="212" spans="1:2" x14ac:dyDescent="0.3">
      <c r="A212">
        <v>9</v>
      </c>
      <c r="B212">
        <v>0</v>
      </c>
    </row>
    <row r="213" spans="1:2" x14ac:dyDescent="0.3">
      <c r="A213">
        <v>7</v>
      </c>
      <c r="B213">
        <v>0</v>
      </c>
    </row>
    <row r="214" spans="1:2" x14ac:dyDescent="0.3">
      <c r="A214">
        <v>10</v>
      </c>
      <c r="B214">
        <v>0</v>
      </c>
    </row>
    <row r="215" spans="1:2" x14ac:dyDescent="0.3">
      <c r="A215">
        <v>15</v>
      </c>
      <c r="B215">
        <v>1</v>
      </c>
    </row>
    <row r="216" spans="1:2" x14ac:dyDescent="0.3">
      <c r="A216">
        <v>11</v>
      </c>
      <c r="B216">
        <v>0</v>
      </c>
    </row>
    <row r="217" spans="1:2" x14ac:dyDescent="0.3">
      <c r="A217">
        <v>10</v>
      </c>
      <c r="B217">
        <v>0</v>
      </c>
    </row>
    <row r="218" spans="1:2" x14ac:dyDescent="0.3">
      <c r="A218">
        <v>9</v>
      </c>
      <c r="B218">
        <v>0</v>
      </c>
    </row>
    <row r="219" spans="1:2" x14ac:dyDescent="0.3">
      <c r="A219">
        <v>14</v>
      </c>
      <c r="B219">
        <v>0</v>
      </c>
    </row>
    <row r="220" spans="1:2" x14ac:dyDescent="0.3">
      <c r="A220">
        <v>12</v>
      </c>
      <c r="B220">
        <v>0</v>
      </c>
    </row>
    <row r="221" spans="1:2" x14ac:dyDescent="0.3">
      <c r="A221">
        <v>7</v>
      </c>
      <c r="B221">
        <v>0</v>
      </c>
    </row>
    <row r="222" spans="1:2" x14ac:dyDescent="0.3">
      <c r="A222">
        <v>6</v>
      </c>
      <c r="B222">
        <v>0</v>
      </c>
    </row>
    <row r="223" spans="1:2" x14ac:dyDescent="0.3">
      <c r="A223">
        <v>12</v>
      </c>
      <c r="B223">
        <v>0</v>
      </c>
    </row>
    <row r="224" spans="1:2" x14ac:dyDescent="0.3">
      <c r="A224">
        <v>9</v>
      </c>
      <c r="B224">
        <v>0</v>
      </c>
    </row>
    <row r="225" spans="1:2" x14ac:dyDescent="0.3">
      <c r="A225">
        <v>8</v>
      </c>
      <c r="B225">
        <v>0</v>
      </c>
    </row>
    <row r="226" spans="1:2" x14ac:dyDescent="0.3">
      <c r="A226">
        <v>5</v>
      </c>
      <c r="B226">
        <v>0</v>
      </c>
    </row>
    <row r="227" spans="1:2" x14ac:dyDescent="0.3">
      <c r="A227">
        <v>12</v>
      </c>
      <c r="B227">
        <v>0</v>
      </c>
    </row>
    <row r="228" spans="1:2" x14ac:dyDescent="0.3">
      <c r="A228">
        <v>7</v>
      </c>
      <c r="B228">
        <v>0</v>
      </c>
    </row>
    <row r="229" spans="1:2" x14ac:dyDescent="0.3">
      <c r="A229">
        <v>11</v>
      </c>
      <c r="B229">
        <v>0</v>
      </c>
    </row>
    <row r="230" spans="1:2" x14ac:dyDescent="0.3">
      <c r="A230">
        <v>12</v>
      </c>
      <c r="B230">
        <v>0</v>
      </c>
    </row>
    <row r="231" spans="1:2" x14ac:dyDescent="0.3">
      <c r="A231">
        <v>5</v>
      </c>
      <c r="B231">
        <v>1</v>
      </c>
    </row>
    <row r="232" spans="1:2" x14ac:dyDescent="0.3">
      <c r="A232">
        <v>9</v>
      </c>
      <c r="B232">
        <v>0</v>
      </c>
    </row>
    <row r="233" spans="1:2" x14ac:dyDescent="0.3">
      <c r="A233">
        <v>12</v>
      </c>
      <c r="B233">
        <v>0</v>
      </c>
    </row>
    <row r="234" spans="1:2" x14ac:dyDescent="0.3">
      <c r="A234">
        <v>14</v>
      </c>
      <c r="B234">
        <v>0</v>
      </c>
    </row>
    <row r="235" spans="1:2" x14ac:dyDescent="0.3">
      <c r="A235">
        <v>6</v>
      </c>
      <c r="B235">
        <v>0</v>
      </c>
    </row>
    <row r="236" spans="1:2" x14ac:dyDescent="0.3">
      <c r="A236">
        <v>14</v>
      </c>
      <c r="B236">
        <v>0</v>
      </c>
    </row>
    <row r="237" spans="1:2" x14ac:dyDescent="0.3">
      <c r="A237">
        <v>10</v>
      </c>
      <c r="B237">
        <v>0</v>
      </c>
    </row>
    <row r="238" spans="1:2" x14ac:dyDescent="0.3">
      <c r="A238">
        <v>8</v>
      </c>
      <c r="B238">
        <v>0</v>
      </c>
    </row>
    <row r="239" spans="1:2" x14ac:dyDescent="0.3">
      <c r="A239">
        <v>9</v>
      </c>
      <c r="B239">
        <v>0</v>
      </c>
    </row>
    <row r="240" spans="1:2" x14ac:dyDescent="0.3">
      <c r="A240">
        <v>5</v>
      </c>
      <c r="B240">
        <v>0</v>
      </c>
    </row>
    <row r="241" spans="1:2" x14ac:dyDescent="0.3">
      <c r="A241">
        <v>5</v>
      </c>
      <c r="B241">
        <v>0</v>
      </c>
    </row>
    <row r="242" spans="1:2" x14ac:dyDescent="0.3">
      <c r="A242">
        <v>10</v>
      </c>
      <c r="B242">
        <v>0</v>
      </c>
    </row>
    <row r="243" spans="1:2" x14ac:dyDescent="0.3">
      <c r="A243">
        <v>7</v>
      </c>
      <c r="B243">
        <v>0</v>
      </c>
    </row>
    <row r="244" spans="1:2" x14ac:dyDescent="0.3">
      <c r="A244">
        <v>15</v>
      </c>
      <c r="B244">
        <v>1</v>
      </c>
    </row>
    <row r="245" spans="1:2" x14ac:dyDescent="0.3">
      <c r="A245">
        <v>14</v>
      </c>
      <c r="B245">
        <v>0</v>
      </c>
    </row>
    <row r="246" spans="1:2" x14ac:dyDescent="0.3">
      <c r="A246">
        <v>10</v>
      </c>
      <c r="B246">
        <v>0</v>
      </c>
    </row>
    <row r="247" spans="1:2" x14ac:dyDescent="0.3">
      <c r="A247">
        <v>11</v>
      </c>
      <c r="B247">
        <v>1</v>
      </c>
    </row>
    <row r="248" spans="1:2" x14ac:dyDescent="0.3">
      <c r="A248">
        <v>6</v>
      </c>
      <c r="B248">
        <v>1</v>
      </c>
    </row>
    <row r="249" spans="1:2" x14ac:dyDescent="0.3">
      <c r="A249">
        <v>10</v>
      </c>
      <c r="B249">
        <v>0</v>
      </c>
    </row>
    <row r="250" spans="1:2" x14ac:dyDescent="0.3">
      <c r="A250">
        <v>8</v>
      </c>
      <c r="B250">
        <v>0</v>
      </c>
    </row>
    <row r="251" spans="1:2" x14ac:dyDescent="0.3">
      <c r="A251">
        <v>17</v>
      </c>
      <c r="B251">
        <v>0</v>
      </c>
    </row>
    <row r="252" spans="1:2" x14ac:dyDescent="0.3">
      <c r="A252">
        <v>8</v>
      </c>
      <c r="B252">
        <v>0</v>
      </c>
    </row>
    <row r="253" spans="1:2" x14ac:dyDescent="0.3">
      <c r="A253">
        <v>10</v>
      </c>
      <c r="B253">
        <v>1</v>
      </c>
    </row>
    <row r="254" spans="1:2" x14ac:dyDescent="0.3">
      <c r="A254">
        <v>17</v>
      </c>
      <c r="B254">
        <v>1</v>
      </c>
    </row>
    <row r="255" spans="1:2" x14ac:dyDescent="0.3">
      <c r="A255">
        <v>8</v>
      </c>
      <c r="B255">
        <v>0</v>
      </c>
    </row>
    <row r="256" spans="1:2" x14ac:dyDescent="0.3">
      <c r="A256">
        <v>19</v>
      </c>
      <c r="B256">
        <v>0</v>
      </c>
    </row>
    <row r="257" spans="1:2" x14ac:dyDescent="0.3">
      <c r="A257">
        <v>6</v>
      </c>
      <c r="B257">
        <v>0</v>
      </c>
    </row>
    <row r="258" spans="1:2" x14ac:dyDescent="0.3">
      <c r="A258">
        <v>11</v>
      </c>
      <c r="B258">
        <v>0</v>
      </c>
    </row>
    <row r="259" spans="1:2" x14ac:dyDescent="0.3">
      <c r="A259">
        <v>5</v>
      </c>
      <c r="B259">
        <v>0</v>
      </c>
    </row>
    <row r="260" spans="1:2" x14ac:dyDescent="0.3">
      <c r="A260">
        <v>9</v>
      </c>
      <c r="B260">
        <v>0</v>
      </c>
    </row>
    <row r="261" spans="1:2" x14ac:dyDescent="0.3">
      <c r="A261">
        <v>6</v>
      </c>
      <c r="B261">
        <v>0</v>
      </c>
    </row>
    <row r="262" spans="1:2" x14ac:dyDescent="0.3">
      <c r="A262">
        <v>12</v>
      </c>
      <c r="B262">
        <v>0</v>
      </c>
    </row>
    <row r="263" spans="1:2" x14ac:dyDescent="0.3">
      <c r="A263">
        <v>7</v>
      </c>
      <c r="B263">
        <v>0</v>
      </c>
    </row>
    <row r="264" spans="1:2" x14ac:dyDescent="0.3">
      <c r="A264">
        <v>15</v>
      </c>
      <c r="B264">
        <v>1</v>
      </c>
    </row>
    <row r="265" spans="1:2" x14ac:dyDescent="0.3">
      <c r="A265">
        <v>9</v>
      </c>
      <c r="B265">
        <v>0</v>
      </c>
    </row>
    <row r="266" spans="1:2" x14ac:dyDescent="0.3">
      <c r="A266">
        <v>13</v>
      </c>
      <c r="B266">
        <v>0</v>
      </c>
    </row>
    <row r="267" spans="1:2" x14ac:dyDescent="0.3">
      <c r="A267">
        <v>7</v>
      </c>
      <c r="B267">
        <v>0</v>
      </c>
    </row>
    <row r="268" spans="1:2" x14ac:dyDescent="0.3">
      <c r="A268">
        <v>6</v>
      </c>
      <c r="B268">
        <v>0</v>
      </c>
    </row>
    <row r="269" spans="1:2" x14ac:dyDescent="0.3">
      <c r="A269">
        <v>7</v>
      </c>
      <c r="B269">
        <v>0</v>
      </c>
    </row>
    <row r="270" spans="1:2" x14ac:dyDescent="0.3">
      <c r="A270">
        <v>10</v>
      </c>
      <c r="B270">
        <v>0</v>
      </c>
    </row>
    <row r="271" spans="1:2" x14ac:dyDescent="0.3">
      <c r="A271">
        <v>17</v>
      </c>
      <c r="B271">
        <v>0</v>
      </c>
    </row>
    <row r="272" spans="1:2" x14ac:dyDescent="0.3">
      <c r="A272">
        <v>17</v>
      </c>
      <c r="B272">
        <v>1</v>
      </c>
    </row>
    <row r="273" spans="1:2" x14ac:dyDescent="0.3">
      <c r="A273">
        <v>12</v>
      </c>
      <c r="B273">
        <v>0</v>
      </c>
    </row>
    <row r="274" spans="1:2" x14ac:dyDescent="0.3">
      <c r="A274">
        <v>6</v>
      </c>
      <c r="B274">
        <v>0</v>
      </c>
    </row>
    <row r="275" spans="1:2" x14ac:dyDescent="0.3">
      <c r="A275">
        <v>13</v>
      </c>
      <c r="B275">
        <v>0</v>
      </c>
    </row>
    <row r="276" spans="1:2" x14ac:dyDescent="0.3">
      <c r="A276">
        <v>11</v>
      </c>
      <c r="B276">
        <v>0</v>
      </c>
    </row>
    <row r="277" spans="1:2" x14ac:dyDescent="0.3">
      <c r="A277">
        <v>8</v>
      </c>
      <c r="B277">
        <v>0</v>
      </c>
    </row>
    <row r="278" spans="1:2" x14ac:dyDescent="0.3">
      <c r="A278">
        <v>12</v>
      </c>
      <c r="B278">
        <v>1</v>
      </c>
    </row>
    <row r="279" spans="1:2" x14ac:dyDescent="0.3">
      <c r="A279">
        <v>11</v>
      </c>
      <c r="B279">
        <v>0</v>
      </c>
    </row>
    <row r="280" spans="1:2" x14ac:dyDescent="0.3">
      <c r="A280">
        <v>17</v>
      </c>
      <c r="B280">
        <v>0</v>
      </c>
    </row>
    <row r="281" spans="1:2" x14ac:dyDescent="0.3">
      <c r="A281">
        <v>7</v>
      </c>
      <c r="B281">
        <v>0</v>
      </c>
    </row>
    <row r="282" spans="1:2" x14ac:dyDescent="0.3">
      <c r="A282">
        <v>10</v>
      </c>
      <c r="B282">
        <v>1</v>
      </c>
    </row>
    <row r="283" spans="1:2" x14ac:dyDescent="0.3">
      <c r="A283">
        <v>8</v>
      </c>
      <c r="B283">
        <v>0</v>
      </c>
    </row>
    <row r="284" spans="1:2" x14ac:dyDescent="0.3">
      <c r="A284">
        <v>11</v>
      </c>
      <c r="B284">
        <v>0</v>
      </c>
    </row>
    <row r="285" spans="1:2" x14ac:dyDescent="0.3">
      <c r="A285">
        <v>5</v>
      </c>
      <c r="B285">
        <v>0</v>
      </c>
    </row>
    <row r="286" spans="1:2" x14ac:dyDescent="0.3">
      <c r="A286">
        <v>7</v>
      </c>
      <c r="B286">
        <v>0</v>
      </c>
    </row>
    <row r="287" spans="1:2" x14ac:dyDescent="0.3">
      <c r="A287">
        <v>11</v>
      </c>
      <c r="B287">
        <v>0</v>
      </c>
    </row>
    <row r="288" spans="1:2" x14ac:dyDescent="0.3">
      <c r="A288">
        <v>10</v>
      </c>
      <c r="B288">
        <v>0</v>
      </c>
    </row>
    <row r="289" spans="1:2" x14ac:dyDescent="0.3">
      <c r="A289">
        <v>12</v>
      </c>
      <c r="B289">
        <v>1</v>
      </c>
    </row>
    <row r="290" spans="1:2" x14ac:dyDescent="0.3">
      <c r="A290">
        <v>11</v>
      </c>
      <c r="B290">
        <v>1</v>
      </c>
    </row>
    <row r="291" spans="1:2" x14ac:dyDescent="0.3">
      <c r="A291">
        <v>14</v>
      </c>
      <c r="B291">
        <v>0</v>
      </c>
    </row>
    <row r="292" spans="1:2" x14ac:dyDescent="0.3">
      <c r="A292">
        <v>6</v>
      </c>
      <c r="B292">
        <v>0</v>
      </c>
    </row>
    <row r="293" spans="1:2" x14ac:dyDescent="0.3">
      <c r="A293">
        <v>6</v>
      </c>
      <c r="B293">
        <v>1</v>
      </c>
    </row>
    <row r="294" spans="1:2" x14ac:dyDescent="0.3">
      <c r="A294">
        <v>10</v>
      </c>
      <c r="B294">
        <v>1</v>
      </c>
    </row>
    <row r="295" spans="1:2" x14ac:dyDescent="0.3">
      <c r="A295">
        <v>9</v>
      </c>
      <c r="B295">
        <v>0</v>
      </c>
    </row>
    <row r="296" spans="1:2" x14ac:dyDescent="0.3">
      <c r="A296">
        <v>13</v>
      </c>
      <c r="B296">
        <v>0</v>
      </c>
    </row>
    <row r="297" spans="1:2" x14ac:dyDescent="0.3">
      <c r="A297">
        <v>15</v>
      </c>
      <c r="B297">
        <v>0</v>
      </c>
    </row>
    <row r="298" spans="1:2" x14ac:dyDescent="0.3">
      <c r="A298">
        <v>14</v>
      </c>
      <c r="B298">
        <v>0</v>
      </c>
    </row>
    <row r="299" spans="1:2" x14ac:dyDescent="0.3">
      <c r="A299">
        <v>7</v>
      </c>
      <c r="B299">
        <v>0</v>
      </c>
    </row>
    <row r="300" spans="1:2" x14ac:dyDescent="0.3">
      <c r="A300">
        <v>20</v>
      </c>
      <c r="B300">
        <v>0</v>
      </c>
    </row>
    <row r="301" spans="1:2" x14ac:dyDescent="0.3">
      <c r="A301">
        <v>14</v>
      </c>
      <c r="B301">
        <v>0</v>
      </c>
    </row>
    <row r="302" spans="1:2" x14ac:dyDescent="0.3">
      <c r="A302">
        <v>8</v>
      </c>
      <c r="B302">
        <v>0</v>
      </c>
    </row>
    <row r="303" spans="1:2" x14ac:dyDescent="0.3">
      <c r="A303">
        <v>9</v>
      </c>
      <c r="B303">
        <v>0</v>
      </c>
    </row>
    <row r="304" spans="1:2" x14ac:dyDescent="0.3">
      <c r="A304">
        <v>12</v>
      </c>
      <c r="B304">
        <v>0</v>
      </c>
    </row>
    <row r="305" spans="1:2" x14ac:dyDescent="0.3">
      <c r="A305">
        <v>16</v>
      </c>
      <c r="B305">
        <v>1</v>
      </c>
    </row>
    <row r="306" spans="1:2" x14ac:dyDescent="0.3">
      <c r="A306">
        <v>13</v>
      </c>
      <c r="B306">
        <v>0</v>
      </c>
    </row>
    <row r="307" spans="1:2" x14ac:dyDescent="0.3">
      <c r="A307">
        <v>11</v>
      </c>
      <c r="B307">
        <v>1</v>
      </c>
    </row>
    <row r="308" spans="1:2" x14ac:dyDescent="0.3">
      <c r="A308">
        <v>10</v>
      </c>
      <c r="B308">
        <v>0</v>
      </c>
    </row>
    <row r="309" spans="1:2" x14ac:dyDescent="0.3">
      <c r="A309">
        <v>9</v>
      </c>
      <c r="B309">
        <v>0</v>
      </c>
    </row>
    <row r="310" spans="1:2" x14ac:dyDescent="0.3">
      <c r="A310">
        <v>7</v>
      </c>
      <c r="B310">
        <v>0</v>
      </c>
    </row>
    <row r="311" spans="1:2" x14ac:dyDescent="0.3">
      <c r="A311">
        <v>15</v>
      </c>
      <c r="B311">
        <v>0</v>
      </c>
    </row>
    <row r="312" spans="1:2" x14ac:dyDescent="0.3">
      <c r="A312">
        <v>15</v>
      </c>
      <c r="B312">
        <v>1</v>
      </c>
    </row>
    <row r="313" spans="1:2" x14ac:dyDescent="0.3">
      <c r="A313">
        <v>15</v>
      </c>
      <c r="B313">
        <v>1</v>
      </c>
    </row>
    <row r="314" spans="1:2" x14ac:dyDescent="0.3">
      <c r="A314">
        <v>6</v>
      </c>
      <c r="B314">
        <v>0</v>
      </c>
    </row>
    <row r="315" spans="1:2" x14ac:dyDescent="0.3">
      <c r="A315">
        <v>10</v>
      </c>
      <c r="B315">
        <v>0</v>
      </c>
    </row>
    <row r="316" spans="1:2" x14ac:dyDescent="0.3">
      <c r="A316">
        <v>13</v>
      </c>
      <c r="B316">
        <v>0</v>
      </c>
    </row>
    <row r="317" spans="1:2" x14ac:dyDescent="0.3">
      <c r="A317">
        <v>9</v>
      </c>
      <c r="B317">
        <v>1</v>
      </c>
    </row>
    <row r="318" spans="1:2" x14ac:dyDescent="0.3">
      <c r="A318">
        <v>9</v>
      </c>
      <c r="B318">
        <v>0</v>
      </c>
    </row>
    <row r="319" spans="1:2" x14ac:dyDescent="0.3">
      <c r="A319">
        <v>7</v>
      </c>
      <c r="B319">
        <v>0</v>
      </c>
    </row>
    <row r="320" spans="1:2" x14ac:dyDescent="0.3">
      <c r="A320">
        <v>9</v>
      </c>
      <c r="B320">
        <v>0</v>
      </c>
    </row>
    <row r="321" spans="1:2" x14ac:dyDescent="0.3">
      <c r="A321">
        <v>6</v>
      </c>
      <c r="B321">
        <v>0</v>
      </c>
    </row>
    <row r="322" spans="1:2" x14ac:dyDescent="0.3">
      <c r="A322">
        <v>5</v>
      </c>
      <c r="B322">
        <v>0</v>
      </c>
    </row>
    <row r="323" spans="1:2" x14ac:dyDescent="0.3">
      <c r="A323">
        <v>11</v>
      </c>
      <c r="B323">
        <v>0</v>
      </c>
    </row>
    <row r="324" spans="1:2" x14ac:dyDescent="0.3">
      <c r="A324">
        <v>15</v>
      </c>
      <c r="B324">
        <v>1</v>
      </c>
    </row>
    <row r="325" spans="1:2" x14ac:dyDescent="0.3">
      <c r="A325">
        <v>7</v>
      </c>
      <c r="B325">
        <v>0</v>
      </c>
    </row>
    <row r="326" spans="1:2" x14ac:dyDescent="0.3">
      <c r="A326">
        <v>6</v>
      </c>
      <c r="B326">
        <v>0</v>
      </c>
    </row>
    <row r="327" spans="1:2" x14ac:dyDescent="0.3">
      <c r="A327">
        <v>10</v>
      </c>
      <c r="B327">
        <v>0</v>
      </c>
    </row>
    <row r="328" spans="1:2" x14ac:dyDescent="0.3">
      <c r="A328">
        <v>14</v>
      </c>
      <c r="B328">
        <v>0</v>
      </c>
    </row>
    <row r="329" spans="1:2" x14ac:dyDescent="0.3">
      <c r="A329">
        <v>10</v>
      </c>
      <c r="B329">
        <v>0</v>
      </c>
    </row>
    <row r="330" spans="1:2" x14ac:dyDescent="0.3">
      <c r="A330">
        <v>11</v>
      </c>
      <c r="B330">
        <v>0</v>
      </c>
    </row>
    <row r="331" spans="1:2" x14ac:dyDescent="0.3">
      <c r="A331">
        <v>8</v>
      </c>
      <c r="B331">
        <v>0</v>
      </c>
    </row>
    <row r="332" spans="1:2" x14ac:dyDescent="0.3">
      <c r="A332">
        <v>6</v>
      </c>
      <c r="B332">
        <v>0</v>
      </c>
    </row>
    <row r="333" spans="1:2" x14ac:dyDescent="0.3">
      <c r="A333">
        <v>5</v>
      </c>
      <c r="B333">
        <v>0</v>
      </c>
    </row>
    <row r="334" spans="1:2" x14ac:dyDescent="0.3">
      <c r="A334">
        <v>11</v>
      </c>
      <c r="B334">
        <v>0</v>
      </c>
    </row>
    <row r="335" spans="1:2" x14ac:dyDescent="0.3">
      <c r="A335">
        <v>12</v>
      </c>
      <c r="B335">
        <v>1</v>
      </c>
    </row>
    <row r="336" spans="1:2" x14ac:dyDescent="0.3">
      <c r="A336">
        <v>15</v>
      </c>
      <c r="B336">
        <v>1</v>
      </c>
    </row>
    <row r="337" spans="1:2" x14ac:dyDescent="0.3">
      <c r="A337">
        <v>10</v>
      </c>
      <c r="B337">
        <v>1</v>
      </c>
    </row>
    <row r="338" spans="1:2" x14ac:dyDescent="0.3">
      <c r="A338">
        <v>13</v>
      </c>
      <c r="B338">
        <v>0</v>
      </c>
    </row>
    <row r="339" spans="1:2" x14ac:dyDescent="0.3">
      <c r="A339">
        <v>6</v>
      </c>
      <c r="B339">
        <v>0</v>
      </c>
    </row>
    <row r="340" spans="1:2" x14ac:dyDescent="0.3">
      <c r="A340">
        <v>8</v>
      </c>
      <c r="B340">
        <v>0</v>
      </c>
    </row>
    <row r="341" spans="1:2" x14ac:dyDescent="0.3">
      <c r="A341">
        <v>7</v>
      </c>
      <c r="B341">
        <v>0</v>
      </c>
    </row>
    <row r="342" spans="1:2" x14ac:dyDescent="0.3">
      <c r="A342">
        <v>5</v>
      </c>
      <c r="B342">
        <v>0</v>
      </c>
    </row>
    <row r="343" spans="1:2" x14ac:dyDescent="0.3">
      <c r="A343">
        <v>5</v>
      </c>
      <c r="B343">
        <v>0</v>
      </c>
    </row>
    <row r="344" spans="1:2" x14ac:dyDescent="0.3">
      <c r="A344">
        <v>10</v>
      </c>
      <c r="B344">
        <v>0</v>
      </c>
    </row>
    <row r="345" spans="1:2" x14ac:dyDescent="0.3">
      <c r="A345">
        <v>8</v>
      </c>
      <c r="B345">
        <v>0</v>
      </c>
    </row>
    <row r="346" spans="1:2" x14ac:dyDescent="0.3">
      <c r="A346">
        <v>10</v>
      </c>
      <c r="B346">
        <v>0</v>
      </c>
    </row>
    <row r="347" spans="1:2" x14ac:dyDescent="0.3">
      <c r="A347">
        <v>12</v>
      </c>
      <c r="B347">
        <v>0</v>
      </c>
    </row>
    <row r="348" spans="1:2" x14ac:dyDescent="0.3">
      <c r="A348">
        <v>13</v>
      </c>
      <c r="B348">
        <v>0</v>
      </c>
    </row>
    <row r="349" spans="1:2" x14ac:dyDescent="0.3">
      <c r="A349">
        <v>8</v>
      </c>
      <c r="B349">
        <v>0</v>
      </c>
    </row>
    <row r="350" spans="1:2" x14ac:dyDescent="0.3">
      <c r="A350">
        <v>14</v>
      </c>
      <c r="B350">
        <v>0</v>
      </c>
    </row>
    <row r="351" spans="1:2" x14ac:dyDescent="0.3">
      <c r="A351">
        <v>12</v>
      </c>
      <c r="B351">
        <v>0</v>
      </c>
    </row>
    <row r="352" spans="1:2" x14ac:dyDescent="0.3">
      <c r="A352">
        <v>15</v>
      </c>
      <c r="B352">
        <v>1</v>
      </c>
    </row>
    <row r="353" spans="1:2" x14ac:dyDescent="0.3">
      <c r="A353">
        <v>8</v>
      </c>
      <c r="B353">
        <v>0</v>
      </c>
    </row>
    <row r="354" spans="1:2" x14ac:dyDescent="0.3">
      <c r="A354">
        <v>12</v>
      </c>
      <c r="B354">
        <v>1</v>
      </c>
    </row>
    <row r="355" spans="1:2" x14ac:dyDescent="0.3">
      <c r="A355">
        <v>5</v>
      </c>
      <c r="B355">
        <v>0</v>
      </c>
    </row>
    <row r="356" spans="1:2" x14ac:dyDescent="0.3">
      <c r="A356">
        <v>7</v>
      </c>
      <c r="B356">
        <v>0</v>
      </c>
    </row>
    <row r="357" spans="1:2" x14ac:dyDescent="0.3">
      <c r="A357">
        <v>12</v>
      </c>
      <c r="B357">
        <v>1</v>
      </c>
    </row>
    <row r="358" spans="1:2" x14ac:dyDescent="0.3">
      <c r="A358">
        <v>10</v>
      </c>
      <c r="B358">
        <v>1</v>
      </c>
    </row>
    <row r="359" spans="1:2" x14ac:dyDescent="0.3">
      <c r="A359">
        <v>9</v>
      </c>
      <c r="B359">
        <v>0</v>
      </c>
    </row>
    <row r="360" spans="1:2" x14ac:dyDescent="0.3">
      <c r="A360">
        <v>7</v>
      </c>
      <c r="B360">
        <v>0</v>
      </c>
    </row>
    <row r="361" spans="1:2" x14ac:dyDescent="0.3">
      <c r="A361">
        <v>17</v>
      </c>
      <c r="B361">
        <v>1</v>
      </c>
    </row>
    <row r="362" spans="1:2" x14ac:dyDescent="0.3">
      <c r="A362">
        <v>7</v>
      </c>
      <c r="B362">
        <v>0</v>
      </c>
    </row>
    <row r="363" spans="1:2" x14ac:dyDescent="0.3">
      <c r="A363">
        <v>9</v>
      </c>
      <c r="B363">
        <v>0</v>
      </c>
    </row>
    <row r="364" spans="1:2" x14ac:dyDescent="0.3">
      <c r="A364">
        <v>7</v>
      </c>
      <c r="B364">
        <v>0</v>
      </c>
    </row>
    <row r="365" spans="1:2" x14ac:dyDescent="0.3">
      <c r="A365">
        <v>6</v>
      </c>
      <c r="B365">
        <v>0</v>
      </c>
    </row>
    <row r="366" spans="1:2" x14ac:dyDescent="0.3">
      <c r="A366">
        <v>7</v>
      </c>
      <c r="B366">
        <v>0</v>
      </c>
    </row>
    <row r="367" spans="1:2" x14ac:dyDescent="0.3">
      <c r="A367">
        <v>12</v>
      </c>
      <c r="B367">
        <v>0</v>
      </c>
    </row>
    <row r="368" spans="1:2" x14ac:dyDescent="0.3">
      <c r="A368">
        <v>11</v>
      </c>
      <c r="B368">
        <v>1</v>
      </c>
    </row>
    <row r="369" spans="1:2" x14ac:dyDescent="0.3">
      <c r="A369">
        <v>8</v>
      </c>
      <c r="B369">
        <v>0</v>
      </c>
    </row>
    <row r="370" spans="1:2" x14ac:dyDescent="0.3">
      <c r="A370">
        <v>14</v>
      </c>
      <c r="B370">
        <v>1</v>
      </c>
    </row>
    <row r="371" spans="1:2" x14ac:dyDescent="0.3">
      <c r="A371">
        <v>13</v>
      </c>
      <c r="B371">
        <v>1</v>
      </c>
    </row>
    <row r="372" spans="1:2" x14ac:dyDescent="0.3">
      <c r="A372">
        <v>16</v>
      </c>
      <c r="B372">
        <v>0</v>
      </c>
    </row>
    <row r="373" spans="1:2" x14ac:dyDescent="0.3">
      <c r="A373">
        <v>9</v>
      </c>
      <c r="B373">
        <v>0</v>
      </c>
    </row>
    <row r="374" spans="1:2" x14ac:dyDescent="0.3">
      <c r="A374">
        <v>14</v>
      </c>
      <c r="B374">
        <v>0</v>
      </c>
    </row>
    <row r="375" spans="1:2" x14ac:dyDescent="0.3">
      <c r="A375">
        <v>11</v>
      </c>
      <c r="B375">
        <v>1</v>
      </c>
    </row>
    <row r="376" spans="1:2" x14ac:dyDescent="0.3">
      <c r="A376">
        <v>12</v>
      </c>
      <c r="B376">
        <v>0</v>
      </c>
    </row>
    <row r="377" spans="1:2" x14ac:dyDescent="0.3">
      <c r="A377">
        <v>10</v>
      </c>
      <c r="B377">
        <v>0</v>
      </c>
    </row>
    <row r="378" spans="1:2" x14ac:dyDescent="0.3">
      <c r="A378">
        <v>12</v>
      </c>
      <c r="B378">
        <v>1</v>
      </c>
    </row>
    <row r="379" spans="1:2" x14ac:dyDescent="0.3">
      <c r="A379">
        <v>10</v>
      </c>
      <c r="B379">
        <v>1</v>
      </c>
    </row>
    <row r="380" spans="1:2" x14ac:dyDescent="0.3">
      <c r="A380">
        <v>16</v>
      </c>
      <c r="B380">
        <v>0</v>
      </c>
    </row>
    <row r="381" spans="1:2" x14ac:dyDescent="0.3">
      <c r="A381">
        <v>12</v>
      </c>
      <c r="B381">
        <v>0</v>
      </c>
    </row>
    <row r="382" spans="1:2" x14ac:dyDescent="0.3">
      <c r="A382">
        <v>19</v>
      </c>
      <c r="B382">
        <v>0</v>
      </c>
    </row>
    <row r="383" spans="1:2" x14ac:dyDescent="0.3">
      <c r="A383">
        <v>15</v>
      </c>
      <c r="B383">
        <v>0</v>
      </c>
    </row>
    <row r="384" spans="1:2" x14ac:dyDescent="0.3">
      <c r="A384">
        <v>12</v>
      </c>
      <c r="B384">
        <v>0</v>
      </c>
    </row>
    <row r="385" spans="1:2" x14ac:dyDescent="0.3">
      <c r="A385">
        <v>14</v>
      </c>
      <c r="B385">
        <v>1</v>
      </c>
    </row>
    <row r="386" spans="1:2" x14ac:dyDescent="0.3">
      <c r="A386">
        <v>17</v>
      </c>
      <c r="B386">
        <v>0</v>
      </c>
    </row>
    <row r="387" spans="1:2" x14ac:dyDescent="0.3">
      <c r="A387">
        <v>7</v>
      </c>
      <c r="B387">
        <v>0</v>
      </c>
    </row>
    <row r="388" spans="1:2" x14ac:dyDescent="0.3">
      <c r="A388">
        <v>11</v>
      </c>
      <c r="B388">
        <v>0</v>
      </c>
    </row>
    <row r="389" spans="1:2" x14ac:dyDescent="0.3">
      <c r="A389">
        <v>10</v>
      </c>
      <c r="B389">
        <v>0</v>
      </c>
    </row>
    <row r="390" spans="1:2" x14ac:dyDescent="0.3">
      <c r="A390">
        <v>18</v>
      </c>
      <c r="B390">
        <v>1</v>
      </c>
    </row>
    <row r="391" spans="1:2" x14ac:dyDescent="0.3">
      <c r="A391">
        <v>8</v>
      </c>
      <c r="B391">
        <v>0</v>
      </c>
    </row>
    <row r="392" spans="1:2" x14ac:dyDescent="0.3">
      <c r="A392">
        <v>13</v>
      </c>
      <c r="B392">
        <v>0</v>
      </c>
    </row>
    <row r="393" spans="1:2" x14ac:dyDescent="0.3">
      <c r="A393">
        <v>12</v>
      </c>
      <c r="B393">
        <v>0</v>
      </c>
    </row>
    <row r="394" spans="1:2" x14ac:dyDescent="0.3">
      <c r="A394">
        <v>12</v>
      </c>
      <c r="B394">
        <v>1</v>
      </c>
    </row>
    <row r="395" spans="1:2" x14ac:dyDescent="0.3">
      <c r="A395">
        <v>12</v>
      </c>
      <c r="B395">
        <v>0</v>
      </c>
    </row>
    <row r="396" spans="1:2" x14ac:dyDescent="0.3">
      <c r="A396">
        <v>14</v>
      </c>
      <c r="B396">
        <v>0</v>
      </c>
    </row>
    <row r="397" spans="1:2" x14ac:dyDescent="0.3">
      <c r="A397">
        <v>17</v>
      </c>
      <c r="B397">
        <v>0</v>
      </c>
    </row>
    <row r="398" spans="1:2" x14ac:dyDescent="0.3">
      <c r="A398">
        <v>16</v>
      </c>
      <c r="B398">
        <v>0</v>
      </c>
    </row>
    <row r="399" spans="1:2" x14ac:dyDescent="0.3">
      <c r="A399">
        <v>12</v>
      </c>
      <c r="B399">
        <v>0</v>
      </c>
    </row>
    <row r="400" spans="1:2" x14ac:dyDescent="0.3">
      <c r="A400">
        <v>10</v>
      </c>
      <c r="B400">
        <v>0</v>
      </c>
    </row>
    <row r="401" spans="1:2" x14ac:dyDescent="0.3">
      <c r="A401">
        <v>18</v>
      </c>
      <c r="B401">
        <v>0</v>
      </c>
    </row>
    <row r="402" spans="1:2" x14ac:dyDescent="0.3">
      <c r="A402">
        <v>10</v>
      </c>
      <c r="B402">
        <v>0</v>
      </c>
    </row>
    <row r="403" spans="1:2" x14ac:dyDescent="0.3">
      <c r="A403">
        <v>13</v>
      </c>
      <c r="B403">
        <v>0</v>
      </c>
    </row>
    <row r="404" spans="1:2" x14ac:dyDescent="0.3">
      <c r="A404">
        <v>8</v>
      </c>
      <c r="B404">
        <v>0</v>
      </c>
    </row>
    <row r="405" spans="1:2" x14ac:dyDescent="0.3">
      <c r="A405">
        <v>9</v>
      </c>
      <c r="B405">
        <v>0</v>
      </c>
    </row>
    <row r="406" spans="1:2" x14ac:dyDescent="0.3">
      <c r="A406">
        <v>12</v>
      </c>
      <c r="B406">
        <v>1</v>
      </c>
    </row>
    <row r="407" spans="1:2" x14ac:dyDescent="0.3">
      <c r="A407">
        <v>13</v>
      </c>
      <c r="B407">
        <v>0</v>
      </c>
    </row>
    <row r="408" spans="1:2" x14ac:dyDescent="0.3">
      <c r="A408">
        <v>5</v>
      </c>
      <c r="B408">
        <v>0</v>
      </c>
    </row>
    <row r="409" spans="1:2" x14ac:dyDescent="0.3">
      <c r="A409">
        <v>13</v>
      </c>
      <c r="B409">
        <v>0</v>
      </c>
    </row>
    <row r="410" spans="1:2" x14ac:dyDescent="0.3">
      <c r="A410">
        <v>16</v>
      </c>
      <c r="B410">
        <v>1</v>
      </c>
    </row>
    <row r="411" spans="1:2" x14ac:dyDescent="0.3">
      <c r="A411">
        <v>14</v>
      </c>
      <c r="B411">
        <v>1</v>
      </c>
    </row>
    <row r="412" spans="1:2" x14ac:dyDescent="0.3">
      <c r="A412">
        <v>15</v>
      </c>
      <c r="B412">
        <v>1</v>
      </c>
    </row>
    <row r="413" spans="1:2" x14ac:dyDescent="0.3">
      <c r="A413">
        <v>10</v>
      </c>
      <c r="B413">
        <v>0</v>
      </c>
    </row>
    <row r="414" spans="1:2" x14ac:dyDescent="0.3">
      <c r="A414">
        <v>13</v>
      </c>
      <c r="B414">
        <v>0</v>
      </c>
    </row>
    <row r="415" spans="1:2" x14ac:dyDescent="0.3">
      <c r="A415">
        <v>17</v>
      </c>
      <c r="B415">
        <v>0</v>
      </c>
    </row>
    <row r="416" spans="1:2" x14ac:dyDescent="0.3">
      <c r="A416">
        <v>14</v>
      </c>
      <c r="B416">
        <v>0</v>
      </c>
    </row>
    <row r="417" spans="1:2" x14ac:dyDescent="0.3">
      <c r="A417">
        <v>17</v>
      </c>
      <c r="B417">
        <v>0</v>
      </c>
    </row>
    <row r="418" spans="1:2" x14ac:dyDescent="0.3">
      <c r="A418">
        <v>16</v>
      </c>
      <c r="B418">
        <v>0</v>
      </c>
    </row>
    <row r="419" spans="1:2" x14ac:dyDescent="0.3">
      <c r="A419">
        <v>13</v>
      </c>
      <c r="B419">
        <v>0</v>
      </c>
    </row>
    <row r="420" spans="1:2" x14ac:dyDescent="0.3">
      <c r="A420">
        <v>20</v>
      </c>
      <c r="B420">
        <v>1</v>
      </c>
    </row>
    <row r="421" spans="1:2" x14ac:dyDescent="0.3">
      <c r="A421">
        <v>15</v>
      </c>
      <c r="B421">
        <v>0</v>
      </c>
    </row>
    <row r="422" spans="1:2" x14ac:dyDescent="0.3">
      <c r="A422">
        <v>15</v>
      </c>
      <c r="B422">
        <v>0</v>
      </c>
    </row>
    <row r="423" spans="1:2" x14ac:dyDescent="0.3">
      <c r="A423">
        <v>14</v>
      </c>
      <c r="B423">
        <v>0</v>
      </c>
    </row>
    <row r="424" spans="1:2" x14ac:dyDescent="0.3">
      <c r="A424">
        <v>10</v>
      </c>
      <c r="B424">
        <v>0</v>
      </c>
    </row>
    <row r="425" spans="1:2" x14ac:dyDescent="0.3">
      <c r="A425">
        <v>16</v>
      </c>
      <c r="B425">
        <v>0</v>
      </c>
    </row>
    <row r="426" spans="1:2" x14ac:dyDescent="0.3">
      <c r="A426">
        <v>11</v>
      </c>
      <c r="B426">
        <v>0</v>
      </c>
    </row>
    <row r="427" spans="1:2" x14ac:dyDescent="0.3">
      <c r="A427">
        <v>12</v>
      </c>
      <c r="B427">
        <v>0</v>
      </c>
    </row>
    <row r="428" spans="1:2" x14ac:dyDescent="0.3">
      <c r="A428">
        <v>5</v>
      </c>
      <c r="B428">
        <v>0</v>
      </c>
    </row>
    <row r="429" spans="1:2" x14ac:dyDescent="0.3">
      <c r="A429">
        <v>10</v>
      </c>
      <c r="B429">
        <v>0</v>
      </c>
    </row>
    <row r="430" spans="1:2" x14ac:dyDescent="0.3">
      <c r="A430">
        <v>11</v>
      </c>
      <c r="B430">
        <v>0</v>
      </c>
    </row>
    <row r="431" spans="1:2" x14ac:dyDescent="0.3">
      <c r="A431">
        <v>15</v>
      </c>
      <c r="B431">
        <v>0</v>
      </c>
    </row>
    <row r="432" spans="1:2" x14ac:dyDescent="0.3">
      <c r="A432">
        <v>17</v>
      </c>
      <c r="B432">
        <v>0</v>
      </c>
    </row>
    <row r="433" spans="1:2" x14ac:dyDescent="0.3">
      <c r="A433">
        <v>11</v>
      </c>
      <c r="B433">
        <v>0</v>
      </c>
    </row>
    <row r="434" spans="1:2" x14ac:dyDescent="0.3">
      <c r="A434">
        <v>12</v>
      </c>
      <c r="B434">
        <v>1</v>
      </c>
    </row>
    <row r="435" spans="1:2" x14ac:dyDescent="0.3">
      <c r="A435">
        <v>17</v>
      </c>
      <c r="B435">
        <v>0</v>
      </c>
    </row>
    <row r="436" spans="1:2" x14ac:dyDescent="0.3">
      <c r="A436">
        <v>12</v>
      </c>
      <c r="B436">
        <v>0</v>
      </c>
    </row>
    <row r="437" spans="1:2" x14ac:dyDescent="0.3">
      <c r="A437">
        <v>13</v>
      </c>
      <c r="B437">
        <v>0</v>
      </c>
    </row>
    <row r="438" spans="1:2" x14ac:dyDescent="0.3">
      <c r="A438">
        <v>14</v>
      </c>
      <c r="B438">
        <v>1</v>
      </c>
    </row>
    <row r="439" spans="1:2" x14ac:dyDescent="0.3">
      <c r="A439">
        <v>10</v>
      </c>
      <c r="B439">
        <v>1</v>
      </c>
    </row>
    <row r="440" spans="1:2" x14ac:dyDescent="0.3">
      <c r="A440">
        <v>13</v>
      </c>
      <c r="B440">
        <v>0</v>
      </c>
    </row>
    <row r="441" spans="1:2" x14ac:dyDescent="0.3">
      <c r="A441">
        <v>12</v>
      </c>
      <c r="B441">
        <v>0</v>
      </c>
    </row>
    <row r="442" spans="1:2" x14ac:dyDescent="0.3">
      <c r="A442">
        <v>8</v>
      </c>
      <c r="B442">
        <v>0</v>
      </c>
    </row>
    <row r="443" spans="1:2" x14ac:dyDescent="0.3">
      <c r="A443">
        <v>11</v>
      </c>
      <c r="B443">
        <v>0</v>
      </c>
    </row>
    <row r="444" spans="1:2" x14ac:dyDescent="0.3">
      <c r="A444">
        <v>13</v>
      </c>
      <c r="B444">
        <v>1</v>
      </c>
    </row>
    <row r="445" spans="1:2" x14ac:dyDescent="0.3">
      <c r="A445">
        <v>15</v>
      </c>
      <c r="B445">
        <v>0</v>
      </c>
    </row>
    <row r="446" spans="1:2" x14ac:dyDescent="0.3">
      <c r="A446">
        <v>9</v>
      </c>
      <c r="B446">
        <v>0</v>
      </c>
    </row>
    <row r="447" spans="1:2" x14ac:dyDescent="0.3">
      <c r="A447">
        <v>6</v>
      </c>
      <c r="B447">
        <v>0</v>
      </c>
    </row>
    <row r="448" spans="1:2" x14ac:dyDescent="0.3">
      <c r="A448">
        <v>16</v>
      </c>
      <c r="B448">
        <v>1</v>
      </c>
    </row>
    <row r="449" spans="1:2" x14ac:dyDescent="0.3">
      <c r="A449">
        <v>14</v>
      </c>
      <c r="B449">
        <v>1</v>
      </c>
    </row>
    <row r="450" spans="1:2" x14ac:dyDescent="0.3">
      <c r="A450">
        <v>20</v>
      </c>
      <c r="B450">
        <v>1</v>
      </c>
    </row>
    <row r="451" spans="1:2" x14ac:dyDescent="0.3">
      <c r="A451">
        <v>13</v>
      </c>
      <c r="B451">
        <v>0</v>
      </c>
    </row>
    <row r="452" spans="1:2" x14ac:dyDescent="0.3">
      <c r="A452">
        <v>10</v>
      </c>
      <c r="B452">
        <v>0</v>
      </c>
    </row>
    <row r="453" spans="1:2" x14ac:dyDescent="0.3">
      <c r="A453">
        <v>11</v>
      </c>
      <c r="B453">
        <v>0</v>
      </c>
    </row>
    <row r="454" spans="1:2" x14ac:dyDescent="0.3">
      <c r="A454">
        <v>16</v>
      </c>
      <c r="B454">
        <v>0</v>
      </c>
    </row>
    <row r="455" spans="1:2" x14ac:dyDescent="0.3">
      <c r="A455">
        <v>13</v>
      </c>
      <c r="B455">
        <v>0</v>
      </c>
    </row>
    <row r="456" spans="1:2" x14ac:dyDescent="0.3">
      <c r="A456">
        <v>16</v>
      </c>
      <c r="B456">
        <v>0</v>
      </c>
    </row>
    <row r="457" spans="1:2" x14ac:dyDescent="0.3">
      <c r="A457">
        <v>7</v>
      </c>
      <c r="B457">
        <v>0</v>
      </c>
    </row>
    <row r="458" spans="1:2" x14ac:dyDescent="0.3">
      <c r="A458">
        <v>16</v>
      </c>
      <c r="B458">
        <v>0</v>
      </c>
    </row>
    <row r="459" spans="1:2" x14ac:dyDescent="0.3">
      <c r="A459">
        <v>15</v>
      </c>
      <c r="B459">
        <v>1</v>
      </c>
    </row>
    <row r="460" spans="1:2" x14ac:dyDescent="0.3">
      <c r="A460">
        <v>16</v>
      </c>
      <c r="B460">
        <v>0</v>
      </c>
    </row>
    <row r="461" spans="1:2" x14ac:dyDescent="0.3">
      <c r="A461">
        <v>11</v>
      </c>
      <c r="B461">
        <v>0</v>
      </c>
    </row>
    <row r="462" spans="1:2" x14ac:dyDescent="0.3">
      <c r="A462">
        <v>9</v>
      </c>
      <c r="B462">
        <v>0</v>
      </c>
    </row>
    <row r="463" spans="1:2" x14ac:dyDescent="0.3">
      <c r="A463">
        <v>15</v>
      </c>
      <c r="B463">
        <v>1</v>
      </c>
    </row>
    <row r="464" spans="1:2" x14ac:dyDescent="0.3">
      <c r="A464">
        <v>11</v>
      </c>
      <c r="B464">
        <v>0</v>
      </c>
    </row>
    <row r="465" spans="1:2" x14ac:dyDescent="0.3">
      <c r="A465">
        <v>9</v>
      </c>
      <c r="B465">
        <v>0</v>
      </c>
    </row>
    <row r="466" spans="1:2" x14ac:dyDescent="0.3">
      <c r="A466">
        <v>13</v>
      </c>
      <c r="B466">
        <v>1</v>
      </c>
    </row>
    <row r="467" spans="1:2" x14ac:dyDescent="0.3">
      <c r="A467">
        <v>15</v>
      </c>
      <c r="B467">
        <v>0</v>
      </c>
    </row>
    <row r="468" spans="1:2" x14ac:dyDescent="0.3">
      <c r="A468">
        <v>18</v>
      </c>
      <c r="B468">
        <v>1</v>
      </c>
    </row>
    <row r="469" spans="1:2" x14ac:dyDescent="0.3">
      <c r="A469">
        <v>13</v>
      </c>
      <c r="B469">
        <v>0</v>
      </c>
    </row>
    <row r="470" spans="1:2" x14ac:dyDescent="0.3">
      <c r="A470">
        <v>14</v>
      </c>
      <c r="B470">
        <v>0</v>
      </c>
    </row>
    <row r="471" spans="1:2" x14ac:dyDescent="0.3">
      <c r="A471">
        <v>10</v>
      </c>
      <c r="B471">
        <v>0</v>
      </c>
    </row>
    <row r="472" spans="1:2" x14ac:dyDescent="0.3">
      <c r="A472">
        <v>11</v>
      </c>
      <c r="B472">
        <v>1</v>
      </c>
    </row>
    <row r="473" spans="1:2" x14ac:dyDescent="0.3">
      <c r="A473">
        <v>20</v>
      </c>
      <c r="B473">
        <v>1</v>
      </c>
    </row>
    <row r="474" spans="1:2" x14ac:dyDescent="0.3">
      <c r="A474">
        <v>11</v>
      </c>
      <c r="B474">
        <v>0</v>
      </c>
    </row>
    <row r="475" spans="1:2" x14ac:dyDescent="0.3">
      <c r="A475">
        <v>10</v>
      </c>
      <c r="B475">
        <v>0</v>
      </c>
    </row>
    <row r="476" spans="1:2" x14ac:dyDescent="0.3">
      <c r="A476">
        <v>11</v>
      </c>
      <c r="B476">
        <v>0</v>
      </c>
    </row>
    <row r="477" spans="1:2" x14ac:dyDescent="0.3">
      <c r="A477">
        <v>9</v>
      </c>
      <c r="B477">
        <v>0</v>
      </c>
    </row>
    <row r="478" spans="1:2" x14ac:dyDescent="0.3">
      <c r="A478">
        <v>13</v>
      </c>
      <c r="B478">
        <v>0</v>
      </c>
    </row>
    <row r="479" spans="1:2" x14ac:dyDescent="0.3">
      <c r="A479">
        <v>12</v>
      </c>
      <c r="B479">
        <v>0</v>
      </c>
    </row>
    <row r="480" spans="1:2" x14ac:dyDescent="0.3">
      <c r="A480">
        <v>14</v>
      </c>
      <c r="B480">
        <v>0</v>
      </c>
    </row>
    <row r="481" spans="1:2" x14ac:dyDescent="0.3">
      <c r="A481">
        <v>15</v>
      </c>
      <c r="B481">
        <v>0</v>
      </c>
    </row>
    <row r="482" spans="1:2" x14ac:dyDescent="0.3">
      <c r="A482">
        <v>9</v>
      </c>
      <c r="B482">
        <v>0</v>
      </c>
    </row>
    <row r="483" spans="1:2" x14ac:dyDescent="0.3">
      <c r="A483">
        <v>10</v>
      </c>
      <c r="B483">
        <v>0</v>
      </c>
    </row>
    <row r="484" spans="1:2" x14ac:dyDescent="0.3">
      <c r="A484">
        <v>10</v>
      </c>
      <c r="B484">
        <v>0</v>
      </c>
    </row>
    <row r="485" spans="1:2" x14ac:dyDescent="0.3">
      <c r="A485">
        <v>10</v>
      </c>
      <c r="B485">
        <v>0</v>
      </c>
    </row>
    <row r="486" spans="1:2" x14ac:dyDescent="0.3">
      <c r="A486">
        <v>17</v>
      </c>
      <c r="B486">
        <v>0</v>
      </c>
    </row>
    <row r="487" spans="1:2" x14ac:dyDescent="0.3">
      <c r="A487">
        <v>12</v>
      </c>
      <c r="B487">
        <v>0</v>
      </c>
    </row>
    <row r="488" spans="1:2" x14ac:dyDescent="0.3">
      <c r="A488">
        <v>15</v>
      </c>
      <c r="B488">
        <v>1</v>
      </c>
    </row>
    <row r="489" spans="1:2" x14ac:dyDescent="0.3">
      <c r="A489">
        <v>11</v>
      </c>
      <c r="B489">
        <v>0</v>
      </c>
    </row>
    <row r="490" spans="1:2" x14ac:dyDescent="0.3">
      <c r="A490">
        <v>12</v>
      </c>
      <c r="B490">
        <v>0</v>
      </c>
    </row>
    <row r="491" spans="1:2" x14ac:dyDescent="0.3">
      <c r="A491">
        <v>15</v>
      </c>
      <c r="B491">
        <v>0</v>
      </c>
    </row>
    <row r="492" spans="1:2" x14ac:dyDescent="0.3">
      <c r="A492">
        <v>11</v>
      </c>
      <c r="B492">
        <v>0</v>
      </c>
    </row>
    <row r="493" spans="1:2" x14ac:dyDescent="0.3">
      <c r="A493">
        <v>18</v>
      </c>
      <c r="B493">
        <v>1</v>
      </c>
    </row>
    <row r="494" spans="1:2" x14ac:dyDescent="0.3">
      <c r="A494">
        <v>16</v>
      </c>
      <c r="B494">
        <v>1</v>
      </c>
    </row>
    <row r="495" spans="1:2" x14ac:dyDescent="0.3">
      <c r="A495">
        <v>10</v>
      </c>
      <c r="B495">
        <v>0</v>
      </c>
    </row>
    <row r="496" spans="1:2" x14ac:dyDescent="0.3">
      <c r="A496">
        <v>15</v>
      </c>
      <c r="B496">
        <v>0</v>
      </c>
    </row>
    <row r="497" spans="1:2" x14ac:dyDescent="0.3">
      <c r="A497">
        <v>14</v>
      </c>
      <c r="B497">
        <v>1</v>
      </c>
    </row>
    <row r="498" spans="1:2" x14ac:dyDescent="0.3">
      <c r="A498">
        <v>12</v>
      </c>
      <c r="B498">
        <v>0</v>
      </c>
    </row>
    <row r="499" spans="1:2" x14ac:dyDescent="0.3">
      <c r="A499">
        <v>13</v>
      </c>
      <c r="B499">
        <v>1</v>
      </c>
    </row>
    <row r="500" spans="1:2" x14ac:dyDescent="0.3">
      <c r="A500">
        <v>8</v>
      </c>
      <c r="B500">
        <v>0</v>
      </c>
    </row>
    <row r="501" spans="1:2" x14ac:dyDescent="0.3">
      <c r="A501">
        <v>14</v>
      </c>
      <c r="B501">
        <v>0</v>
      </c>
    </row>
    <row r="502" spans="1:2" x14ac:dyDescent="0.3">
      <c r="A502">
        <v>9</v>
      </c>
      <c r="B502">
        <v>0</v>
      </c>
    </row>
    <row r="503" spans="1:2" x14ac:dyDescent="0.3">
      <c r="A503">
        <v>11</v>
      </c>
      <c r="B503">
        <v>0</v>
      </c>
    </row>
    <row r="504" spans="1:2" x14ac:dyDescent="0.3">
      <c r="A504">
        <v>13</v>
      </c>
      <c r="B504">
        <v>0</v>
      </c>
    </row>
    <row r="505" spans="1:2" x14ac:dyDescent="0.3">
      <c r="A505">
        <v>20</v>
      </c>
      <c r="B505">
        <v>1</v>
      </c>
    </row>
    <row r="506" spans="1:2" x14ac:dyDescent="0.3">
      <c r="A506">
        <v>14</v>
      </c>
      <c r="B506">
        <v>0</v>
      </c>
    </row>
    <row r="507" spans="1:2" x14ac:dyDescent="0.3">
      <c r="A507">
        <v>15</v>
      </c>
      <c r="B507">
        <v>1</v>
      </c>
    </row>
    <row r="508" spans="1:2" x14ac:dyDescent="0.3">
      <c r="A508">
        <v>10</v>
      </c>
      <c r="B508">
        <v>0</v>
      </c>
    </row>
    <row r="509" spans="1:2" x14ac:dyDescent="0.3">
      <c r="A509">
        <v>15</v>
      </c>
      <c r="B509">
        <v>0</v>
      </c>
    </row>
    <row r="510" spans="1:2" x14ac:dyDescent="0.3">
      <c r="A510">
        <v>9</v>
      </c>
      <c r="B510">
        <v>0</v>
      </c>
    </row>
    <row r="511" spans="1:2" x14ac:dyDescent="0.3">
      <c r="A511">
        <v>18</v>
      </c>
      <c r="B511">
        <v>0</v>
      </c>
    </row>
    <row r="512" spans="1:2" x14ac:dyDescent="0.3">
      <c r="A512">
        <v>11</v>
      </c>
      <c r="B512">
        <v>0</v>
      </c>
    </row>
    <row r="513" spans="1:2" x14ac:dyDescent="0.3">
      <c r="A513">
        <v>15</v>
      </c>
      <c r="B513">
        <v>0</v>
      </c>
    </row>
    <row r="514" spans="1:2" x14ac:dyDescent="0.3">
      <c r="A514">
        <v>11</v>
      </c>
      <c r="B514">
        <v>0</v>
      </c>
    </row>
    <row r="515" spans="1:2" x14ac:dyDescent="0.3">
      <c r="A515">
        <v>14</v>
      </c>
      <c r="B515">
        <v>1</v>
      </c>
    </row>
    <row r="516" spans="1:2" x14ac:dyDescent="0.3">
      <c r="A516">
        <v>10</v>
      </c>
      <c r="B516">
        <v>0</v>
      </c>
    </row>
    <row r="517" spans="1:2" x14ac:dyDescent="0.3">
      <c r="A517">
        <v>12</v>
      </c>
      <c r="B517">
        <v>0</v>
      </c>
    </row>
    <row r="518" spans="1:2" x14ac:dyDescent="0.3">
      <c r="A518">
        <v>15</v>
      </c>
      <c r="B518">
        <v>0</v>
      </c>
    </row>
    <row r="519" spans="1:2" x14ac:dyDescent="0.3">
      <c r="A519">
        <v>9</v>
      </c>
      <c r="B519">
        <v>0</v>
      </c>
    </row>
    <row r="520" spans="1:2" x14ac:dyDescent="0.3">
      <c r="A520">
        <v>14</v>
      </c>
      <c r="B520">
        <v>0</v>
      </c>
    </row>
    <row r="521" spans="1:2" x14ac:dyDescent="0.3">
      <c r="A521">
        <v>11</v>
      </c>
      <c r="B521">
        <v>0</v>
      </c>
    </row>
    <row r="522" spans="1:2" x14ac:dyDescent="0.3">
      <c r="A522">
        <v>14</v>
      </c>
      <c r="B522">
        <v>0</v>
      </c>
    </row>
    <row r="523" spans="1:2" x14ac:dyDescent="0.3">
      <c r="A523">
        <v>11</v>
      </c>
      <c r="B523">
        <v>0</v>
      </c>
    </row>
    <row r="524" spans="1:2" x14ac:dyDescent="0.3">
      <c r="A524">
        <v>5</v>
      </c>
      <c r="B524">
        <v>0</v>
      </c>
    </row>
    <row r="525" spans="1:2" x14ac:dyDescent="0.3">
      <c r="A525">
        <v>15</v>
      </c>
      <c r="B525">
        <v>1</v>
      </c>
    </row>
    <row r="526" spans="1:2" x14ac:dyDescent="0.3">
      <c r="A526">
        <v>11</v>
      </c>
      <c r="B526">
        <v>1</v>
      </c>
    </row>
    <row r="527" spans="1:2" x14ac:dyDescent="0.3">
      <c r="A527">
        <v>9</v>
      </c>
      <c r="B527">
        <v>0</v>
      </c>
    </row>
    <row r="528" spans="1:2" x14ac:dyDescent="0.3">
      <c r="A528">
        <v>12</v>
      </c>
      <c r="B528">
        <v>0</v>
      </c>
    </row>
    <row r="529" spans="1:2" x14ac:dyDescent="0.3">
      <c r="A529">
        <v>8</v>
      </c>
      <c r="B529">
        <v>0</v>
      </c>
    </row>
    <row r="530" spans="1:2" x14ac:dyDescent="0.3">
      <c r="A530">
        <v>11</v>
      </c>
      <c r="B530">
        <v>0</v>
      </c>
    </row>
    <row r="531" spans="1:2" x14ac:dyDescent="0.3">
      <c r="A531">
        <v>15</v>
      </c>
      <c r="B531">
        <v>0</v>
      </c>
    </row>
    <row r="532" spans="1:2" x14ac:dyDescent="0.3">
      <c r="A532">
        <v>8</v>
      </c>
      <c r="B532">
        <v>0</v>
      </c>
    </row>
    <row r="533" spans="1:2" x14ac:dyDescent="0.3">
      <c r="A533">
        <v>14</v>
      </c>
      <c r="B533">
        <v>0</v>
      </c>
    </row>
    <row r="534" spans="1:2" x14ac:dyDescent="0.3">
      <c r="A534">
        <v>7</v>
      </c>
      <c r="B534">
        <v>0</v>
      </c>
    </row>
    <row r="535" spans="1:2" x14ac:dyDescent="0.3">
      <c r="A535">
        <v>14</v>
      </c>
      <c r="B535">
        <v>1</v>
      </c>
    </row>
    <row r="536" spans="1:2" x14ac:dyDescent="0.3">
      <c r="A536">
        <v>12</v>
      </c>
      <c r="B536">
        <v>0</v>
      </c>
    </row>
    <row r="537" spans="1:2" x14ac:dyDescent="0.3">
      <c r="A537">
        <v>13</v>
      </c>
      <c r="B537">
        <v>0</v>
      </c>
    </row>
    <row r="538" spans="1:2" x14ac:dyDescent="0.3">
      <c r="A538">
        <v>8</v>
      </c>
      <c r="B538">
        <v>0</v>
      </c>
    </row>
    <row r="539" spans="1:2" x14ac:dyDescent="0.3">
      <c r="A539">
        <v>12</v>
      </c>
      <c r="B539">
        <v>0</v>
      </c>
    </row>
    <row r="540" spans="1:2" x14ac:dyDescent="0.3">
      <c r="A540">
        <v>17</v>
      </c>
      <c r="B540">
        <v>1</v>
      </c>
    </row>
    <row r="541" spans="1:2" x14ac:dyDescent="0.3">
      <c r="A541">
        <v>18</v>
      </c>
      <c r="B541">
        <v>1</v>
      </c>
    </row>
    <row r="542" spans="1:2" x14ac:dyDescent="0.3">
      <c r="A542">
        <v>5</v>
      </c>
      <c r="B542">
        <v>0</v>
      </c>
    </row>
    <row r="543" spans="1:2" x14ac:dyDescent="0.3">
      <c r="A543">
        <v>15</v>
      </c>
      <c r="B543">
        <v>0</v>
      </c>
    </row>
    <row r="544" spans="1:2" x14ac:dyDescent="0.3">
      <c r="A544">
        <v>11</v>
      </c>
      <c r="B544">
        <v>0</v>
      </c>
    </row>
    <row r="545" spans="1:2" x14ac:dyDescent="0.3">
      <c r="A545">
        <v>6</v>
      </c>
      <c r="B545">
        <v>0</v>
      </c>
    </row>
    <row r="546" spans="1:2" x14ac:dyDescent="0.3">
      <c r="A546">
        <v>11</v>
      </c>
      <c r="B546">
        <v>0</v>
      </c>
    </row>
    <row r="547" spans="1:2" x14ac:dyDescent="0.3">
      <c r="A547">
        <v>12</v>
      </c>
      <c r="B547">
        <v>0</v>
      </c>
    </row>
    <row r="548" spans="1:2" x14ac:dyDescent="0.3">
      <c r="A548">
        <v>16</v>
      </c>
      <c r="B548">
        <v>0</v>
      </c>
    </row>
    <row r="549" spans="1:2" x14ac:dyDescent="0.3">
      <c r="A549">
        <v>9</v>
      </c>
      <c r="B549">
        <v>0</v>
      </c>
    </row>
    <row r="550" spans="1:2" x14ac:dyDescent="0.3">
      <c r="A550">
        <v>6</v>
      </c>
      <c r="B550">
        <v>0</v>
      </c>
    </row>
    <row r="551" spans="1:2" x14ac:dyDescent="0.3">
      <c r="A551">
        <v>12</v>
      </c>
      <c r="B551">
        <v>0</v>
      </c>
    </row>
    <row r="552" spans="1:2" x14ac:dyDescent="0.3">
      <c r="A552">
        <v>11</v>
      </c>
      <c r="B552">
        <v>0</v>
      </c>
    </row>
    <row r="553" spans="1:2" x14ac:dyDescent="0.3">
      <c r="A553">
        <v>13</v>
      </c>
      <c r="B553">
        <v>0</v>
      </c>
    </row>
    <row r="554" spans="1:2" x14ac:dyDescent="0.3">
      <c r="A554">
        <v>18</v>
      </c>
      <c r="B554">
        <v>0</v>
      </c>
    </row>
    <row r="555" spans="1:2" x14ac:dyDescent="0.3">
      <c r="A555">
        <v>17</v>
      </c>
      <c r="B555">
        <v>0</v>
      </c>
    </row>
    <row r="556" spans="1:2" x14ac:dyDescent="0.3">
      <c r="A556">
        <v>15</v>
      </c>
      <c r="B556">
        <v>0</v>
      </c>
    </row>
    <row r="557" spans="1:2" x14ac:dyDescent="0.3">
      <c r="A557">
        <v>13</v>
      </c>
      <c r="B557">
        <v>0</v>
      </c>
    </row>
    <row r="558" spans="1:2" x14ac:dyDescent="0.3">
      <c r="A558">
        <v>15</v>
      </c>
      <c r="B558">
        <v>0</v>
      </c>
    </row>
    <row r="559" spans="1:2" x14ac:dyDescent="0.3">
      <c r="A559">
        <v>11</v>
      </c>
      <c r="B559">
        <v>0</v>
      </c>
    </row>
    <row r="560" spans="1:2" x14ac:dyDescent="0.3">
      <c r="A560">
        <v>14</v>
      </c>
      <c r="B560">
        <v>0</v>
      </c>
    </row>
    <row r="561" spans="1:2" x14ac:dyDescent="0.3">
      <c r="A561">
        <v>18</v>
      </c>
      <c r="B561">
        <v>1</v>
      </c>
    </row>
    <row r="562" spans="1:2" x14ac:dyDescent="0.3">
      <c r="A562">
        <v>13</v>
      </c>
      <c r="B562">
        <v>0</v>
      </c>
    </row>
    <row r="563" spans="1:2" x14ac:dyDescent="0.3">
      <c r="A563">
        <v>14</v>
      </c>
      <c r="B563">
        <v>1</v>
      </c>
    </row>
    <row r="564" spans="1:2" x14ac:dyDescent="0.3">
      <c r="A564">
        <v>17</v>
      </c>
      <c r="B564">
        <v>0</v>
      </c>
    </row>
    <row r="565" spans="1:2" x14ac:dyDescent="0.3">
      <c r="A565">
        <v>15</v>
      </c>
      <c r="B565">
        <v>1</v>
      </c>
    </row>
    <row r="566" spans="1:2" x14ac:dyDescent="0.3">
      <c r="A566">
        <v>7</v>
      </c>
      <c r="B566">
        <v>0</v>
      </c>
    </row>
    <row r="567" spans="1:2" x14ac:dyDescent="0.3">
      <c r="A567">
        <v>17</v>
      </c>
      <c r="B567">
        <v>0</v>
      </c>
    </row>
    <row r="568" spans="1:2" x14ac:dyDescent="0.3">
      <c r="A568">
        <v>8</v>
      </c>
      <c r="B568">
        <v>0</v>
      </c>
    </row>
    <row r="569" spans="1:2" x14ac:dyDescent="0.3">
      <c r="A569">
        <v>16</v>
      </c>
      <c r="B569">
        <v>0</v>
      </c>
    </row>
    <row r="570" spans="1:2" x14ac:dyDescent="0.3">
      <c r="A570">
        <v>16</v>
      </c>
      <c r="B570">
        <v>0</v>
      </c>
    </row>
    <row r="571" spans="1:2" x14ac:dyDescent="0.3">
      <c r="A571">
        <v>18</v>
      </c>
      <c r="B571">
        <v>1</v>
      </c>
    </row>
    <row r="572" spans="1:2" x14ac:dyDescent="0.3">
      <c r="A572">
        <v>13</v>
      </c>
      <c r="B572">
        <v>0</v>
      </c>
    </row>
    <row r="573" spans="1:2" x14ac:dyDescent="0.3">
      <c r="A573">
        <v>18</v>
      </c>
      <c r="B573">
        <v>1</v>
      </c>
    </row>
    <row r="574" spans="1:2" x14ac:dyDescent="0.3">
      <c r="A574">
        <v>7</v>
      </c>
      <c r="B574">
        <v>0</v>
      </c>
    </row>
    <row r="575" spans="1:2" x14ac:dyDescent="0.3">
      <c r="A575">
        <v>9</v>
      </c>
      <c r="B575">
        <v>0</v>
      </c>
    </row>
    <row r="576" spans="1:2" x14ac:dyDescent="0.3">
      <c r="A576">
        <v>13</v>
      </c>
      <c r="B576">
        <v>1</v>
      </c>
    </row>
    <row r="577" spans="1:2" x14ac:dyDescent="0.3">
      <c r="A577">
        <v>12</v>
      </c>
      <c r="B577">
        <v>0</v>
      </c>
    </row>
    <row r="578" spans="1:2" x14ac:dyDescent="0.3">
      <c r="A578">
        <v>15</v>
      </c>
      <c r="B578">
        <v>0</v>
      </c>
    </row>
    <row r="579" spans="1:2" x14ac:dyDescent="0.3">
      <c r="A579">
        <v>11</v>
      </c>
      <c r="B579">
        <v>0</v>
      </c>
    </row>
    <row r="580" spans="1:2" x14ac:dyDescent="0.3">
      <c r="A580">
        <v>10</v>
      </c>
      <c r="B580">
        <v>1</v>
      </c>
    </row>
    <row r="581" spans="1:2" x14ac:dyDescent="0.3">
      <c r="A581">
        <v>12</v>
      </c>
      <c r="B581">
        <v>0</v>
      </c>
    </row>
    <row r="582" spans="1:2" x14ac:dyDescent="0.3">
      <c r="A582">
        <v>8</v>
      </c>
      <c r="B582">
        <v>0</v>
      </c>
    </row>
    <row r="583" spans="1:2" x14ac:dyDescent="0.3">
      <c r="A583">
        <v>10</v>
      </c>
      <c r="B583">
        <v>0</v>
      </c>
    </row>
    <row r="584" spans="1:2" x14ac:dyDescent="0.3">
      <c r="A584">
        <v>11</v>
      </c>
      <c r="B584">
        <v>0</v>
      </c>
    </row>
    <row r="585" spans="1:2" x14ac:dyDescent="0.3">
      <c r="A585">
        <v>11</v>
      </c>
      <c r="B585">
        <v>0</v>
      </c>
    </row>
    <row r="586" spans="1:2" x14ac:dyDescent="0.3">
      <c r="A586">
        <v>13</v>
      </c>
      <c r="B586">
        <v>0</v>
      </c>
    </row>
    <row r="587" spans="1:2" x14ac:dyDescent="0.3">
      <c r="A587">
        <v>10</v>
      </c>
      <c r="B587">
        <v>0</v>
      </c>
    </row>
    <row r="588" spans="1:2" x14ac:dyDescent="0.3">
      <c r="A588">
        <v>12</v>
      </c>
      <c r="B588">
        <v>0</v>
      </c>
    </row>
    <row r="589" spans="1:2" x14ac:dyDescent="0.3">
      <c r="A589">
        <v>12</v>
      </c>
      <c r="B589">
        <v>0</v>
      </c>
    </row>
    <row r="590" spans="1:2" x14ac:dyDescent="0.3">
      <c r="A590">
        <v>11</v>
      </c>
      <c r="B590">
        <v>0</v>
      </c>
    </row>
    <row r="591" spans="1:2" x14ac:dyDescent="0.3">
      <c r="A591">
        <v>10</v>
      </c>
      <c r="B591">
        <v>0</v>
      </c>
    </row>
    <row r="592" spans="1:2" x14ac:dyDescent="0.3">
      <c r="A592">
        <v>18</v>
      </c>
      <c r="B592">
        <v>0</v>
      </c>
    </row>
    <row r="593" spans="1:2" x14ac:dyDescent="0.3">
      <c r="A593">
        <v>13</v>
      </c>
      <c r="B593">
        <v>0</v>
      </c>
    </row>
    <row r="594" spans="1:2" x14ac:dyDescent="0.3">
      <c r="A594">
        <v>16</v>
      </c>
      <c r="B594">
        <v>0</v>
      </c>
    </row>
    <row r="595" spans="1:2" x14ac:dyDescent="0.3">
      <c r="A595">
        <v>13</v>
      </c>
      <c r="B595">
        <v>0</v>
      </c>
    </row>
    <row r="596" spans="1:2" x14ac:dyDescent="0.3">
      <c r="A596">
        <v>8</v>
      </c>
      <c r="B596">
        <v>1</v>
      </c>
    </row>
    <row r="597" spans="1:2" x14ac:dyDescent="0.3">
      <c r="A597">
        <v>13</v>
      </c>
      <c r="B597">
        <v>0</v>
      </c>
    </row>
    <row r="598" spans="1:2" x14ac:dyDescent="0.3">
      <c r="A598">
        <v>17</v>
      </c>
      <c r="B598">
        <v>0</v>
      </c>
    </row>
    <row r="599" spans="1:2" x14ac:dyDescent="0.3">
      <c r="A599">
        <v>15</v>
      </c>
      <c r="B599">
        <v>0</v>
      </c>
    </row>
    <row r="600" spans="1:2" x14ac:dyDescent="0.3">
      <c r="A600">
        <v>8</v>
      </c>
      <c r="B600">
        <v>0</v>
      </c>
    </row>
    <row r="601" spans="1:2" x14ac:dyDescent="0.3">
      <c r="A601">
        <v>15</v>
      </c>
      <c r="B601">
        <v>0</v>
      </c>
    </row>
    <row r="602" spans="1:2" x14ac:dyDescent="0.3">
      <c r="A602">
        <v>9</v>
      </c>
      <c r="B602">
        <v>0</v>
      </c>
    </row>
    <row r="603" spans="1:2" x14ac:dyDescent="0.3">
      <c r="A603">
        <v>18</v>
      </c>
      <c r="B603">
        <v>0</v>
      </c>
    </row>
    <row r="604" spans="1:2" x14ac:dyDescent="0.3">
      <c r="A604">
        <v>14</v>
      </c>
      <c r="B604">
        <v>0</v>
      </c>
    </row>
    <row r="605" spans="1:2" x14ac:dyDescent="0.3">
      <c r="A605">
        <v>9</v>
      </c>
      <c r="B605">
        <v>0</v>
      </c>
    </row>
    <row r="606" spans="1:2" x14ac:dyDescent="0.3">
      <c r="A606">
        <v>9</v>
      </c>
      <c r="B606">
        <v>0</v>
      </c>
    </row>
    <row r="607" spans="1:2" x14ac:dyDescent="0.3">
      <c r="A607">
        <v>9</v>
      </c>
      <c r="B607">
        <v>0</v>
      </c>
    </row>
    <row r="608" spans="1:2" x14ac:dyDescent="0.3">
      <c r="A608">
        <v>10</v>
      </c>
      <c r="B608">
        <v>0</v>
      </c>
    </row>
    <row r="609" spans="1:2" x14ac:dyDescent="0.3">
      <c r="A609">
        <v>15</v>
      </c>
      <c r="B609">
        <v>1</v>
      </c>
    </row>
    <row r="610" spans="1:2" x14ac:dyDescent="0.3">
      <c r="A610">
        <v>13</v>
      </c>
      <c r="B610">
        <v>0</v>
      </c>
    </row>
    <row r="611" spans="1:2" x14ac:dyDescent="0.3">
      <c r="A611">
        <v>10</v>
      </c>
      <c r="B611">
        <v>0</v>
      </c>
    </row>
    <row r="612" spans="1:2" x14ac:dyDescent="0.3">
      <c r="A612">
        <v>12</v>
      </c>
      <c r="B612">
        <v>1</v>
      </c>
    </row>
    <row r="613" spans="1:2" x14ac:dyDescent="0.3">
      <c r="A613">
        <v>12</v>
      </c>
      <c r="B613">
        <v>1</v>
      </c>
    </row>
    <row r="614" spans="1:2" x14ac:dyDescent="0.3">
      <c r="A614">
        <v>12</v>
      </c>
      <c r="B614">
        <v>0</v>
      </c>
    </row>
    <row r="615" spans="1:2" x14ac:dyDescent="0.3">
      <c r="A615">
        <v>9</v>
      </c>
      <c r="B615">
        <v>0</v>
      </c>
    </row>
    <row r="616" spans="1:2" x14ac:dyDescent="0.3">
      <c r="A616">
        <v>17</v>
      </c>
      <c r="B616">
        <v>0</v>
      </c>
    </row>
    <row r="617" spans="1:2" x14ac:dyDescent="0.3">
      <c r="A617">
        <v>7</v>
      </c>
      <c r="B617">
        <v>0</v>
      </c>
    </row>
    <row r="618" spans="1:2" x14ac:dyDescent="0.3">
      <c r="A618">
        <v>12</v>
      </c>
      <c r="B618">
        <v>1</v>
      </c>
    </row>
    <row r="619" spans="1:2" x14ac:dyDescent="0.3">
      <c r="A619">
        <v>11</v>
      </c>
      <c r="B619">
        <v>1</v>
      </c>
    </row>
    <row r="620" spans="1:2" x14ac:dyDescent="0.3">
      <c r="A620">
        <v>11</v>
      </c>
      <c r="B620">
        <v>0</v>
      </c>
    </row>
    <row r="621" spans="1:2" x14ac:dyDescent="0.3">
      <c r="A621">
        <v>19</v>
      </c>
      <c r="B621">
        <v>0</v>
      </c>
    </row>
    <row r="622" spans="1:2" x14ac:dyDescent="0.3">
      <c r="A622">
        <v>10</v>
      </c>
      <c r="B622">
        <v>0</v>
      </c>
    </row>
    <row r="623" spans="1:2" x14ac:dyDescent="0.3">
      <c r="A623">
        <v>14</v>
      </c>
      <c r="B623">
        <v>0</v>
      </c>
    </row>
    <row r="624" spans="1:2" x14ac:dyDescent="0.3">
      <c r="A624">
        <v>13</v>
      </c>
      <c r="B624">
        <v>0</v>
      </c>
    </row>
    <row r="625" spans="1:2" x14ac:dyDescent="0.3">
      <c r="A625">
        <v>18</v>
      </c>
      <c r="B625">
        <v>0</v>
      </c>
    </row>
    <row r="626" spans="1:2" x14ac:dyDescent="0.3">
      <c r="A626">
        <v>10</v>
      </c>
      <c r="B626">
        <v>0</v>
      </c>
    </row>
    <row r="627" spans="1:2" x14ac:dyDescent="0.3">
      <c r="A627">
        <v>11</v>
      </c>
      <c r="B627">
        <v>0</v>
      </c>
    </row>
    <row r="628" spans="1:2" x14ac:dyDescent="0.3">
      <c r="A628">
        <v>10</v>
      </c>
      <c r="B628">
        <v>0</v>
      </c>
    </row>
    <row r="629" spans="1:2" x14ac:dyDescent="0.3">
      <c r="A629">
        <v>14</v>
      </c>
      <c r="B629">
        <v>1</v>
      </c>
    </row>
    <row r="630" spans="1:2" x14ac:dyDescent="0.3">
      <c r="A630">
        <v>11</v>
      </c>
      <c r="B630">
        <v>0</v>
      </c>
    </row>
    <row r="631" spans="1:2" x14ac:dyDescent="0.3">
      <c r="A631">
        <v>12</v>
      </c>
      <c r="B631">
        <v>0</v>
      </c>
    </row>
    <row r="632" spans="1:2" x14ac:dyDescent="0.3">
      <c r="A632">
        <v>17</v>
      </c>
      <c r="B632">
        <v>0</v>
      </c>
    </row>
    <row r="633" spans="1:2" x14ac:dyDescent="0.3">
      <c r="A633">
        <v>9</v>
      </c>
      <c r="B633">
        <v>0</v>
      </c>
    </row>
    <row r="634" spans="1:2" x14ac:dyDescent="0.3">
      <c r="A634">
        <v>15</v>
      </c>
      <c r="B634">
        <v>0</v>
      </c>
    </row>
    <row r="635" spans="1:2" x14ac:dyDescent="0.3">
      <c r="A635">
        <v>12</v>
      </c>
      <c r="B635">
        <v>0</v>
      </c>
    </row>
    <row r="636" spans="1:2" x14ac:dyDescent="0.3">
      <c r="A636">
        <v>9</v>
      </c>
      <c r="B636">
        <v>0</v>
      </c>
    </row>
    <row r="637" spans="1:2" x14ac:dyDescent="0.3">
      <c r="A637">
        <v>14</v>
      </c>
      <c r="B637">
        <v>1</v>
      </c>
    </row>
    <row r="638" spans="1:2" x14ac:dyDescent="0.3">
      <c r="A638">
        <v>9</v>
      </c>
      <c r="B638">
        <v>0</v>
      </c>
    </row>
    <row r="639" spans="1:2" x14ac:dyDescent="0.3">
      <c r="A639">
        <v>12</v>
      </c>
      <c r="B639">
        <v>0</v>
      </c>
    </row>
    <row r="640" spans="1:2" x14ac:dyDescent="0.3">
      <c r="A640">
        <v>10</v>
      </c>
      <c r="B640">
        <v>0</v>
      </c>
    </row>
    <row r="641" spans="1:2" x14ac:dyDescent="0.3">
      <c r="A641">
        <v>9</v>
      </c>
      <c r="B641">
        <v>0</v>
      </c>
    </row>
    <row r="642" spans="1:2" x14ac:dyDescent="0.3">
      <c r="A642">
        <v>6</v>
      </c>
      <c r="B642">
        <v>0</v>
      </c>
    </row>
    <row r="643" spans="1:2" x14ac:dyDescent="0.3">
      <c r="A643">
        <v>15</v>
      </c>
      <c r="B643">
        <v>1</v>
      </c>
    </row>
    <row r="644" spans="1:2" x14ac:dyDescent="0.3">
      <c r="A644">
        <v>12</v>
      </c>
      <c r="B644">
        <v>0</v>
      </c>
    </row>
    <row r="645" spans="1:2" x14ac:dyDescent="0.3">
      <c r="A645">
        <v>10</v>
      </c>
      <c r="B645">
        <v>0</v>
      </c>
    </row>
    <row r="646" spans="1:2" x14ac:dyDescent="0.3">
      <c r="A646">
        <v>11</v>
      </c>
      <c r="B646">
        <v>0</v>
      </c>
    </row>
    <row r="647" spans="1:2" x14ac:dyDescent="0.3">
      <c r="A647">
        <v>20</v>
      </c>
      <c r="B647">
        <v>1</v>
      </c>
    </row>
    <row r="648" spans="1:2" x14ac:dyDescent="0.3">
      <c r="A648">
        <v>13</v>
      </c>
      <c r="B648">
        <v>0</v>
      </c>
    </row>
    <row r="649" spans="1:2" x14ac:dyDescent="0.3">
      <c r="A649">
        <v>9</v>
      </c>
      <c r="B649">
        <v>0</v>
      </c>
    </row>
    <row r="650" spans="1:2" x14ac:dyDescent="0.3">
      <c r="A650">
        <v>11</v>
      </c>
      <c r="B650">
        <v>0</v>
      </c>
    </row>
    <row r="651" spans="1:2" x14ac:dyDescent="0.3">
      <c r="A651">
        <v>15</v>
      </c>
      <c r="B651">
        <v>0</v>
      </c>
    </row>
    <row r="652" spans="1:2" x14ac:dyDescent="0.3">
      <c r="A652">
        <v>11</v>
      </c>
      <c r="B652">
        <v>0</v>
      </c>
    </row>
    <row r="653" spans="1:2" x14ac:dyDescent="0.3">
      <c r="A653">
        <v>13</v>
      </c>
      <c r="B653">
        <v>0</v>
      </c>
    </row>
    <row r="654" spans="1:2" x14ac:dyDescent="0.3">
      <c r="A654">
        <v>13</v>
      </c>
      <c r="B654">
        <v>1</v>
      </c>
    </row>
    <row r="655" spans="1:2" x14ac:dyDescent="0.3">
      <c r="A655">
        <v>11</v>
      </c>
      <c r="B655">
        <v>1</v>
      </c>
    </row>
    <row r="656" spans="1:2" x14ac:dyDescent="0.3">
      <c r="A656">
        <v>12</v>
      </c>
      <c r="B656">
        <v>0</v>
      </c>
    </row>
    <row r="657" spans="1:2" x14ac:dyDescent="0.3">
      <c r="A657">
        <v>14</v>
      </c>
      <c r="B657">
        <v>0</v>
      </c>
    </row>
    <row r="658" spans="1:2" x14ac:dyDescent="0.3">
      <c r="A658">
        <v>19</v>
      </c>
      <c r="B658">
        <v>1</v>
      </c>
    </row>
    <row r="659" spans="1:2" x14ac:dyDescent="0.3">
      <c r="A659">
        <v>14</v>
      </c>
      <c r="B659">
        <v>1</v>
      </c>
    </row>
    <row r="660" spans="1:2" x14ac:dyDescent="0.3">
      <c r="A660">
        <v>9</v>
      </c>
      <c r="B660">
        <v>0</v>
      </c>
    </row>
    <row r="661" spans="1:2" x14ac:dyDescent="0.3">
      <c r="A661">
        <v>7</v>
      </c>
      <c r="B661">
        <v>0</v>
      </c>
    </row>
    <row r="662" spans="1:2" x14ac:dyDescent="0.3">
      <c r="A662">
        <v>14</v>
      </c>
      <c r="B662">
        <v>0</v>
      </c>
    </row>
    <row r="663" spans="1:2" x14ac:dyDescent="0.3">
      <c r="A663">
        <v>13</v>
      </c>
      <c r="B663">
        <v>0</v>
      </c>
    </row>
    <row r="664" spans="1:2" x14ac:dyDescent="0.3">
      <c r="A664">
        <v>15</v>
      </c>
      <c r="B664">
        <v>0</v>
      </c>
    </row>
    <row r="665" spans="1:2" x14ac:dyDescent="0.3">
      <c r="A665">
        <v>20</v>
      </c>
      <c r="B665">
        <v>0</v>
      </c>
    </row>
    <row r="666" spans="1:2" x14ac:dyDescent="0.3">
      <c r="A666">
        <v>10</v>
      </c>
      <c r="B666">
        <v>0</v>
      </c>
    </row>
    <row r="667" spans="1:2" x14ac:dyDescent="0.3">
      <c r="A667">
        <v>10</v>
      </c>
      <c r="B667">
        <v>0</v>
      </c>
    </row>
    <row r="668" spans="1:2" x14ac:dyDescent="0.3">
      <c r="A668">
        <v>13</v>
      </c>
      <c r="B668">
        <v>0</v>
      </c>
    </row>
    <row r="669" spans="1:2" x14ac:dyDescent="0.3">
      <c r="A669">
        <v>13</v>
      </c>
      <c r="B669">
        <v>0</v>
      </c>
    </row>
    <row r="670" spans="1:2" x14ac:dyDescent="0.3">
      <c r="A670">
        <v>8</v>
      </c>
      <c r="B670">
        <v>1</v>
      </c>
    </row>
    <row r="671" spans="1:2" x14ac:dyDescent="0.3">
      <c r="A671">
        <v>8</v>
      </c>
      <c r="B671">
        <v>0</v>
      </c>
    </row>
    <row r="672" spans="1:2" x14ac:dyDescent="0.3">
      <c r="A672">
        <v>13</v>
      </c>
      <c r="B672">
        <v>1</v>
      </c>
    </row>
    <row r="673" spans="1:2" x14ac:dyDescent="0.3">
      <c r="A673">
        <v>10</v>
      </c>
      <c r="B673">
        <v>0</v>
      </c>
    </row>
    <row r="674" spans="1:2" x14ac:dyDescent="0.3">
      <c r="A674">
        <v>12</v>
      </c>
      <c r="B674">
        <v>0</v>
      </c>
    </row>
    <row r="675" spans="1:2" x14ac:dyDescent="0.3">
      <c r="A675">
        <v>9</v>
      </c>
      <c r="B675">
        <v>0</v>
      </c>
    </row>
    <row r="676" spans="1:2" x14ac:dyDescent="0.3">
      <c r="A676">
        <v>11</v>
      </c>
      <c r="B676">
        <v>0</v>
      </c>
    </row>
    <row r="677" spans="1:2" x14ac:dyDescent="0.3">
      <c r="A677">
        <v>19</v>
      </c>
      <c r="B677">
        <v>1</v>
      </c>
    </row>
    <row r="678" spans="1:2" x14ac:dyDescent="0.3">
      <c r="A678">
        <v>19</v>
      </c>
      <c r="B678">
        <v>1</v>
      </c>
    </row>
    <row r="679" spans="1:2" x14ac:dyDescent="0.3">
      <c r="A679">
        <v>10</v>
      </c>
      <c r="B679">
        <v>0</v>
      </c>
    </row>
    <row r="680" spans="1:2" x14ac:dyDescent="0.3">
      <c r="A680">
        <v>10</v>
      </c>
      <c r="B680">
        <v>0</v>
      </c>
    </row>
    <row r="681" spans="1:2" x14ac:dyDescent="0.3">
      <c r="A681">
        <v>11</v>
      </c>
      <c r="B681">
        <v>0</v>
      </c>
    </row>
    <row r="682" spans="1:2" x14ac:dyDescent="0.3">
      <c r="A682">
        <v>6</v>
      </c>
      <c r="B682">
        <v>1</v>
      </c>
    </row>
    <row r="683" spans="1:2" x14ac:dyDescent="0.3">
      <c r="A683">
        <v>14</v>
      </c>
      <c r="B683">
        <v>0</v>
      </c>
    </row>
    <row r="684" spans="1:2" x14ac:dyDescent="0.3">
      <c r="A684">
        <v>10</v>
      </c>
      <c r="B684">
        <v>0</v>
      </c>
    </row>
    <row r="685" spans="1:2" x14ac:dyDescent="0.3">
      <c r="A685">
        <v>9</v>
      </c>
      <c r="B685">
        <v>0</v>
      </c>
    </row>
    <row r="686" spans="1:2" x14ac:dyDescent="0.3">
      <c r="A686">
        <v>12</v>
      </c>
      <c r="B686">
        <v>0</v>
      </c>
    </row>
    <row r="687" spans="1:2" x14ac:dyDescent="0.3">
      <c r="A687">
        <v>9</v>
      </c>
      <c r="B687">
        <v>0</v>
      </c>
    </row>
    <row r="688" spans="1:2" x14ac:dyDescent="0.3">
      <c r="A688">
        <v>12</v>
      </c>
      <c r="B688">
        <v>0</v>
      </c>
    </row>
    <row r="689" spans="1:2" x14ac:dyDescent="0.3">
      <c r="A689">
        <v>14</v>
      </c>
      <c r="B689">
        <v>1</v>
      </c>
    </row>
    <row r="690" spans="1:2" x14ac:dyDescent="0.3">
      <c r="A690">
        <v>14</v>
      </c>
      <c r="B690">
        <v>0</v>
      </c>
    </row>
    <row r="691" spans="1:2" x14ac:dyDescent="0.3">
      <c r="A691">
        <v>9</v>
      </c>
      <c r="B691">
        <v>0</v>
      </c>
    </row>
    <row r="692" spans="1:2" x14ac:dyDescent="0.3">
      <c r="A692">
        <v>10</v>
      </c>
      <c r="B692">
        <v>0</v>
      </c>
    </row>
    <row r="693" spans="1:2" x14ac:dyDescent="0.3">
      <c r="A693">
        <v>11</v>
      </c>
      <c r="B693">
        <v>0</v>
      </c>
    </row>
    <row r="694" spans="1:2" x14ac:dyDescent="0.3">
      <c r="A694">
        <v>7</v>
      </c>
      <c r="B694">
        <v>0</v>
      </c>
    </row>
    <row r="695" spans="1:2" x14ac:dyDescent="0.3">
      <c r="A695">
        <v>13</v>
      </c>
      <c r="B695">
        <v>0</v>
      </c>
    </row>
    <row r="696" spans="1:2" x14ac:dyDescent="0.3">
      <c r="A696">
        <v>12</v>
      </c>
      <c r="B696">
        <v>0</v>
      </c>
    </row>
    <row r="697" spans="1:2" x14ac:dyDescent="0.3">
      <c r="A697">
        <v>11</v>
      </c>
      <c r="B697">
        <v>0</v>
      </c>
    </row>
    <row r="698" spans="1:2" x14ac:dyDescent="0.3">
      <c r="A698">
        <v>13</v>
      </c>
      <c r="B698">
        <v>0</v>
      </c>
    </row>
    <row r="699" spans="1:2" x14ac:dyDescent="0.3">
      <c r="A699">
        <v>14</v>
      </c>
      <c r="B699">
        <v>0</v>
      </c>
    </row>
    <row r="700" spans="1:2" x14ac:dyDescent="0.3">
      <c r="A700">
        <v>14</v>
      </c>
      <c r="B700">
        <v>1</v>
      </c>
    </row>
    <row r="701" spans="1:2" x14ac:dyDescent="0.3">
      <c r="A701">
        <v>20</v>
      </c>
      <c r="B701">
        <v>1</v>
      </c>
    </row>
    <row r="702" spans="1:2" x14ac:dyDescent="0.3">
      <c r="A702">
        <v>12</v>
      </c>
      <c r="B702">
        <v>1</v>
      </c>
    </row>
    <row r="703" spans="1:2" x14ac:dyDescent="0.3">
      <c r="A703">
        <v>13</v>
      </c>
      <c r="B703">
        <v>0</v>
      </c>
    </row>
    <row r="704" spans="1:2" x14ac:dyDescent="0.3">
      <c r="A704">
        <v>9</v>
      </c>
      <c r="B704">
        <v>0</v>
      </c>
    </row>
    <row r="705" spans="1:2" x14ac:dyDescent="0.3">
      <c r="A705">
        <v>16</v>
      </c>
      <c r="B705">
        <v>0</v>
      </c>
    </row>
    <row r="706" spans="1:2" x14ac:dyDescent="0.3">
      <c r="A706">
        <v>8</v>
      </c>
      <c r="B706">
        <v>0</v>
      </c>
    </row>
    <row r="707" spans="1:2" x14ac:dyDescent="0.3">
      <c r="A707">
        <v>12</v>
      </c>
      <c r="B707">
        <v>0</v>
      </c>
    </row>
    <row r="708" spans="1:2" x14ac:dyDescent="0.3">
      <c r="A708">
        <v>15</v>
      </c>
      <c r="B708">
        <v>0</v>
      </c>
    </row>
    <row r="709" spans="1:2" x14ac:dyDescent="0.3">
      <c r="A709">
        <v>9</v>
      </c>
      <c r="B709">
        <v>0</v>
      </c>
    </row>
    <row r="710" spans="1:2" x14ac:dyDescent="0.3">
      <c r="A710">
        <v>13</v>
      </c>
      <c r="B710">
        <v>0</v>
      </c>
    </row>
    <row r="711" spans="1:2" x14ac:dyDescent="0.3">
      <c r="A711">
        <v>14</v>
      </c>
      <c r="B711">
        <v>0</v>
      </c>
    </row>
    <row r="712" spans="1:2" x14ac:dyDescent="0.3">
      <c r="A712">
        <v>8</v>
      </c>
      <c r="B712">
        <v>0</v>
      </c>
    </row>
    <row r="713" spans="1:2" x14ac:dyDescent="0.3">
      <c r="A713">
        <v>14</v>
      </c>
      <c r="B713">
        <v>0</v>
      </c>
    </row>
    <row r="714" spans="1:2" x14ac:dyDescent="0.3">
      <c r="A714">
        <v>15</v>
      </c>
      <c r="B714">
        <v>0</v>
      </c>
    </row>
    <row r="715" spans="1:2" x14ac:dyDescent="0.3">
      <c r="A715">
        <v>13</v>
      </c>
      <c r="B715">
        <v>0</v>
      </c>
    </row>
    <row r="716" spans="1:2" x14ac:dyDescent="0.3">
      <c r="A716">
        <v>7</v>
      </c>
      <c r="B716">
        <v>0</v>
      </c>
    </row>
    <row r="717" spans="1:2" x14ac:dyDescent="0.3">
      <c r="A717">
        <v>15</v>
      </c>
      <c r="B717">
        <v>1</v>
      </c>
    </row>
    <row r="718" spans="1:2" x14ac:dyDescent="0.3">
      <c r="A718">
        <v>12</v>
      </c>
      <c r="B718">
        <v>0</v>
      </c>
    </row>
    <row r="719" spans="1:2" x14ac:dyDescent="0.3">
      <c r="A719">
        <v>12</v>
      </c>
      <c r="B719">
        <v>1</v>
      </c>
    </row>
    <row r="720" spans="1:2" x14ac:dyDescent="0.3">
      <c r="A720">
        <v>8</v>
      </c>
      <c r="B720">
        <v>0</v>
      </c>
    </row>
    <row r="721" spans="1:2" x14ac:dyDescent="0.3">
      <c r="A721">
        <v>13</v>
      </c>
      <c r="B721">
        <v>0</v>
      </c>
    </row>
    <row r="722" spans="1:2" x14ac:dyDescent="0.3">
      <c r="A722">
        <v>15</v>
      </c>
      <c r="B722">
        <v>1</v>
      </c>
    </row>
    <row r="723" spans="1:2" x14ac:dyDescent="0.3">
      <c r="A723">
        <v>13</v>
      </c>
      <c r="B723">
        <v>1</v>
      </c>
    </row>
    <row r="724" spans="1:2" x14ac:dyDescent="0.3">
      <c r="A724">
        <v>13</v>
      </c>
      <c r="B724">
        <v>0</v>
      </c>
    </row>
    <row r="725" spans="1:2" x14ac:dyDescent="0.3">
      <c r="A725">
        <v>14</v>
      </c>
      <c r="B725">
        <v>0</v>
      </c>
    </row>
    <row r="726" spans="1:2" x14ac:dyDescent="0.3">
      <c r="A726">
        <v>15</v>
      </c>
      <c r="B726">
        <v>1</v>
      </c>
    </row>
    <row r="727" spans="1:2" x14ac:dyDescent="0.3">
      <c r="A727">
        <v>16</v>
      </c>
      <c r="B727">
        <v>0</v>
      </c>
    </row>
    <row r="728" spans="1:2" x14ac:dyDescent="0.3">
      <c r="A728">
        <v>10</v>
      </c>
      <c r="B728">
        <v>0</v>
      </c>
    </row>
    <row r="729" spans="1:2" x14ac:dyDescent="0.3">
      <c r="A729">
        <v>14</v>
      </c>
      <c r="B729">
        <v>0</v>
      </c>
    </row>
    <row r="730" spans="1:2" x14ac:dyDescent="0.3">
      <c r="A730">
        <v>15</v>
      </c>
      <c r="B730">
        <v>0</v>
      </c>
    </row>
    <row r="731" spans="1:2" x14ac:dyDescent="0.3">
      <c r="A731">
        <v>19</v>
      </c>
      <c r="B731">
        <v>0</v>
      </c>
    </row>
    <row r="732" spans="1:2" x14ac:dyDescent="0.3">
      <c r="A732">
        <v>12</v>
      </c>
      <c r="B732">
        <v>0</v>
      </c>
    </row>
    <row r="733" spans="1:2" x14ac:dyDescent="0.3">
      <c r="A733">
        <v>17</v>
      </c>
      <c r="B733">
        <v>1</v>
      </c>
    </row>
    <row r="734" spans="1:2" x14ac:dyDescent="0.3">
      <c r="A734">
        <v>20</v>
      </c>
      <c r="B734">
        <v>0</v>
      </c>
    </row>
    <row r="735" spans="1:2" x14ac:dyDescent="0.3">
      <c r="A735">
        <v>18</v>
      </c>
      <c r="B735">
        <v>1</v>
      </c>
    </row>
    <row r="736" spans="1:2" x14ac:dyDescent="0.3">
      <c r="A736">
        <v>25</v>
      </c>
      <c r="B736">
        <v>1</v>
      </c>
    </row>
    <row r="737" spans="1:2" x14ac:dyDescent="0.3">
      <c r="A737">
        <v>27</v>
      </c>
      <c r="B737">
        <v>0</v>
      </c>
    </row>
    <row r="738" spans="1:2" x14ac:dyDescent="0.3">
      <c r="A738">
        <v>13</v>
      </c>
      <c r="B738">
        <v>0</v>
      </c>
    </row>
    <row r="739" spans="1:2" x14ac:dyDescent="0.3">
      <c r="A739">
        <v>11</v>
      </c>
      <c r="B739">
        <v>0</v>
      </c>
    </row>
    <row r="740" spans="1:2" x14ac:dyDescent="0.3">
      <c r="A740">
        <v>20</v>
      </c>
      <c r="B740">
        <v>1</v>
      </c>
    </row>
    <row r="741" spans="1:2" x14ac:dyDescent="0.3">
      <c r="A741">
        <v>8</v>
      </c>
      <c r="B741">
        <v>0</v>
      </c>
    </row>
    <row r="742" spans="1:2" x14ac:dyDescent="0.3">
      <c r="A742">
        <v>13</v>
      </c>
      <c r="B742">
        <v>0</v>
      </c>
    </row>
    <row r="743" spans="1:2" x14ac:dyDescent="0.3">
      <c r="A743">
        <v>21</v>
      </c>
      <c r="B743">
        <v>1</v>
      </c>
    </row>
    <row r="744" spans="1:2" x14ac:dyDescent="0.3">
      <c r="A744">
        <v>20</v>
      </c>
      <c r="B744">
        <v>1</v>
      </c>
    </row>
    <row r="745" spans="1:2" x14ac:dyDescent="0.3">
      <c r="A745">
        <v>15</v>
      </c>
      <c r="B745">
        <v>0</v>
      </c>
    </row>
    <row r="746" spans="1:2" x14ac:dyDescent="0.3">
      <c r="A746">
        <v>22</v>
      </c>
      <c r="B746">
        <v>0</v>
      </c>
    </row>
    <row r="747" spans="1:2" x14ac:dyDescent="0.3">
      <c r="A747">
        <v>24</v>
      </c>
      <c r="B747">
        <v>0</v>
      </c>
    </row>
    <row r="748" spans="1:2" x14ac:dyDescent="0.3">
      <c r="A748">
        <v>18</v>
      </c>
      <c r="B748">
        <v>0</v>
      </c>
    </row>
    <row r="749" spans="1:2" x14ac:dyDescent="0.3">
      <c r="A749">
        <v>17</v>
      </c>
      <c r="B749">
        <v>0</v>
      </c>
    </row>
    <row r="750" spans="1:2" x14ac:dyDescent="0.3">
      <c r="A750">
        <v>19</v>
      </c>
      <c r="B750">
        <v>1</v>
      </c>
    </row>
    <row r="751" spans="1:2" x14ac:dyDescent="0.3">
      <c r="A751">
        <v>16</v>
      </c>
      <c r="B751">
        <v>0</v>
      </c>
    </row>
    <row r="752" spans="1:2" x14ac:dyDescent="0.3">
      <c r="A752">
        <v>12</v>
      </c>
      <c r="B752">
        <v>0</v>
      </c>
    </row>
    <row r="753" spans="1:2" x14ac:dyDescent="0.3">
      <c r="A753">
        <v>17</v>
      </c>
      <c r="B753">
        <v>0</v>
      </c>
    </row>
    <row r="754" spans="1:2" x14ac:dyDescent="0.3">
      <c r="A754">
        <v>14</v>
      </c>
      <c r="B754">
        <v>0</v>
      </c>
    </row>
    <row r="755" spans="1:2" x14ac:dyDescent="0.3">
      <c r="A755">
        <v>28</v>
      </c>
      <c r="B755">
        <v>1</v>
      </c>
    </row>
    <row r="756" spans="1:2" x14ac:dyDescent="0.3">
      <c r="A756">
        <v>11</v>
      </c>
      <c r="B756">
        <v>0</v>
      </c>
    </row>
    <row r="757" spans="1:2" x14ac:dyDescent="0.3">
      <c r="A757">
        <v>21</v>
      </c>
      <c r="B757">
        <v>0</v>
      </c>
    </row>
    <row r="758" spans="1:2" x14ac:dyDescent="0.3">
      <c r="A758">
        <v>15</v>
      </c>
      <c r="B758">
        <v>0</v>
      </c>
    </row>
    <row r="759" spans="1:2" x14ac:dyDescent="0.3">
      <c r="A759">
        <v>29</v>
      </c>
      <c r="B759">
        <v>1</v>
      </c>
    </row>
    <row r="760" spans="1:2" x14ac:dyDescent="0.3">
      <c r="A760">
        <v>14</v>
      </c>
      <c r="B760">
        <v>0</v>
      </c>
    </row>
    <row r="761" spans="1:2" x14ac:dyDescent="0.3">
      <c r="A761">
        <v>23</v>
      </c>
      <c r="B761">
        <v>0</v>
      </c>
    </row>
    <row r="762" spans="1:2" x14ac:dyDescent="0.3">
      <c r="A762">
        <v>27</v>
      </c>
      <c r="B762">
        <v>0</v>
      </c>
    </row>
    <row r="763" spans="1:2" x14ac:dyDescent="0.3">
      <c r="A763">
        <v>18</v>
      </c>
      <c r="B763">
        <v>0</v>
      </c>
    </row>
    <row r="764" spans="1:2" x14ac:dyDescent="0.3">
      <c r="A764">
        <v>9</v>
      </c>
      <c r="B764">
        <v>0</v>
      </c>
    </row>
    <row r="765" spans="1:2" x14ac:dyDescent="0.3">
      <c r="A765">
        <v>20</v>
      </c>
      <c r="B765">
        <v>0</v>
      </c>
    </row>
    <row r="766" spans="1:2" x14ac:dyDescent="0.3">
      <c r="A766">
        <v>21</v>
      </c>
      <c r="B766">
        <v>0</v>
      </c>
    </row>
    <row r="767" spans="1:2" x14ac:dyDescent="0.3">
      <c r="A767">
        <v>12</v>
      </c>
      <c r="B767">
        <v>0</v>
      </c>
    </row>
    <row r="768" spans="1:2" x14ac:dyDescent="0.3">
      <c r="A768">
        <v>19</v>
      </c>
      <c r="B768">
        <v>0</v>
      </c>
    </row>
    <row r="769" spans="1:2" x14ac:dyDescent="0.3">
      <c r="A769">
        <v>8</v>
      </c>
      <c r="B769">
        <v>0</v>
      </c>
    </row>
    <row r="770" spans="1:2" x14ac:dyDescent="0.3">
      <c r="A770">
        <v>15</v>
      </c>
      <c r="B770">
        <v>0</v>
      </c>
    </row>
    <row r="771" spans="1:2" x14ac:dyDescent="0.3">
      <c r="A771">
        <v>17</v>
      </c>
      <c r="B771">
        <v>1</v>
      </c>
    </row>
    <row r="772" spans="1:2" x14ac:dyDescent="0.3">
      <c r="A772">
        <v>18</v>
      </c>
      <c r="B772">
        <v>0</v>
      </c>
    </row>
    <row r="773" spans="1:2" x14ac:dyDescent="0.3">
      <c r="A773">
        <v>8</v>
      </c>
      <c r="B773">
        <v>0</v>
      </c>
    </row>
    <row r="774" spans="1:2" x14ac:dyDescent="0.3">
      <c r="A774">
        <v>13</v>
      </c>
      <c r="B774">
        <v>0</v>
      </c>
    </row>
    <row r="775" spans="1:2" x14ac:dyDescent="0.3">
      <c r="A775">
        <v>26</v>
      </c>
      <c r="B775">
        <v>1</v>
      </c>
    </row>
    <row r="776" spans="1:2" x14ac:dyDescent="0.3">
      <c r="A776">
        <v>22</v>
      </c>
      <c r="B776">
        <v>1</v>
      </c>
    </row>
    <row r="777" spans="1:2" x14ac:dyDescent="0.3">
      <c r="A777">
        <v>26</v>
      </c>
      <c r="B777">
        <v>1</v>
      </c>
    </row>
    <row r="778" spans="1:2" x14ac:dyDescent="0.3">
      <c r="A778">
        <v>22</v>
      </c>
      <c r="B778">
        <v>0</v>
      </c>
    </row>
    <row r="779" spans="1:2" x14ac:dyDescent="0.3">
      <c r="A779">
        <v>9</v>
      </c>
      <c r="B779">
        <v>0</v>
      </c>
    </row>
    <row r="780" spans="1:2" x14ac:dyDescent="0.3">
      <c r="A780">
        <v>20</v>
      </c>
      <c r="B780">
        <v>0</v>
      </c>
    </row>
    <row r="781" spans="1:2" x14ac:dyDescent="0.3">
      <c r="A781">
        <v>19</v>
      </c>
      <c r="B781">
        <v>0</v>
      </c>
    </row>
    <row r="782" spans="1:2" x14ac:dyDescent="0.3">
      <c r="A782">
        <v>22</v>
      </c>
      <c r="B782">
        <v>0</v>
      </c>
    </row>
    <row r="783" spans="1:2" x14ac:dyDescent="0.3">
      <c r="A783">
        <v>15</v>
      </c>
      <c r="B783">
        <v>0</v>
      </c>
    </row>
    <row r="784" spans="1:2" x14ac:dyDescent="0.3">
      <c r="A784">
        <v>18</v>
      </c>
      <c r="B784">
        <v>0</v>
      </c>
    </row>
    <row r="785" spans="1:2" x14ac:dyDescent="0.3">
      <c r="A785">
        <v>27</v>
      </c>
      <c r="B785">
        <v>1</v>
      </c>
    </row>
    <row r="786" spans="1:2" x14ac:dyDescent="0.3">
      <c r="A786">
        <v>9</v>
      </c>
      <c r="B786">
        <v>0</v>
      </c>
    </row>
    <row r="787" spans="1:2" x14ac:dyDescent="0.3">
      <c r="A787">
        <v>15</v>
      </c>
      <c r="B787">
        <v>0</v>
      </c>
    </row>
    <row r="788" spans="1:2" x14ac:dyDescent="0.3">
      <c r="A788">
        <v>16</v>
      </c>
      <c r="B788">
        <v>0</v>
      </c>
    </row>
    <row r="789" spans="1:2" x14ac:dyDescent="0.3">
      <c r="A789">
        <v>16</v>
      </c>
      <c r="B789">
        <v>0</v>
      </c>
    </row>
    <row r="790" spans="1:2" x14ac:dyDescent="0.3">
      <c r="A790">
        <v>22</v>
      </c>
      <c r="B790">
        <v>0</v>
      </c>
    </row>
    <row r="791" spans="1:2" x14ac:dyDescent="0.3">
      <c r="A791">
        <v>11</v>
      </c>
      <c r="B791">
        <v>0</v>
      </c>
    </row>
    <row r="792" spans="1:2" x14ac:dyDescent="0.3">
      <c r="A792">
        <v>12</v>
      </c>
      <c r="B792">
        <v>0</v>
      </c>
    </row>
    <row r="793" spans="1:2" x14ac:dyDescent="0.3">
      <c r="A793">
        <v>9</v>
      </c>
      <c r="B793">
        <v>0</v>
      </c>
    </row>
    <row r="794" spans="1:2" x14ac:dyDescent="0.3">
      <c r="A794">
        <v>13</v>
      </c>
      <c r="B794">
        <v>0</v>
      </c>
    </row>
    <row r="795" spans="1:2" x14ac:dyDescent="0.3">
      <c r="A795">
        <v>9</v>
      </c>
      <c r="B795">
        <v>0</v>
      </c>
    </row>
    <row r="796" spans="1:2" x14ac:dyDescent="0.3">
      <c r="A796">
        <v>19</v>
      </c>
      <c r="B796">
        <v>0</v>
      </c>
    </row>
    <row r="797" spans="1:2" x14ac:dyDescent="0.3">
      <c r="A797">
        <v>20</v>
      </c>
      <c r="B797">
        <v>0</v>
      </c>
    </row>
    <row r="798" spans="1:2" x14ac:dyDescent="0.3">
      <c r="A798">
        <v>16</v>
      </c>
      <c r="B798">
        <v>0</v>
      </c>
    </row>
    <row r="799" spans="1:2" x14ac:dyDescent="0.3">
      <c r="A799">
        <v>24</v>
      </c>
      <c r="B799">
        <v>1</v>
      </c>
    </row>
    <row r="800" spans="1:2" x14ac:dyDescent="0.3">
      <c r="A800">
        <v>24</v>
      </c>
      <c r="B800">
        <v>0</v>
      </c>
    </row>
    <row r="801" spans="1:2" x14ac:dyDescent="0.3">
      <c r="A801">
        <v>13</v>
      </c>
      <c r="B801">
        <v>0</v>
      </c>
    </row>
    <row r="802" spans="1:2" x14ac:dyDescent="0.3">
      <c r="A802">
        <v>13</v>
      </c>
      <c r="B802">
        <v>0</v>
      </c>
    </row>
    <row r="803" spans="1:2" x14ac:dyDescent="0.3">
      <c r="A803">
        <v>24</v>
      </c>
      <c r="B803">
        <v>1</v>
      </c>
    </row>
    <row r="804" spans="1:2" x14ac:dyDescent="0.3">
      <c r="A804">
        <v>26</v>
      </c>
      <c r="B804">
        <v>1</v>
      </c>
    </row>
    <row r="805" spans="1:2" x14ac:dyDescent="0.3">
      <c r="A805">
        <v>13</v>
      </c>
      <c r="B805">
        <v>0</v>
      </c>
    </row>
    <row r="806" spans="1:2" x14ac:dyDescent="0.3">
      <c r="A806">
        <v>27</v>
      </c>
      <c r="B806">
        <v>0</v>
      </c>
    </row>
    <row r="807" spans="1:2" x14ac:dyDescent="0.3">
      <c r="A807">
        <v>12</v>
      </c>
      <c r="B807">
        <v>0</v>
      </c>
    </row>
    <row r="808" spans="1:2" x14ac:dyDescent="0.3">
      <c r="A808">
        <v>10</v>
      </c>
      <c r="B808">
        <v>0</v>
      </c>
    </row>
    <row r="809" spans="1:2" x14ac:dyDescent="0.3">
      <c r="A809">
        <v>27</v>
      </c>
      <c r="B809">
        <v>1</v>
      </c>
    </row>
    <row r="810" spans="1:2" x14ac:dyDescent="0.3">
      <c r="A810">
        <v>15</v>
      </c>
      <c r="B810">
        <v>0</v>
      </c>
    </row>
    <row r="811" spans="1:2" x14ac:dyDescent="0.3">
      <c r="A811">
        <v>11</v>
      </c>
      <c r="B811">
        <v>0</v>
      </c>
    </row>
    <row r="812" spans="1:2" x14ac:dyDescent="0.3">
      <c r="A812">
        <v>11</v>
      </c>
      <c r="B812">
        <v>0</v>
      </c>
    </row>
    <row r="813" spans="1:2" x14ac:dyDescent="0.3">
      <c r="A813">
        <v>27</v>
      </c>
      <c r="B813">
        <v>1</v>
      </c>
    </row>
    <row r="814" spans="1:2" x14ac:dyDescent="0.3">
      <c r="A814">
        <v>22</v>
      </c>
      <c r="B814">
        <v>1</v>
      </c>
    </row>
    <row r="815" spans="1:2" x14ac:dyDescent="0.3">
      <c r="A815">
        <v>31</v>
      </c>
      <c r="B815">
        <v>1</v>
      </c>
    </row>
    <row r="816" spans="1:2" x14ac:dyDescent="0.3">
      <c r="A816">
        <v>23</v>
      </c>
      <c r="B816">
        <v>0</v>
      </c>
    </row>
    <row r="817" spans="1:2" x14ac:dyDescent="0.3">
      <c r="A817">
        <v>12</v>
      </c>
      <c r="B817">
        <v>0</v>
      </c>
    </row>
    <row r="818" spans="1:2" x14ac:dyDescent="0.3">
      <c r="A818">
        <v>18</v>
      </c>
      <c r="B818">
        <v>0</v>
      </c>
    </row>
    <row r="819" spans="1:2" x14ac:dyDescent="0.3">
      <c r="A819">
        <v>15</v>
      </c>
      <c r="B819">
        <v>0</v>
      </c>
    </row>
    <row r="820" spans="1:2" x14ac:dyDescent="0.3">
      <c r="A820">
        <v>11</v>
      </c>
      <c r="B820">
        <v>0</v>
      </c>
    </row>
    <row r="821" spans="1:2" x14ac:dyDescent="0.3">
      <c r="A821">
        <v>21</v>
      </c>
      <c r="B821">
        <v>0</v>
      </c>
    </row>
    <row r="822" spans="1:2" x14ac:dyDescent="0.3">
      <c r="A822">
        <v>9</v>
      </c>
      <c r="B822">
        <v>0</v>
      </c>
    </row>
    <row r="823" spans="1:2" x14ac:dyDescent="0.3">
      <c r="A823">
        <v>8</v>
      </c>
      <c r="B823">
        <v>0</v>
      </c>
    </row>
    <row r="824" spans="1:2" x14ac:dyDescent="0.3">
      <c r="A824">
        <v>27</v>
      </c>
      <c r="B824">
        <v>1</v>
      </c>
    </row>
    <row r="825" spans="1:2" x14ac:dyDescent="0.3">
      <c r="A825">
        <v>18</v>
      </c>
      <c r="B825">
        <v>0</v>
      </c>
    </row>
    <row r="826" spans="1:2" x14ac:dyDescent="0.3">
      <c r="A826">
        <v>8</v>
      </c>
      <c r="B826">
        <v>0</v>
      </c>
    </row>
    <row r="827" spans="1:2" x14ac:dyDescent="0.3">
      <c r="A827">
        <v>13</v>
      </c>
      <c r="B827">
        <v>0</v>
      </c>
    </row>
    <row r="828" spans="1:2" x14ac:dyDescent="0.3">
      <c r="A828">
        <v>24</v>
      </c>
      <c r="B828">
        <v>1</v>
      </c>
    </row>
    <row r="829" spans="1:2" x14ac:dyDescent="0.3">
      <c r="A829">
        <v>28</v>
      </c>
      <c r="B829">
        <v>0</v>
      </c>
    </row>
    <row r="830" spans="1:2" x14ac:dyDescent="0.3">
      <c r="A830">
        <v>10</v>
      </c>
      <c r="B830">
        <v>0</v>
      </c>
    </row>
    <row r="831" spans="1:2" x14ac:dyDescent="0.3">
      <c r="A831">
        <v>20</v>
      </c>
      <c r="B831">
        <v>1</v>
      </c>
    </row>
    <row r="832" spans="1:2" x14ac:dyDescent="0.3">
      <c r="A832">
        <v>17</v>
      </c>
      <c r="B832">
        <v>0</v>
      </c>
    </row>
    <row r="833" spans="1:2" x14ac:dyDescent="0.3">
      <c r="A833">
        <v>19</v>
      </c>
      <c r="B833">
        <v>1</v>
      </c>
    </row>
    <row r="834" spans="1:2" x14ac:dyDescent="0.3">
      <c r="A834">
        <v>11</v>
      </c>
      <c r="B834">
        <v>0</v>
      </c>
    </row>
    <row r="835" spans="1:2" x14ac:dyDescent="0.3">
      <c r="A835">
        <v>23</v>
      </c>
      <c r="B835">
        <v>0</v>
      </c>
    </row>
    <row r="836" spans="1:2" x14ac:dyDescent="0.3">
      <c r="A836">
        <v>10</v>
      </c>
      <c r="B836">
        <v>0</v>
      </c>
    </row>
    <row r="837" spans="1:2" x14ac:dyDescent="0.3">
      <c r="A837">
        <v>21</v>
      </c>
      <c r="B837">
        <v>1</v>
      </c>
    </row>
    <row r="838" spans="1:2" x14ac:dyDescent="0.3">
      <c r="A838">
        <v>32</v>
      </c>
      <c r="B838">
        <v>1</v>
      </c>
    </row>
    <row r="839" spans="1:2" x14ac:dyDescent="0.3">
      <c r="A839">
        <v>10</v>
      </c>
      <c r="B839">
        <v>0</v>
      </c>
    </row>
    <row r="840" spans="1:2" x14ac:dyDescent="0.3">
      <c r="A840">
        <v>11</v>
      </c>
      <c r="B840">
        <v>0</v>
      </c>
    </row>
    <row r="841" spans="1:2" x14ac:dyDescent="0.3">
      <c r="A841">
        <v>11</v>
      </c>
      <c r="B841">
        <v>0</v>
      </c>
    </row>
    <row r="842" spans="1:2" x14ac:dyDescent="0.3">
      <c r="A842">
        <v>11</v>
      </c>
      <c r="B842">
        <v>0</v>
      </c>
    </row>
    <row r="843" spans="1:2" x14ac:dyDescent="0.3">
      <c r="A843">
        <v>10</v>
      </c>
      <c r="B843">
        <v>0</v>
      </c>
    </row>
    <row r="844" spans="1:2" x14ac:dyDescent="0.3">
      <c r="A844">
        <v>14</v>
      </c>
      <c r="B844">
        <v>0</v>
      </c>
    </row>
    <row r="845" spans="1:2" x14ac:dyDescent="0.3">
      <c r="A845">
        <v>14</v>
      </c>
      <c r="B845">
        <v>0</v>
      </c>
    </row>
    <row r="846" spans="1:2" x14ac:dyDescent="0.3">
      <c r="A846">
        <v>13</v>
      </c>
      <c r="B846">
        <v>0</v>
      </c>
    </row>
    <row r="847" spans="1:2" x14ac:dyDescent="0.3">
      <c r="A847">
        <v>9</v>
      </c>
      <c r="B847">
        <v>0</v>
      </c>
    </row>
    <row r="848" spans="1:2" x14ac:dyDescent="0.3">
      <c r="A848">
        <v>8</v>
      </c>
      <c r="B848">
        <v>0</v>
      </c>
    </row>
    <row r="849" spans="1:2" x14ac:dyDescent="0.3">
      <c r="A849">
        <v>9</v>
      </c>
      <c r="B849">
        <v>0</v>
      </c>
    </row>
    <row r="850" spans="1:2" x14ac:dyDescent="0.3">
      <c r="A850">
        <v>10</v>
      </c>
      <c r="B850">
        <v>0</v>
      </c>
    </row>
    <row r="851" spans="1:2" x14ac:dyDescent="0.3">
      <c r="A851">
        <v>14</v>
      </c>
      <c r="B851">
        <v>0</v>
      </c>
    </row>
    <row r="852" spans="1:2" x14ac:dyDescent="0.3">
      <c r="A852">
        <v>20</v>
      </c>
      <c r="B852">
        <v>0</v>
      </c>
    </row>
    <row r="853" spans="1:2" x14ac:dyDescent="0.3">
      <c r="A853">
        <v>21</v>
      </c>
      <c r="B853">
        <v>1</v>
      </c>
    </row>
    <row r="854" spans="1:2" x14ac:dyDescent="0.3">
      <c r="A854">
        <v>14</v>
      </c>
      <c r="B854">
        <v>0</v>
      </c>
    </row>
    <row r="855" spans="1:2" x14ac:dyDescent="0.3">
      <c r="A855">
        <v>12</v>
      </c>
      <c r="B855">
        <v>0</v>
      </c>
    </row>
    <row r="856" spans="1:2" x14ac:dyDescent="0.3">
      <c r="A856">
        <v>11</v>
      </c>
      <c r="B856">
        <v>0</v>
      </c>
    </row>
    <row r="857" spans="1:2" x14ac:dyDescent="0.3">
      <c r="A857">
        <v>15</v>
      </c>
      <c r="B857">
        <v>0</v>
      </c>
    </row>
    <row r="858" spans="1:2" x14ac:dyDescent="0.3">
      <c r="A858">
        <v>32</v>
      </c>
      <c r="B858">
        <v>1</v>
      </c>
    </row>
    <row r="859" spans="1:2" x14ac:dyDescent="0.3">
      <c r="A859">
        <v>22</v>
      </c>
      <c r="B859">
        <v>1</v>
      </c>
    </row>
    <row r="860" spans="1:2" x14ac:dyDescent="0.3">
      <c r="A860">
        <v>18</v>
      </c>
      <c r="B860">
        <v>0</v>
      </c>
    </row>
    <row r="861" spans="1:2" x14ac:dyDescent="0.3">
      <c r="A861">
        <v>12</v>
      </c>
      <c r="B861">
        <v>0</v>
      </c>
    </row>
    <row r="862" spans="1:2" x14ac:dyDescent="0.3">
      <c r="A862">
        <v>23</v>
      </c>
      <c r="B862">
        <v>1</v>
      </c>
    </row>
    <row r="863" spans="1:2" x14ac:dyDescent="0.3">
      <c r="A863">
        <v>14</v>
      </c>
      <c r="B863">
        <v>0</v>
      </c>
    </row>
    <row r="864" spans="1:2" x14ac:dyDescent="0.3">
      <c r="A864">
        <v>23</v>
      </c>
      <c r="B864">
        <v>1</v>
      </c>
    </row>
    <row r="865" spans="1:2" x14ac:dyDescent="0.3">
      <c r="A865">
        <v>15</v>
      </c>
      <c r="B865">
        <v>0</v>
      </c>
    </row>
    <row r="866" spans="1:2" x14ac:dyDescent="0.3">
      <c r="A866">
        <v>9</v>
      </c>
      <c r="B866">
        <v>0</v>
      </c>
    </row>
    <row r="867" spans="1:2" x14ac:dyDescent="0.3">
      <c r="A867">
        <v>12</v>
      </c>
      <c r="B867">
        <v>0</v>
      </c>
    </row>
    <row r="868" spans="1:2" x14ac:dyDescent="0.3">
      <c r="A868">
        <v>14</v>
      </c>
      <c r="B868">
        <v>0</v>
      </c>
    </row>
    <row r="869" spans="1:2" x14ac:dyDescent="0.3">
      <c r="A869">
        <v>19</v>
      </c>
      <c r="B869">
        <v>0</v>
      </c>
    </row>
    <row r="870" spans="1:2" x14ac:dyDescent="0.3">
      <c r="A870">
        <v>32</v>
      </c>
      <c r="B870">
        <v>1</v>
      </c>
    </row>
    <row r="871" spans="1:2" x14ac:dyDescent="0.3">
      <c r="A871">
        <v>22</v>
      </c>
      <c r="B871">
        <v>0</v>
      </c>
    </row>
    <row r="872" spans="1:2" x14ac:dyDescent="0.3">
      <c r="A872">
        <v>24</v>
      </c>
      <c r="B872">
        <v>1</v>
      </c>
    </row>
    <row r="873" spans="1:2" x14ac:dyDescent="0.3">
      <c r="A873">
        <v>18</v>
      </c>
      <c r="B873">
        <v>0</v>
      </c>
    </row>
    <row r="874" spans="1:2" x14ac:dyDescent="0.3">
      <c r="A874">
        <v>16</v>
      </c>
      <c r="B874">
        <v>0</v>
      </c>
    </row>
    <row r="875" spans="1:2" x14ac:dyDescent="0.3">
      <c r="A875">
        <v>8</v>
      </c>
      <c r="B875">
        <v>0</v>
      </c>
    </row>
    <row r="876" spans="1:2" x14ac:dyDescent="0.3">
      <c r="A876">
        <v>19</v>
      </c>
      <c r="B876">
        <v>0</v>
      </c>
    </row>
    <row r="877" spans="1:2" x14ac:dyDescent="0.3">
      <c r="A877">
        <v>12</v>
      </c>
      <c r="B877">
        <v>0</v>
      </c>
    </row>
    <row r="878" spans="1:2" x14ac:dyDescent="0.3">
      <c r="A878">
        <v>10</v>
      </c>
      <c r="B878">
        <v>0</v>
      </c>
    </row>
    <row r="879" spans="1:2" x14ac:dyDescent="0.3">
      <c r="A879">
        <v>20</v>
      </c>
      <c r="B879">
        <v>0</v>
      </c>
    </row>
    <row r="880" spans="1:2" x14ac:dyDescent="0.3">
      <c r="A880">
        <v>28</v>
      </c>
      <c r="B880">
        <v>1</v>
      </c>
    </row>
    <row r="881" spans="1:2" x14ac:dyDescent="0.3">
      <c r="A881">
        <v>16</v>
      </c>
      <c r="B881">
        <v>0</v>
      </c>
    </row>
    <row r="882" spans="1:2" x14ac:dyDescent="0.3">
      <c r="A882">
        <v>10</v>
      </c>
      <c r="B882">
        <v>0</v>
      </c>
    </row>
    <row r="883" spans="1:2" x14ac:dyDescent="0.3">
      <c r="A883">
        <v>20</v>
      </c>
      <c r="B883">
        <v>0</v>
      </c>
    </row>
    <row r="884" spans="1:2" x14ac:dyDescent="0.3">
      <c r="A884">
        <v>20</v>
      </c>
      <c r="B884">
        <v>0</v>
      </c>
    </row>
    <row r="885" spans="1:2" x14ac:dyDescent="0.3">
      <c r="A885">
        <v>11</v>
      </c>
      <c r="B885">
        <v>0</v>
      </c>
    </row>
    <row r="886" spans="1:2" x14ac:dyDescent="0.3">
      <c r="A886">
        <v>10</v>
      </c>
      <c r="B886">
        <v>0</v>
      </c>
    </row>
    <row r="887" spans="1:2" x14ac:dyDescent="0.3">
      <c r="A887">
        <v>9</v>
      </c>
      <c r="B887">
        <v>0</v>
      </c>
    </row>
    <row r="888" spans="1:2" x14ac:dyDescent="0.3">
      <c r="A888">
        <v>28</v>
      </c>
      <c r="B888">
        <v>0</v>
      </c>
    </row>
    <row r="889" spans="1:2" x14ac:dyDescent="0.3">
      <c r="A889">
        <v>11</v>
      </c>
      <c r="B889">
        <v>0</v>
      </c>
    </row>
    <row r="890" spans="1:2" x14ac:dyDescent="0.3">
      <c r="A890">
        <v>22</v>
      </c>
      <c r="B890">
        <v>1</v>
      </c>
    </row>
    <row r="891" spans="1:2" x14ac:dyDescent="0.3">
      <c r="A891">
        <v>15</v>
      </c>
      <c r="B891">
        <v>1</v>
      </c>
    </row>
    <row r="892" spans="1:2" x14ac:dyDescent="0.3">
      <c r="A892">
        <v>10</v>
      </c>
      <c r="B892">
        <v>0</v>
      </c>
    </row>
    <row r="893" spans="1:2" x14ac:dyDescent="0.3">
      <c r="A893">
        <v>8</v>
      </c>
      <c r="B893">
        <v>0</v>
      </c>
    </row>
    <row r="894" spans="1:2" x14ac:dyDescent="0.3">
      <c r="A894">
        <v>10</v>
      </c>
      <c r="B894">
        <v>0</v>
      </c>
    </row>
    <row r="895" spans="1:2" x14ac:dyDescent="0.3">
      <c r="A895">
        <v>8</v>
      </c>
      <c r="B895">
        <v>0</v>
      </c>
    </row>
    <row r="896" spans="1:2" x14ac:dyDescent="0.3">
      <c r="A896">
        <v>15</v>
      </c>
      <c r="B896">
        <v>0</v>
      </c>
    </row>
    <row r="897" spans="1:2" x14ac:dyDescent="0.3">
      <c r="A897">
        <v>8</v>
      </c>
      <c r="B897">
        <v>0</v>
      </c>
    </row>
    <row r="898" spans="1:2" x14ac:dyDescent="0.3">
      <c r="A898">
        <v>13</v>
      </c>
      <c r="B898">
        <v>0</v>
      </c>
    </row>
    <row r="899" spans="1:2" x14ac:dyDescent="0.3">
      <c r="A899">
        <v>11</v>
      </c>
      <c r="B899">
        <v>0</v>
      </c>
    </row>
    <row r="900" spans="1:2" x14ac:dyDescent="0.3">
      <c r="A900">
        <v>22</v>
      </c>
      <c r="B900">
        <v>1</v>
      </c>
    </row>
    <row r="901" spans="1:2" x14ac:dyDescent="0.3">
      <c r="A901">
        <v>12</v>
      </c>
      <c r="B901">
        <v>0</v>
      </c>
    </row>
    <row r="902" spans="1:2" x14ac:dyDescent="0.3">
      <c r="A902">
        <v>9</v>
      </c>
      <c r="B902">
        <v>0</v>
      </c>
    </row>
    <row r="903" spans="1:2" x14ac:dyDescent="0.3">
      <c r="A903">
        <v>8</v>
      </c>
      <c r="B903">
        <v>0</v>
      </c>
    </row>
    <row r="904" spans="1:2" x14ac:dyDescent="0.3">
      <c r="A904">
        <v>9</v>
      </c>
      <c r="B904">
        <v>0</v>
      </c>
    </row>
    <row r="905" spans="1:2" x14ac:dyDescent="0.3">
      <c r="A905">
        <v>22</v>
      </c>
      <c r="B905">
        <v>1</v>
      </c>
    </row>
    <row r="906" spans="1:2" x14ac:dyDescent="0.3">
      <c r="A906">
        <v>23</v>
      </c>
      <c r="B906">
        <v>1</v>
      </c>
    </row>
    <row r="907" spans="1:2" x14ac:dyDescent="0.3">
      <c r="A907">
        <v>17</v>
      </c>
      <c r="B907">
        <v>0</v>
      </c>
    </row>
    <row r="908" spans="1:2" x14ac:dyDescent="0.3">
      <c r="A908">
        <v>17</v>
      </c>
      <c r="B908">
        <v>0</v>
      </c>
    </row>
    <row r="909" spans="1:2" x14ac:dyDescent="0.3">
      <c r="A909">
        <v>11</v>
      </c>
      <c r="B909">
        <v>0</v>
      </c>
    </row>
    <row r="910" spans="1:2" x14ac:dyDescent="0.3">
      <c r="A910">
        <v>19</v>
      </c>
      <c r="B910">
        <v>0</v>
      </c>
    </row>
    <row r="911" spans="1:2" x14ac:dyDescent="0.3">
      <c r="A911">
        <v>11</v>
      </c>
      <c r="B911">
        <v>0</v>
      </c>
    </row>
    <row r="912" spans="1:2" x14ac:dyDescent="0.3">
      <c r="A912">
        <v>16</v>
      </c>
      <c r="B912">
        <v>0</v>
      </c>
    </row>
    <row r="913" spans="1:2" x14ac:dyDescent="0.3">
      <c r="A913">
        <v>15</v>
      </c>
      <c r="B913">
        <v>0</v>
      </c>
    </row>
    <row r="914" spans="1:2" x14ac:dyDescent="0.3">
      <c r="A914">
        <v>9</v>
      </c>
      <c r="B914">
        <v>0</v>
      </c>
    </row>
    <row r="915" spans="1:2" x14ac:dyDescent="0.3">
      <c r="A915">
        <v>14</v>
      </c>
      <c r="B915">
        <v>0</v>
      </c>
    </row>
    <row r="916" spans="1:2" x14ac:dyDescent="0.3">
      <c r="A916">
        <v>8</v>
      </c>
      <c r="B916">
        <v>0</v>
      </c>
    </row>
    <row r="917" spans="1:2" x14ac:dyDescent="0.3">
      <c r="A917">
        <v>19</v>
      </c>
      <c r="B917">
        <v>0</v>
      </c>
    </row>
    <row r="918" spans="1:2" x14ac:dyDescent="0.3">
      <c r="A918">
        <v>8</v>
      </c>
      <c r="B918">
        <v>0</v>
      </c>
    </row>
    <row r="919" spans="1:2" x14ac:dyDescent="0.3">
      <c r="A919">
        <v>19</v>
      </c>
      <c r="B919">
        <v>0</v>
      </c>
    </row>
    <row r="920" spans="1:2" x14ac:dyDescent="0.3">
      <c r="A920">
        <v>20</v>
      </c>
      <c r="B920">
        <v>0</v>
      </c>
    </row>
    <row r="921" spans="1:2" x14ac:dyDescent="0.3">
      <c r="A921">
        <v>16</v>
      </c>
      <c r="B921">
        <v>0</v>
      </c>
    </row>
    <row r="922" spans="1:2" x14ac:dyDescent="0.3">
      <c r="A922">
        <v>14</v>
      </c>
      <c r="B922">
        <v>0</v>
      </c>
    </row>
    <row r="923" spans="1:2" x14ac:dyDescent="0.3">
      <c r="A923">
        <v>18</v>
      </c>
      <c r="B923">
        <v>0</v>
      </c>
    </row>
    <row r="924" spans="1:2" x14ac:dyDescent="0.3">
      <c r="A924">
        <v>16</v>
      </c>
      <c r="B924">
        <v>0</v>
      </c>
    </row>
    <row r="925" spans="1:2" x14ac:dyDescent="0.3">
      <c r="A925">
        <v>8</v>
      </c>
      <c r="B925">
        <v>0</v>
      </c>
    </row>
    <row r="926" spans="1:2" x14ac:dyDescent="0.3">
      <c r="A926">
        <v>30</v>
      </c>
      <c r="B926">
        <v>1</v>
      </c>
    </row>
    <row r="927" spans="1:2" x14ac:dyDescent="0.3">
      <c r="A927">
        <v>11</v>
      </c>
      <c r="B927">
        <v>0</v>
      </c>
    </row>
    <row r="928" spans="1:2" x14ac:dyDescent="0.3">
      <c r="A928">
        <v>24</v>
      </c>
      <c r="B928">
        <v>1</v>
      </c>
    </row>
    <row r="929" spans="1:2" x14ac:dyDescent="0.3">
      <c r="A929">
        <v>10</v>
      </c>
      <c r="B929">
        <v>0</v>
      </c>
    </row>
    <row r="930" spans="1:2" x14ac:dyDescent="0.3">
      <c r="A930">
        <v>28</v>
      </c>
      <c r="B930">
        <v>1</v>
      </c>
    </row>
    <row r="931" spans="1:2" x14ac:dyDescent="0.3">
      <c r="A931">
        <v>17</v>
      </c>
      <c r="B931">
        <v>0</v>
      </c>
    </row>
    <row r="932" spans="1:2" x14ac:dyDescent="0.3">
      <c r="A932">
        <v>15</v>
      </c>
      <c r="B932">
        <v>0</v>
      </c>
    </row>
    <row r="933" spans="1:2" x14ac:dyDescent="0.3">
      <c r="A933">
        <v>8</v>
      </c>
      <c r="B933">
        <v>0</v>
      </c>
    </row>
    <row r="934" spans="1:2" x14ac:dyDescent="0.3">
      <c r="A934">
        <v>16</v>
      </c>
      <c r="B934">
        <v>0</v>
      </c>
    </row>
    <row r="935" spans="1:2" x14ac:dyDescent="0.3">
      <c r="A935">
        <v>10</v>
      </c>
      <c r="B935">
        <v>0</v>
      </c>
    </row>
    <row r="936" spans="1:2" x14ac:dyDescent="0.3">
      <c r="A936">
        <v>28</v>
      </c>
      <c r="B936">
        <v>1</v>
      </c>
    </row>
    <row r="937" spans="1:2" x14ac:dyDescent="0.3">
      <c r="A937">
        <v>19</v>
      </c>
      <c r="B937">
        <v>0</v>
      </c>
    </row>
    <row r="938" spans="1:2" x14ac:dyDescent="0.3">
      <c r="A938">
        <v>30</v>
      </c>
      <c r="B938">
        <v>1</v>
      </c>
    </row>
    <row r="939" spans="1:2" x14ac:dyDescent="0.3">
      <c r="A939">
        <v>16</v>
      </c>
      <c r="B939">
        <v>0</v>
      </c>
    </row>
    <row r="940" spans="1:2" x14ac:dyDescent="0.3">
      <c r="A940">
        <v>11</v>
      </c>
      <c r="B940">
        <v>0</v>
      </c>
    </row>
    <row r="941" spans="1:2" x14ac:dyDescent="0.3">
      <c r="A941">
        <v>19</v>
      </c>
      <c r="B941">
        <v>1</v>
      </c>
    </row>
    <row r="942" spans="1:2" x14ac:dyDescent="0.3">
      <c r="A942">
        <v>21</v>
      </c>
      <c r="B942">
        <v>0</v>
      </c>
    </row>
    <row r="943" spans="1:2" x14ac:dyDescent="0.3">
      <c r="A943">
        <v>22</v>
      </c>
      <c r="B943">
        <v>0</v>
      </c>
    </row>
    <row r="944" spans="1:2" x14ac:dyDescent="0.3">
      <c r="A944">
        <v>16</v>
      </c>
      <c r="B944">
        <v>0</v>
      </c>
    </row>
    <row r="945" spans="1:2" x14ac:dyDescent="0.3">
      <c r="A945">
        <v>18</v>
      </c>
      <c r="B945">
        <v>1</v>
      </c>
    </row>
    <row r="946" spans="1:2" x14ac:dyDescent="0.3">
      <c r="A946">
        <v>14</v>
      </c>
      <c r="B946">
        <v>0</v>
      </c>
    </row>
    <row r="947" spans="1:2" x14ac:dyDescent="0.3">
      <c r="A947">
        <v>10</v>
      </c>
      <c r="B947">
        <v>0</v>
      </c>
    </row>
    <row r="948" spans="1:2" x14ac:dyDescent="0.3">
      <c r="A948">
        <v>15</v>
      </c>
      <c r="B948">
        <v>0</v>
      </c>
    </row>
    <row r="949" spans="1:2" x14ac:dyDescent="0.3">
      <c r="A949">
        <v>12</v>
      </c>
      <c r="B949">
        <v>0</v>
      </c>
    </row>
    <row r="950" spans="1:2" x14ac:dyDescent="0.3">
      <c r="A950">
        <v>13</v>
      </c>
      <c r="B950">
        <v>0</v>
      </c>
    </row>
    <row r="951" spans="1:2" x14ac:dyDescent="0.3">
      <c r="A951">
        <v>13</v>
      </c>
      <c r="B951">
        <v>0</v>
      </c>
    </row>
    <row r="952" spans="1:2" x14ac:dyDescent="0.3">
      <c r="A952">
        <v>10</v>
      </c>
      <c r="B952">
        <v>0</v>
      </c>
    </row>
    <row r="953" spans="1:2" x14ac:dyDescent="0.3">
      <c r="A953">
        <v>23</v>
      </c>
      <c r="B953">
        <v>0</v>
      </c>
    </row>
    <row r="954" spans="1:2" x14ac:dyDescent="0.3">
      <c r="A954">
        <v>9</v>
      </c>
      <c r="B954">
        <v>0</v>
      </c>
    </row>
    <row r="955" spans="1:2" x14ac:dyDescent="0.3">
      <c r="A955">
        <v>12</v>
      </c>
      <c r="B955">
        <v>0</v>
      </c>
    </row>
    <row r="956" spans="1:2" x14ac:dyDescent="0.3">
      <c r="A956">
        <v>8</v>
      </c>
      <c r="B956">
        <v>0</v>
      </c>
    </row>
    <row r="957" spans="1:2" x14ac:dyDescent="0.3">
      <c r="A957">
        <v>16</v>
      </c>
      <c r="B957">
        <v>0</v>
      </c>
    </row>
    <row r="958" spans="1:2" x14ac:dyDescent="0.3">
      <c r="A958">
        <v>10</v>
      </c>
      <c r="B958">
        <v>0</v>
      </c>
    </row>
    <row r="959" spans="1:2" x14ac:dyDescent="0.3">
      <c r="A959">
        <v>8</v>
      </c>
      <c r="B959">
        <v>0</v>
      </c>
    </row>
    <row r="960" spans="1:2" x14ac:dyDescent="0.3">
      <c r="A960">
        <v>21</v>
      </c>
      <c r="B960">
        <v>0</v>
      </c>
    </row>
    <row r="961" spans="1:2" x14ac:dyDescent="0.3">
      <c r="A961">
        <v>24</v>
      </c>
      <c r="B961">
        <v>1</v>
      </c>
    </row>
    <row r="962" spans="1:2" x14ac:dyDescent="0.3">
      <c r="A962">
        <v>17</v>
      </c>
      <c r="B962">
        <v>0</v>
      </c>
    </row>
    <row r="963" spans="1:2" x14ac:dyDescent="0.3">
      <c r="A963">
        <v>17</v>
      </c>
      <c r="B963">
        <v>0</v>
      </c>
    </row>
    <row r="964" spans="1:2" x14ac:dyDescent="0.3">
      <c r="A964">
        <v>14</v>
      </c>
      <c r="B964">
        <v>0</v>
      </c>
    </row>
    <row r="965" spans="1:2" x14ac:dyDescent="0.3">
      <c r="A965">
        <v>16</v>
      </c>
      <c r="B965">
        <v>0</v>
      </c>
    </row>
    <row r="966" spans="1:2" x14ac:dyDescent="0.3">
      <c r="A966">
        <v>18</v>
      </c>
      <c r="B966">
        <v>0</v>
      </c>
    </row>
    <row r="967" spans="1:2" x14ac:dyDescent="0.3">
      <c r="A967">
        <v>9</v>
      </c>
      <c r="B967">
        <v>0</v>
      </c>
    </row>
    <row r="968" spans="1:2" x14ac:dyDescent="0.3">
      <c r="A968">
        <v>18</v>
      </c>
      <c r="B968">
        <v>0</v>
      </c>
    </row>
    <row r="969" spans="1:2" x14ac:dyDescent="0.3">
      <c r="A969">
        <v>18</v>
      </c>
      <c r="B969">
        <v>0</v>
      </c>
    </row>
    <row r="970" spans="1:2" x14ac:dyDescent="0.3">
      <c r="A970">
        <v>8</v>
      </c>
      <c r="B970">
        <v>0</v>
      </c>
    </row>
    <row r="971" spans="1:2" x14ac:dyDescent="0.3">
      <c r="A971">
        <v>8</v>
      </c>
      <c r="B971">
        <v>0</v>
      </c>
    </row>
    <row r="972" spans="1:2" x14ac:dyDescent="0.3">
      <c r="A972">
        <v>12</v>
      </c>
      <c r="B972">
        <v>0</v>
      </c>
    </row>
    <row r="973" spans="1:2" x14ac:dyDescent="0.3">
      <c r="A973">
        <v>12</v>
      </c>
      <c r="B973">
        <v>0</v>
      </c>
    </row>
    <row r="974" spans="1:2" x14ac:dyDescent="0.3">
      <c r="A974">
        <v>19</v>
      </c>
      <c r="B974">
        <v>1</v>
      </c>
    </row>
    <row r="975" spans="1:2" x14ac:dyDescent="0.3">
      <c r="A975">
        <v>18</v>
      </c>
      <c r="B975">
        <v>0</v>
      </c>
    </row>
    <row r="976" spans="1:2" x14ac:dyDescent="0.3">
      <c r="A976">
        <v>11</v>
      </c>
      <c r="B976">
        <v>0</v>
      </c>
    </row>
    <row r="977" spans="1:2" x14ac:dyDescent="0.3">
      <c r="A977">
        <v>22</v>
      </c>
      <c r="B977">
        <v>1</v>
      </c>
    </row>
    <row r="978" spans="1:2" x14ac:dyDescent="0.3">
      <c r="A978">
        <v>24</v>
      </c>
      <c r="B978">
        <v>1</v>
      </c>
    </row>
    <row r="979" spans="1:2" x14ac:dyDescent="0.3">
      <c r="A979">
        <v>16</v>
      </c>
      <c r="B979">
        <v>0</v>
      </c>
    </row>
    <row r="980" spans="1:2" x14ac:dyDescent="0.3">
      <c r="A980">
        <v>16</v>
      </c>
      <c r="B980">
        <v>0</v>
      </c>
    </row>
    <row r="981" spans="1:2" x14ac:dyDescent="0.3">
      <c r="A981">
        <v>20</v>
      </c>
      <c r="B981">
        <v>0</v>
      </c>
    </row>
    <row r="982" spans="1:2" x14ac:dyDescent="0.3">
      <c r="A982">
        <v>10</v>
      </c>
      <c r="B982">
        <v>0</v>
      </c>
    </row>
    <row r="983" spans="1:2" x14ac:dyDescent="0.3">
      <c r="A983">
        <v>21</v>
      </c>
      <c r="B983">
        <v>1</v>
      </c>
    </row>
    <row r="984" spans="1:2" x14ac:dyDescent="0.3">
      <c r="A984">
        <v>18</v>
      </c>
      <c r="B984">
        <v>1</v>
      </c>
    </row>
    <row r="985" spans="1:2" x14ac:dyDescent="0.3">
      <c r="A985">
        <v>8</v>
      </c>
      <c r="B985">
        <v>0</v>
      </c>
    </row>
    <row r="986" spans="1:2" x14ac:dyDescent="0.3">
      <c r="A986">
        <v>23</v>
      </c>
      <c r="B986">
        <v>0</v>
      </c>
    </row>
    <row r="987" spans="1:2" x14ac:dyDescent="0.3">
      <c r="A987">
        <v>14</v>
      </c>
      <c r="B987">
        <v>0</v>
      </c>
    </row>
    <row r="988" spans="1:2" x14ac:dyDescent="0.3">
      <c r="A988">
        <v>17</v>
      </c>
      <c r="B988">
        <v>0</v>
      </c>
    </row>
    <row r="989" spans="1:2" x14ac:dyDescent="0.3">
      <c r="A989">
        <v>8</v>
      </c>
      <c r="B989">
        <v>0</v>
      </c>
    </row>
    <row r="990" spans="1:2" x14ac:dyDescent="0.3">
      <c r="A990">
        <v>22</v>
      </c>
      <c r="B990">
        <v>0</v>
      </c>
    </row>
    <row r="991" spans="1:2" x14ac:dyDescent="0.3">
      <c r="A991">
        <v>16</v>
      </c>
      <c r="B991">
        <v>0</v>
      </c>
    </row>
    <row r="992" spans="1:2" x14ac:dyDescent="0.3">
      <c r="A992">
        <v>18</v>
      </c>
      <c r="B992">
        <v>0</v>
      </c>
    </row>
    <row r="993" spans="1:2" x14ac:dyDescent="0.3">
      <c r="A993">
        <v>23</v>
      </c>
      <c r="B993">
        <v>0</v>
      </c>
    </row>
    <row r="994" spans="1:2" x14ac:dyDescent="0.3">
      <c r="A994">
        <v>25</v>
      </c>
      <c r="B994">
        <v>1</v>
      </c>
    </row>
    <row r="995" spans="1:2" x14ac:dyDescent="0.3">
      <c r="A995">
        <v>11</v>
      </c>
      <c r="B995">
        <v>0</v>
      </c>
    </row>
    <row r="996" spans="1:2" x14ac:dyDescent="0.3">
      <c r="A996">
        <v>10</v>
      </c>
      <c r="B996">
        <v>0</v>
      </c>
    </row>
    <row r="997" spans="1:2" x14ac:dyDescent="0.3">
      <c r="A997">
        <v>10</v>
      </c>
      <c r="B997">
        <v>0</v>
      </c>
    </row>
    <row r="998" spans="1:2" x14ac:dyDescent="0.3">
      <c r="A998">
        <v>16</v>
      </c>
      <c r="B998">
        <v>0</v>
      </c>
    </row>
    <row r="999" spans="1:2" x14ac:dyDescent="0.3">
      <c r="A999">
        <v>17</v>
      </c>
      <c r="B999">
        <v>0</v>
      </c>
    </row>
    <row r="1000" spans="1:2" x14ac:dyDescent="0.3">
      <c r="A1000">
        <v>19</v>
      </c>
      <c r="B1000">
        <v>0</v>
      </c>
    </row>
    <row r="1001" spans="1:2" x14ac:dyDescent="0.3">
      <c r="A1001">
        <v>16</v>
      </c>
      <c r="B1001">
        <v>0</v>
      </c>
    </row>
    <row r="1002" spans="1:2" x14ac:dyDescent="0.3">
      <c r="A1002">
        <v>21</v>
      </c>
      <c r="B1002">
        <v>1</v>
      </c>
    </row>
    <row r="1003" spans="1:2" x14ac:dyDescent="0.3">
      <c r="A1003">
        <v>16</v>
      </c>
      <c r="B1003">
        <v>0</v>
      </c>
    </row>
    <row r="1004" spans="1:2" x14ac:dyDescent="0.3">
      <c r="A1004">
        <v>11</v>
      </c>
      <c r="B1004">
        <v>0</v>
      </c>
    </row>
    <row r="1005" spans="1:2" x14ac:dyDescent="0.3">
      <c r="A1005">
        <v>12</v>
      </c>
      <c r="B1005">
        <v>0</v>
      </c>
    </row>
    <row r="1006" spans="1:2" x14ac:dyDescent="0.3">
      <c r="A1006">
        <v>9</v>
      </c>
      <c r="B1006">
        <v>0</v>
      </c>
    </row>
    <row r="1007" spans="1:2" x14ac:dyDescent="0.3">
      <c r="A1007">
        <v>10</v>
      </c>
      <c r="B1007">
        <v>0</v>
      </c>
    </row>
    <row r="1008" spans="1:2" x14ac:dyDescent="0.3">
      <c r="A1008">
        <v>28</v>
      </c>
      <c r="B1008">
        <v>1</v>
      </c>
    </row>
    <row r="1009" spans="1:2" x14ac:dyDescent="0.3">
      <c r="A1009">
        <v>21</v>
      </c>
      <c r="B1009">
        <v>0</v>
      </c>
    </row>
    <row r="1010" spans="1:2" x14ac:dyDescent="0.3">
      <c r="A1010">
        <v>17</v>
      </c>
      <c r="B1010">
        <v>0</v>
      </c>
    </row>
    <row r="1011" spans="1:2" x14ac:dyDescent="0.3">
      <c r="A1011">
        <v>16</v>
      </c>
      <c r="B1011">
        <v>0</v>
      </c>
    </row>
    <row r="1012" spans="1:2" x14ac:dyDescent="0.3">
      <c r="A1012">
        <v>29</v>
      </c>
      <c r="B1012">
        <v>1</v>
      </c>
    </row>
    <row r="1013" spans="1:2" x14ac:dyDescent="0.3">
      <c r="A1013">
        <v>13</v>
      </c>
      <c r="B1013">
        <v>0</v>
      </c>
    </row>
    <row r="1014" spans="1:2" x14ac:dyDescent="0.3">
      <c r="A1014">
        <v>18</v>
      </c>
      <c r="B1014">
        <v>0</v>
      </c>
    </row>
    <row r="1015" spans="1:2" x14ac:dyDescent="0.3">
      <c r="A1015">
        <v>12</v>
      </c>
      <c r="B1015">
        <v>0</v>
      </c>
    </row>
    <row r="1016" spans="1:2" x14ac:dyDescent="0.3">
      <c r="A1016">
        <v>11</v>
      </c>
      <c r="B1016">
        <v>0</v>
      </c>
    </row>
    <row r="1017" spans="1:2" x14ac:dyDescent="0.3">
      <c r="A1017">
        <v>19</v>
      </c>
      <c r="B1017">
        <v>0</v>
      </c>
    </row>
    <row r="1018" spans="1:2" x14ac:dyDescent="0.3">
      <c r="A1018">
        <v>21</v>
      </c>
      <c r="B1018">
        <v>0</v>
      </c>
    </row>
    <row r="1019" spans="1:2" x14ac:dyDescent="0.3">
      <c r="A1019">
        <v>20</v>
      </c>
      <c r="B1019">
        <v>1</v>
      </c>
    </row>
    <row r="1020" spans="1:2" x14ac:dyDescent="0.3">
      <c r="A1020">
        <v>17</v>
      </c>
      <c r="B1020">
        <v>1</v>
      </c>
    </row>
    <row r="1021" spans="1:2" x14ac:dyDescent="0.3">
      <c r="A1021">
        <v>16</v>
      </c>
      <c r="B1021">
        <v>0</v>
      </c>
    </row>
    <row r="1022" spans="1:2" x14ac:dyDescent="0.3">
      <c r="A1022">
        <v>12</v>
      </c>
      <c r="B1022">
        <v>0</v>
      </c>
    </row>
    <row r="1023" spans="1:2" x14ac:dyDescent="0.3">
      <c r="A1023">
        <v>22</v>
      </c>
      <c r="B1023">
        <v>1</v>
      </c>
    </row>
    <row r="1024" spans="1:2" x14ac:dyDescent="0.3">
      <c r="A1024">
        <v>27</v>
      </c>
      <c r="B1024">
        <v>1</v>
      </c>
    </row>
    <row r="1025" spans="1:2" x14ac:dyDescent="0.3">
      <c r="A1025">
        <v>13</v>
      </c>
      <c r="B1025">
        <v>0</v>
      </c>
    </row>
    <row r="1026" spans="1:2" x14ac:dyDescent="0.3">
      <c r="A1026">
        <v>11</v>
      </c>
      <c r="B1026">
        <v>0</v>
      </c>
    </row>
    <row r="1027" spans="1:2" x14ac:dyDescent="0.3">
      <c r="A1027">
        <v>23</v>
      </c>
      <c r="B1027">
        <v>0</v>
      </c>
    </row>
    <row r="1028" spans="1:2" x14ac:dyDescent="0.3">
      <c r="A1028">
        <v>23</v>
      </c>
      <c r="B1028">
        <v>0</v>
      </c>
    </row>
    <row r="1029" spans="1:2" x14ac:dyDescent="0.3">
      <c r="A1029">
        <v>15</v>
      </c>
      <c r="B1029">
        <v>0</v>
      </c>
    </row>
    <row r="1030" spans="1:2" x14ac:dyDescent="0.3">
      <c r="A1030">
        <v>32</v>
      </c>
      <c r="B1030">
        <v>0</v>
      </c>
    </row>
    <row r="1031" spans="1:2" x14ac:dyDescent="0.3">
      <c r="A1031">
        <v>16</v>
      </c>
      <c r="B1031">
        <v>0</v>
      </c>
    </row>
    <row r="1032" spans="1:2" x14ac:dyDescent="0.3">
      <c r="A1032">
        <v>8</v>
      </c>
      <c r="B1032">
        <v>0</v>
      </c>
    </row>
    <row r="1033" spans="1:2" x14ac:dyDescent="0.3">
      <c r="A1033">
        <v>9</v>
      </c>
      <c r="B1033">
        <v>0</v>
      </c>
    </row>
    <row r="1034" spans="1:2" x14ac:dyDescent="0.3">
      <c r="A1034">
        <v>8</v>
      </c>
      <c r="B1034">
        <v>0</v>
      </c>
    </row>
    <row r="1035" spans="1:2" x14ac:dyDescent="0.3">
      <c r="A1035">
        <v>26</v>
      </c>
      <c r="B1035">
        <v>1</v>
      </c>
    </row>
    <row r="1036" spans="1:2" x14ac:dyDescent="0.3">
      <c r="A1036">
        <v>15</v>
      </c>
      <c r="B1036">
        <v>0</v>
      </c>
    </row>
    <row r="1037" spans="1:2" x14ac:dyDescent="0.3">
      <c r="A1037">
        <v>18</v>
      </c>
      <c r="B1037">
        <v>1</v>
      </c>
    </row>
    <row r="1038" spans="1:2" x14ac:dyDescent="0.3">
      <c r="A1038">
        <v>19</v>
      </c>
      <c r="B1038">
        <v>0</v>
      </c>
    </row>
    <row r="1039" spans="1:2" x14ac:dyDescent="0.3">
      <c r="A1039">
        <v>19</v>
      </c>
      <c r="B1039">
        <v>0</v>
      </c>
    </row>
    <row r="1040" spans="1:2" x14ac:dyDescent="0.3">
      <c r="A1040">
        <v>11</v>
      </c>
      <c r="B1040">
        <v>0</v>
      </c>
    </row>
    <row r="1041" spans="1:2" x14ac:dyDescent="0.3">
      <c r="A1041">
        <v>17</v>
      </c>
      <c r="B1041">
        <v>0</v>
      </c>
    </row>
    <row r="1042" spans="1:2" x14ac:dyDescent="0.3">
      <c r="A1042">
        <v>29</v>
      </c>
      <c r="B1042">
        <v>1</v>
      </c>
    </row>
    <row r="1043" spans="1:2" x14ac:dyDescent="0.3">
      <c r="A1043">
        <v>28</v>
      </c>
      <c r="B1043">
        <v>1</v>
      </c>
    </row>
    <row r="1044" spans="1:2" x14ac:dyDescent="0.3">
      <c r="A1044">
        <v>9</v>
      </c>
      <c r="B1044">
        <v>0</v>
      </c>
    </row>
    <row r="1045" spans="1:2" x14ac:dyDescent="0.3">
      <c r="A1045">
        <v>15</v>
      </c>
      <c r="B1045">
        <v>0</v>
      </c>
    </row>
    <row r="1046" spans="1:2" x14ac:dyDescent="0.3">
      <c r="A1046">
        <v>22</v>
      </c>
      <c r="B1046">
        <v>0</v>
      </c>
    </row>
    <row r="1047" spans="1:2" x14ac:dyDescent="0.3">
      <c r="A1047">
        <v>24</v>
      </c>
      <c r="B1047">
        <v>1</v>
      </c>
    </row>
    <row r="1048" spans="1:2" x14ac:dyDescent="0.3">
      <c r="A1048">
        <v>14</v>
      </c>
      <c r="B1048">
        <v>0</v>
      </c>
    </row>
    <row r="1049" spans="1:2" x14ac:dyDescent="0.3">
      <c r="A1049">
        <v>15</v>
      </c>
      <c r="B1049">
        <v>0</v>
      </c>
    </row>
    <row r="1050" spans="1:2" x14ac:dyDescent="0.3">
      <c r="A1050">
        <v>10</v>
      </c>
      <c r="B1050">
        <v>0</v>
      </c>
    </row>
    <row r="1051" spans="1:2" x14ac:dyDescent="0.3">
      <c r="A1051">
        <v>10</v>
      </c>
      <c r="B1051">
        <v>0</v>
      </c>
    </row>
    <row r="1052" spans="1:2" x14ac:dyDescent="0.3">
      <c r="A1052">
        <v>8</v>
      </c>
      <c r="B1052">
        <v>0</v>
      </c>
    </row>
    <row r="1053" spans="1:2" x14ac:dyDescent="0.3">
      <c r="A1053">
        <v>21</v>
      </c>
      <c r="B1053">
        <v>0</v>
      </c>
    </row>
    <row r="1054" spans="1:2" x14ac:dyDescent="0.3">
      <c r="A1054">
        <v>22</v>
      </c>
      <c r="B1054">
        <v>1</v>
      </c>
    </row>
    <row r="1055" spans="1:2" x14ac:dyDescent="0.3">
      <c r="A1055">
        <v>17</v>
      </c>
      <c r="B1055">
        <v>0</v>
      </c>
    </row>
    <row r="1056" spans="1:2" x14ac:dyDescent="0.3">
      <c r="A1056">
        <v>12</v>
      </c>
      <c r="B1056">
        <v>0</v>
      </c>
    </row>
    <row r="1057" spans="1:2" x14ac:dyDescent="0.3">
      <c r="A1057">
        <v>8</v>
      </c>
      <c r="B1057">
        <v>0</v>
      </c>
    </row>
    <row r="1058" spans="1:2" x14ac:dyDescent="0.3">
      <c r="A1058">
        <v>15</v>
      </c>
      <c r="B1058">
        <v>0</v>
      </c>
    </row>
    <row r="1059" spans="1:2" x14ac:dyDescent="0.3">
      <c r="A1059">
        <v>14</v>
      </c>
      <c r="B1059">
        <v>0</v>
      </c>
    </row>
    <row r="1060" spans="1:2" x14ac:dyDescent="0.3">
      <c r="A1060">
        <v>19</v>
      </c>
      <c r="B1060">
        <v>0</v>
      </c>
    </row>
    <row r="1061" spans="1:2" x14ac:dyDescent="0.3">
      <c r="A1061">
        <v>24</v>
      </c>
      <c r="B1061">
        <v>0</v>
      </c>
    </row>
    <row r="1062" spans="1:2" x14ac:dyDescent="0.3">
      <c r="A1062">
        <v>10</v>
      </c>
      <c r="B1062">
        <v>0</v>
      </c>
    </row>
    <row r="1063" spans="1:2" x14ac:dyDescent="0.3">
      <c r="A1063">
        <v>10</v>
      </c>
      <c r="B1063">
        <v>0</v>
      </c>
    </row>
    <row r="1064" spans="1:2" x14ac:dyDescent="0.3">
      <c r="A1064">
        <v>18</v>
      </c>
      <c r="B1064">
        <v>0</v>
      </c>
    </row>
    <row r="1065" spans="1:2" x14ac:dyDescent="0.3">
      <c r="A1065">
        <v>21</v>
      </c>
      <c r="B1065">
        <v>1</v>
      </c>
    </row>
    <row r="1066" spans="1:2" x14ac:dyDescent="0.3">
      <c r="A1066">
        <v>18</v>
      </c>
      <c r="B1066">
        <v>1</v>
      </c>
    </row>
    <row r="1067" spans="1:2" x14ac:dyDescent="0.3">
      <c r="A1067">
        <v>27</v>
      </c>
      <c r="B1067">
        <v>1</v>
      </c>
    </row>
    <row r="1068" spans="1:2" x14ac:dyDescent="0.3">
      <c r="A1068">
        <v>18</v>
      </c>
      <c r="B1068">
        <v>0</v>
      </c>
    </row>
    <row r="1069" spans="1:2" x14ac:dyDescent="0.3">
      <c r="A1069">
        <v>8</v>
      </c>
      <c r="B1069">
        <v>0</v>
      </c>
    </row>
    <row r="1070" spans="1:2" x14ac:dyDescent="0.3">
      <c r="A1070">
        <v>14</v>
      </c>
      <c r="B1070">
        <v>0</v>
      </c>
    </row>
    <row r="1071" spans="1:2" x14ac:dyDescent="0.3">
      <c r="A1071">
        <v>11</v>
      </c>
      <c r="B1071">
        <v>0</v>
      </c>
    </row>
    <row r="1072" spans="1:2" x14ac:dyDescent="0.3">
      <c r="A1072">
        <v>11</v>
      </c>
      <c r="B1072">
        <v>0</v>
      </c>
    </row>
    <row r="1073" spans="1:2" x14ac:dyDescent="0.3">
      <c r="A1073">
        <v>8</v>
      </c>
      <c r="B1073">
        <v>0</v>
      </c>
    </row>
    <row r="1074" spans="1:2" x14ac:dyDescent="0.3">
      <c r="A1074">
        <v>14</v>
      </c>
      <c r="B1074">
        <v>0</v>
      </c>
    </row>
    <row r="1075" spans="1:2" x14ac:dyDescent="0.3">
      <c r="A1075">
        <v>13</v>
      </c>
      <c r="B1075">
        <v>0</v>
      </c>
    </row>
    <row r="1076" spans="1:2" x14ac:dyDescent="0.3">
      <c r="A1076">
        <v>18</v>
      </c>
      <c r="B1076">
        <v>0</v>
      </c>
    </row>
    <row r="1077" spans="1:2" x14ac:dyDescent="0.3">
      <c r="A1077">
        <v>9</v>
      </c>
      <c r="B1077">
        <v>0</v>
      </c>
    </row>
    <row r="1078" spans="1:2" x14ac:dyDescent="0.3">
      <c r="A1078">
        <v>20</v>
      </c>
      <c r="B1078">
        <v>0</v>
      </c>
    </row>
    <row r="1079" spans="1:2" x14ac:dyDescent="0.3">
      <c r="A1079">
        <v>13</v>
      </c>
      <c r="B1079">
        <v>0</v>
      </c>
    </row>
    <row r="1080" spans="1:2" x14ac:dyDescent="0.3">
      <c r="A1080">
        <v>23</v>
      </c>
      <c r="B1080">
        <v>0</v>
      </c>
    </row>
    <row r="1081" spans="1:2" x14ac:dyDescent="0.3">
      <c r="A1081">
        <v>8</v>
      </c>
      <c r="B1081">
        <v>0</v>
      </c>
    </row>
    <row r="1082" spans="1:2" x14ac:dyDescent="0.3">
      <c r="A1082">
        <v>30</v>
      </c>
      <c r="B1082">
        <v>1</v>
      </c>
    </row>
    <row r="1083" spans="1:2" x14ac:dyDescent="0.3">
      <c r="A1083">
        <v>14</v>
      </c>
      <c r="B1083">
        <v>0</v>
      </c>
    </row>
    <row r="1084" spans="1:2" x14ac:dyDescent="0.3">
      <c r="A1084">
        <v>24</v>
      </c>
      <c r="B1084">
        <v>1</v>
      </c>
    </row>
    <row r="1085" spans="1:2" x14ac:dyDescent="0.3">
      <c r="A1085">
        <v>15</v>
      </c>
      <c r="B1085">
        <v>0</v>
      </c>
    </row>
    <row r="1086" spans="1:2" x14ac:dyDescent="0.3">
      <c r="A1086">
        <v>13</v>
      </c>
      <c r="B1086">
        <v>0</v>
      </c>
    </row>
    <row r="1087" spans="1:2" x14ac:dyDescent="0.3">
      <c r="A1087">
        <v>21</v>
      </c>
      <c r="B1087">
        <v>1</v>
      </c>
    </row>
    <row r="1088" spans="1:2" x14ac:dyDescent="0.3">
      <c r="A1088">
        <v>20</v>
      </c>
      <c r="B1088">
        <v>1</v>
      </c>
    </row>
    <row r="1089" spans="1:2" x14ac:dyDescent="0.3">
      <c r="A1089">
        <v>19</v>
      </c>
      <c r="B1089">
        <v>0</v>
      </c>
    </row>
    <row r="1090" spans="1:2" x14ac:dyDescent="0.3">
      <c r="A1090">
        <v>13</v>
      </c>
      <c r="B1090">
        <v>0</v>
      </c>
    </row>
    <row r="1091" spans="1:2" x14ac:dyDescent="0.3">
      <c r="A1091">
        <v>31</v>
      </c>
      <c r="B1091">
        <v>1</v>
      </c>
    </row>
    <row r="1092" spans="1:2" x14ac:dyDescent="0.3">
      <c r="A1092">
        <v>14</v>
      </c>
      <c r="B1092">
        <v>0</v>
      </c>
    </row>
    <row r="1093" spans="1:2" x14ac:dyDescent="0.3">
      <c r="A1093">
        <v>10</v>
      </c>
      <c r="B1093">
        <v>0</v>
      </c>
    </row>
    <row r="1094" spans="1:2" x14ac:dyDescent="0.3">
      <c r="A1094">
        <v>16</v>
      </c>
      <c r="B1094">
        <v>0</v>
      </c>
    </row>
    <row r="1095" spans="1:2" x14ac:dyDescent="0.3">
      <c r="A1095">
        <v>9</v>
      </c>
      <c r="B1095">
        <v>0</v>
      </c>
    </row>
    <row r="1096" spans="1:2" x14ac:dyDescent="0.3">
      <c r="A1096">
        <v>17</v>
      </c>
      <c r="B1096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0"/>
  <sheetViews>
    <sheetView topLeftCell="A27" workbookViewId="0">
      <selection activeCell="E1" sqref="E1"/>
    </sheetView>
  </sheetViews>
  <sheetFormatPr defaultRowHeight="14.4" x14ac:dyDescent="0.3"/>
  <sheetData>
    <row r="1" spans="1:5" x14ac:dyDescent="0.3">
      <c r="A1" s="11">
        <v>1</v>
      </c>
      <c r="B1" s="11">
        <v>37</v>
      </c>
      <c r="C1" s="11">
        <v>1994</v>
      </c>
      <c r="D1" s="11">
        <v>26</v>
      </c>
      <c r="E1" s="11">
        <v>26</v>
      </c>
    </row>
    <row r="2" spans="1:5" x14ac:dyDescent="0.3">
      <c r="A2" s="11">
        <v>1</v>
      </c>
      <c r="B2" s="11">
        <v>38</v>
      </c>
      <c r="C2" s="11">
        <v>1998</v>
      </c>
      <c r="D2" s="11">
        <v>22</v>
      </c>
      <c r="E2" s="11">
        <v>22</v>
      </c>
    </row>
    <row r="3" spans="1:5" x14ac:dyDescent="0.3">
      <c r="A3" s="11">
        <v>1</v>
      </c>
      <c r="B3" s="11">
        <v>52</v>
      </c>
      <c r="C3" s="11">
        <v>1996</v>
      </c>
      <c r="D3" s="11">
        <v>24</v>
      </c>
      <c r="E3" s="11">
        <v>24</v>
      </c>
    </row>
    <row r="4" spans="1:5" x14ac:dyDescent="0.3">
      <c r="A4" s="11">
        <v>1</v>
      </c>
      <c r="B4" s="11">
        <v>33</v>
      </c>
      <c r="C4" s="11">
        <v>1999</v>
      </c>
      <c r="D4" s="11">
        <v>21</v>
      </c>
      <c r="E4" s="11">
        <v>21</v>
      </c>
    </row>
    <row r="5" spans="1:5" x14ac:dyDescent="0.3">
      <c r="A5" s="11">
        <v>1</v>
      </c>
      <c r="B5" s="11">
        <v>48</v>
      </c>
      <c r="C5" s="11">
        <v>2000</v>
      </c>
      <c r="D5" s="11">
        <v>20</v>
      </c>
      <c r="E5" s="11">
        <v>20</v>
      </c>
    </row>
    <row r="6" spans="1:5" x14ac:dyDescent="0.3">
      <c r="A6" s="11">
        <v>1</v>
      </c>
      <c r="B6" s="11">
        <v>34</v>
      </c>
      <c r="C6" s="11">
        <v>1992</v>
      </c>
      <c r="D6" s="11">
        <v>28</v>
      </c>
      <c r="E6" s="11">
        <v>28</v>
      </c>
    </row>
    <row r="7" spans="1:5" x14ac:dyDescent="0.3">
      <c r="A7" s="11">
        <v>1</v>
      </c>
      <c r="B7" s="11">
        <v>43</v>
      </c>
      <c r="C7" s="11">
        <v>1993</v>
      </c>
      <c r="D7" s="11">
        <v>27</v>
      </c>
      <c r="E7" s="11">
        <v>27</v>
      </c>
    </row>
    <row r="8" spans="1:5" x14ac:dyDescent="0.3">
      <c r="A8" s="11">
        <v>1</v>
      </c>
      <c r="B8" s="11">
        <v>44</v>
      </c>
      <c r="C8" s="11">
        <v>1972</v>
      </c>
      <c r="D8" s="11">
        <v>48</v>
      </c>
      <c r="E8" s="11">
        <v>48</v>
      </c>
    </row>
    <row r="9" spans="1:5" x14ac:dyDescent="0.3">
      <c r="A9" s="11">
        <v>1</v>
      </c>
      <c r="B9" s="11">
        <v>42</v>
      </c>
      <c r="C9" s="11">
        <v>1999</v>
      </c>
      <c r="D9" s="11">
        <v>21</v>
      </c>
      <c r="E9" s="11">
        <v>21</v>
      </c>
    </row>
    <row r="10" spans="1:5" x14ac:dyDescent="0.3">
      <c r="A10" s="11">
        <v>1</v>
      </c>
      <c r="B10" s="11">
        <v>29</v>
      </c>
      <c r="C10" s="11">
        <v>1998</v>
      </c>
      <c r="D10" s="11">
        <v>22</v>
      </c>
      <c r="E10" s="11">
        <v>22</v>
      </c>
    </row>
    <row r="11" spans="1:5" x14ac:dyDescent="0.3">
      <c r="A11" s="11">
        <v>1</v>
      </c>
      <c r="B11" s="11">
        <v>43</v>
      </c>
      <c r="C11" s="11">
        <v>1998</v>
      </c>
      <c r="D11" s="11">
        <v>22</v>
      </c>
      <c r="E11" s="11">
        <v>22</v>
      </c>
    </row>
    <row r="12" spans="1:5" x14ac:dyDescent="0.3">
      <c r="A12" s="11">
        <v>1</v>
      </c>
      <c r="B12" s="11">
        <v>23</v>
      </c>
      <c r="C12" s="11">
        <v>1987</v>
      </c>
      <c r="D12" s="11">
        <v>33</v>
      </c>
      <c r="E12" s="11">
        <v>33</v>
      </c>
    </row>
    <row r="13" spans="1:5" x14ac:dyDescent="0.3">
      <c r="A13" s="11">
        <v>1</v>
      </c>
      <c r="B13" s="11">
        <v>40</v>
      </c>
      <c r="C13" s="11">
        <v>1998</v>
      </c>
      <c r="D13" s="11">
        <v>22</v>
      </c>
      <c r="E13" s="11">
        <v>22</v>
      </c>
    </row>
    <row r="14" spans="1:5" x14ac:dyDescent="0.3">
      <c r="A14" s="11">
        <v>1</v>
      </c>
      <c r="B14" s="11">
        <v>38</v>
      </c>
      <c r="C14" s="11">
        <v>1977</v>
      </c>
      <c r="D14" s="11">
        <v>43</v>
      </c>
      <c r="E14" s="11">
        <v>43</v>
      </c>
    </row>
    <row r="15" spans="1:5" x14ac:dyDescent="0.3">
      <c r="A15" s="11">
        <v>1</v>
      </c>
      <c r="B15" s="11">
        <v>33</v>
      </c>
      <c r="C15" s="11">
        <v>1998</v>
      </c>
      <c r="D15" s="11">
        <v>22</v>
      </c>
      <c r="E15" s="11">
        <v>22</v>
      </c>
    </row>
    <row r="16" spans="1:5" x14ac:dyDescent="0.3">
      <c r="A16" s="11">
        <v>1</v>
      </c>
      <c r="B16" s="11">
        <v>21</v>
      </c>
      <c r="C16" s="11">
        <v>1997</v>
      </c>
      <c r="D16" s="11">
        <v>23</v>
      </c>
      <c r="E16" s="11">
        <v>23</v>
      </c>
    </row>
    <row r="17" spans="1:5" x14ac:dyDescent="0.3">
      <c r="A17" s="11">
        <v>1</v>
      </c>
      <c r="B17" s="11">
        <v>20</v>
      </c>
      <c r="C17" s="11">
        <v>1999</v>
      </c>
      <c r="D17" s="11">
        <v>21</v>
      </c>
      <c r="E17" s="11">
        <v>21</v>
      </c>
    </row>
    <row r="18" spans="1:5" x14ac:dyDescent="0.3">
      <c r="A18" s="11">
        <v>1</v>
      </c>
      <c r="B18" s="11">
        <v>37</v>
      </c>
      <c r="C18" s="11">
        <v>1998</v>
      </c>
      <c r="D18" s="11">
        <v>22</v>
      </c>
      <c r="E18" s="11">
        <v>22</v>
      </c>
    </row>
    <row r="19" spans="1:5" x14ac:dyDescent="0.3">
      <c r="A19" s="11">
        <v>1</v>
      </c>
      <c r="B19" s="11">
        <v>34</v>
      </c>
      <c r="C19" s="11">
        <v>1999</v>
      </c>
      <c r="D19" s="11">
        <v>21</v>
      </c>
      <c r="E19" s="11">
        <v>21</v>
      </c>
    </row>
    <row r="20" spans="1:5" x14ac:dyDescent="0.3">
      <c r="A20" s="11">
        <v>1</v>
      </c>
      <c r="B20" s="11">
        <v>36</v>
      </c>
      <c r="C20" s="11">
        <v>1988</v>
      </c>
      <c r="D20" s="11">
        <v>32</v>
      </c>
      <c r="E20" s="11">
        <v>32</v>
      </c>
    </row>
    <row r="21" spans="1:5" x14ac:dyDescent="0.3">
      <c r="A21" s="11">
        <v>1</v>
      </c>
      <c r="B21" s="11">
        <v>31</v>
      </c>
      <c r="C21" s="11">
        <v>1999</v>
      </c>
      <c r="D21" s="11">
        <v>21</v>
      </c>
      <c r="E21" s="11">
        <v>21</v>
      </c>
    </row>
    <row r="22" spans="1:5" x14ac:dyDescent="0.3">
      <c r="A22" s="11">
        <v>1</v>
      </c>
      <c r="B22" s="11">
        <v>33</v>
      </c>
      <c r="C22" s="11">
        <v>1999</v>
      </c>
      <c r="D22" s="11">
        <v>21</v>
      </c>
      <c r="E22" s="11">
        <v>21</v>
      </c>
    </row>
    <row r="23" spans="1:5" x14ac:dyDescent="0.3">
      <c r="A23" s="11">
        <v>1</v>
      </c>
      <c r="B23" s="11">
        <v>26</v>
      </c>
      <c r="C23" s="11">
        <v>1998</v>
      </c>
      <c r="D23" s="11">
        <v>22</v>
      </c>
      <c r="E23" s="11">
        <v>22</v>
      </c>
    </row>
    <row r="24" spans="1:5" x14ac:dyDescent="0.3">
      <c r="A24" s="11">
        <v>1</v>
      </c>
      <c r="B24" s="11">
        <v>32</v>
      </c>
      <c r="C24" s="11">
        <v>1997</v>
      </c>
      <c r="D24" s="11">
        <v>23</v>
      </c>
      <c r="E24" s="11">
        <v>23</v>
      </c>
    </row>
    <row r="25" spans="1:5" x14ac:dyDescent="0.3">
      <c r="A25" s="11">
        <v>1</v>
      </c>
      <c r="B25" s="11">
        <v>53</v>
      </c>
      <c r="C25" s="11">
        <v>1993</v>
      </c>
      <c r="D25" s="11">
        <v>27</v>
      </c>
      <c r="E25" s="11">
        <v>27</v>
      </c>
    </row>
    <row r="26" spans="1:5" x14ac:dyDescent="0.3">
      <c r="A26" s="11">
        <v>1</v>
      </c>
      <c r="B26" s="11">
        <v>40</v>
      </c>
      <c r="C26" s="11">
        <v>2000</v>
      </c>
      <c r="D26" s="11">
        <v>20</v>
      </c>
      <c r="E26" s="11">
        <v>20</v>
      </c>
    </row>
    <row r="27" spans="1:5" x14ac:dyDescent="0.3">
      <c r="A27" s="11">
        <v>1</v>
      </c>
      <c r="B27" s="11">
        <v>34</v>
      </c>
      <c r="C27" s="11">
        <v>2005</v>
      </c>
      <c r="D27" s="11">
        <v>15</v>
      </c>
      <c r="E27" s="11">
        <v>15</v>
      </c>
    </row>
    <row r="28" spans="1:5" x14ac:dyDescent="0.3">
      <c r="A28" s="11">
        <v>1</v>
      </c>
      <c r="B28" s="11">
        <v>20</v>
      </c>
      <c r="C28" s="11">
        <v>1997</v>
      </c>
      <c r="D28" s="11">
        <v>23</v>
      </c>
      <c r="E28" s="11">
        <v>23</v>
      </c>
    </row>
    <row r="29" spans="1:5" x14ac:dyDescent="0.3">
      <c r="A29" s="11">
        <v>1</v>
      </c>
      <c r="B29" s="11">
        <v>27</v>
      </c>
      <c r="C29" s="11">
        <v>1941</v>
      </c>
      <c r="D29" s="11">
        <v>79</v>
      </c>
      <c r="E29" s="11">
        <v>79</v>
      </c>
    </row>
    <row r="30" spans="1:5" x14ac:dyDescent="0.3">
      <c r="A30" s="11">
        <v>1</v>
      </c>
      <c r="B30" s="11">
        <v>29</v>
      </c>
      <c r="C30" s="11">
        <v>1991</v>
      </c>
      <c r="D30" s="11">
        <v>29</v>
      </c>
      <c r="E30" s="11">
        <v>29</v>
      </c>
    </row>
    <row r="31" spans="1:5" x14ac:dyDescent="0.3">
      <c r="A31" s="11">
        <v>1</v>
      </c>
      <c r="B31" s="11">
        <v>32</v>
      </c>
      <c r="C31" s="11">
        <v>1967</v>
      </c>
      <c r="D31" s="11">
        <v>53</v>
      </c>
      <c r="E31" s="11">
        <v>53</v>
      </c>
    </row>
    <row r="32" spans="1:5" x14ac:dyDescent="0.3">
      <c r="A32" s="11">
        <v>1</v>
      </c>
      <c r="B32" s="11">
        <v>38</v>
      </c>
      <c r="C32" s="11">
        <v>1990</v>
      </c>
      <c r="D32" s="11">
        <v>30</v>
      </c>
      <c r="E32" s="11">
        <v>30</v>
      </c>
    </row>
    <row r="33" spans="1:5" x14ac:dyDescent="0.3">
      <c r="A33" s="11">
        <v>1</v>
      </c>
      <c r="B33" s="11">
        <v>36</v>
      </c>
      <c r="C33" s="11">
        <v>1987</v>
      </c>
      <c r="D33" s="11">
        <v>33</v>
      </c>
      <c r="E33" s="11">
        <v>33</v>
      </c>
    </row>
    <row r="34" spans="1:5" x14ac:dyDescent="0.3">
      <c r="A34" s="11">
        <v>1</v>
      </c>
      <c r="B34" s="11">
        <v>39</v>
      </c>
      <c r="C34" s="11">
        <v>1998</v>
      </c>
      <c r="D34" s="11">
        <v>22</v>
      </c>
      <c r="E34" s="11">
        <v>22</v>
      </c>
    </row>
    <row r="35" spans="1:5" x14ac:dyDescent="0.3">
      <c r="A35" s="11">
        <v>1</v>
      </c>
      <c r="B35" s="11">
        <v>40</v>
      </c>
      <c r="C35" s="11">
        <v>1998</v>
      </c>
      <c r="D35" s="11">
        <v>22</v>
      </c>
      <c r="E35" s="11">
        <v>22</v>
      </c>
    </row>
    <row r="36" spans="1:5" x14ac:dyDescent="0.3">
      <c r="A36" s="11">
        <v>1</v>
      </c>
      <c r="B36" s="11">
        <v>33</v>
      </c>
      <c r="C36" s="11">
        <v>1992</v>
      </c>
      <c r="D36" s="11">
        <v>28</v>
      </c>
      <c r="E36" s="11">
        <v>28</v>
      </c>
    </row>
    <row r="37" spans="1:5" x14ac:dyDescent="0.3">
      <c r="A37" s="11">
        <v>1</v>
      </c>
      <c r="B37" s="11">
        <v>26</v>
      </c>
      <c r="C37" s="11">
        <v>1993</v>
      </c>
      <c r="D37" s="11">
        <v>27</v>
      </c>
      <c r="E37" s="11">
        <v>27</v>
      </c>
    </row>
    <row r="38" spans="1:5" x14ac:dyDescent="0.3">
      <c r="A38" s="11">
        <v>1</v>
      </c>
      <c r="B38" s="11">
        <v>72</v>
      </c>
      <c r="C38" s="11">
        <v>1995</v>
      </c>
      <c r="D38" s="11">
        <v>25</v>
      </c>
      <c r="E38" s="11">
        <v>25</v>
      </c>
    </row>
    <row r="39" spans="1:5" x14ac:dyDescent="0.3">
      <c r="A39" s="11">
        <v>1</v>
      </c>
      <c r="B39" s="11">
        <v>54</v>
      </c>
      <c r="C39" s="11">
        <v>1999</v>
      </c>
      <c r="D39" s="11">
        <v>21</v>
      </c>
      <c r="E39" s="11">
        <v>21</v>
      </c>
    </row>
    <row r="40" spans="1:5" x14ac:dyDescent="0.3">
      <c r="A40" s="11">
        <v>1</v>
      </c>
      <c r="B40" s="11">
        <v>23</v>
      </c>
      <c r="C40" s="11">
        <v>1993</v>
      </c>
      <c r="D40" s="11">
        <v>27</v>
      </c>
      <c r="E40" s="11">
        <v>27</v>
      </c>
    </row>
    <row r="41" spans="1:5" x14ac:dyDescent="0.3">
      <c r="A41" s="11">
        <v>1</v>
      </c>
      <c r="B41" s="11">
        <v>44</v>
      </c>
      <c r="C41" s="11">
        <v>1986</v>
      </c>
      <c r="D41" s="11">
        <v>34</v>
      </c>
      <c r="E41" s="11">
        <v>34</v>
      </c>
    </row>
    <row r="42" spans="1:5" x14ac:dyDescent="0.3">
      <c r="A42" s="11">
        <v>1</v>
      </c>
      <c r="B42" s="11">
        <v>21</v>
      </c>
      <c r="C42" s="11">
        <v>1987</v>
      </c>
      <c r="D42" s="11">
        <v>33</v>
      </c>
      <c r="E42" s="11">
        <v>33</v>
      </c>
    </row>
    <row r="43" spans="1:5" x14ac:dyDescent="0.3">
      <c r="A43" s="11">
        <v>1</v>
      </c>
      <c r="B43" s="11">
        <v>38</v>
      </c>
      <c r="C43" s="11">
        <v>1999</v>
      </c>
      <c r="D43" s="11">
        <v>21</v>
      </c>
      <c r="E43" s="11">
        <v>21</v>
      </c>
    </row>
    <row r="44" spans="1:5" x14ac:dyDescent="0.3">
      <c r="A44" s="11">
        <v>1</v>
      </c>
      <c r="B44" s="11">
        <v>23</v>
      </c>
      <c r="C44" s="11">
        <v>1965</v>
      </c>
      <c r="D44" s="11">
        <v>55</v>
      </c>
      <c r="E44" s="11">
        <v>55</v>
      </c>
    </row>
    <row r="45" spans="1:5" x14ac:dyDescent="0.3">
      <c r="A45" s="11">
        <v>1</v>
      </c>
      <c r="B45" s="11">
        <v>22</v>
      </c>
      <c r="C45" s="11">
        <v>1989</v>
      </c>
      <c r="D45" s="11">
        <v>31</v>
      </c>
      <c r="E45" s="11">
        <v>31</v>
      </c>
    </row>
    <row r="46" spans="1:5" x14ac:dyDescent="0.3">
      <c r="A46" s="11">
        <v>1</v>
      </c>
      <c r="B46" s="11">
        <v>47</v>
      </c>
      <c r="C46" s="11">
        <v>1998</v>
      </c>
      <c r="D46" s="11">
        <v>22</v>
      </c>
      <c r="E46" s="11">
        <v>22</v>
      </c>
    </row>
    <row r="47" spans="1:5" x14ac:dyDescent="0.3">
      <c r="A47" s="11">
        <v>1</v>
      </c>
      <c r="B47" s="11">
        <v>31</v>
      </c>
      <c r="C47" s="11">
        <v>1997</v>
      </c>
      <c r="D47" s="11">
        <v>23</v>
      </c>
      <c r="E47" s="11">
        <v>23</v>
      </c>
    </row>
    <row r="48" spans="1:5" x14ac:dyDescent="0.3">
      <c r="A48" s="11">
        <v>1</v>
      </c>
      <c r="B48" s="11">
        <v>30</v>
      </c>
      <c r="C48" s="11">
        <v>1998</v>
      </c>
      <c r="D48" s="11">
        <v>22</v>
      </c>
      <c r="E48" s="11">
        <v>22</v>
      </c>
    </row>
    <row r="49" spans="1:5" x14ac:dyDescent="0.3">
      <c r="A49" s="11">
        <v>1</v>
      </c>
      <c r="B49" s="11">
        <v>32</v>
      </c>
      <c r="C49" s="11">
        <v>1995</v>
      </c>
      <c r="D49" s="11">
        <v>25</v>
      </c>
      <c r="E49" s="11">
        <v>25</v>
      </c>
    </row>
    <row r="50" spans="1:5" x14ac:dyDescent="0.3">
      <c r="A50" s="11">
        <v>1</v>
      </c>
      <c r="B50" s="11">
        <v>31</v>
      </c>
      <c r="C50" s="11">
        <v>1991</v>
      </c>
      <c r="D50" s="11">
        <v>29</v>
      </c>
      <c r="E50" s="11">
        <v>29</v>
      </c>
    </row>
    <row r="51" spans="1:5" x14ac:dyDescent="0.3">
      <c r="A51" s="11">
        <v>1</v>
      </c>
      <c r="B51" s="11">
        <v>33</v>
      </c>
      <c r="C51" s="11">
        <v>1995</v>
      </c>
      <c r="D51" s="11">
        <v>25</v>
      </c>
      <c r="E51" s="11">
        <v>25</v>
      </c>
    </row>
    <row r="52" spans="1:5" x14ac:dyDescent="0.3">
      <c r="A52" s="11">
        <v>1</v>
      </c>
      <c r="B52" s="11">
        <v>43</v>
      </c>
      <c r="C52" s="11">
        <v>1999</v>
      </c>
      <c r="D52" s="11">
        <v>21</v>
      </c>
      <c r="E52" s="11">
        <v>21</v>
      </c>
    </row>
    <row r="53" spans="1:5" x14ac:dyDescent="0.3">
      <c r="A53" s="11">
        <v>1</v>
      </c>
      <c r="B53" s="11">
        <v>28</v>
      </c>
      <c r="C53" s="11">
        <v>1987</v>
      </c>
      <c r="D53" s="11">
        <v>33</v>
      </c>
      <c r="E53" s="11">
        <v>33</v>
      </c>
    </row>
    <row r="54" spans="1:5" x14ac:dyDescent="0.3">
      <c r="A54" s="11">
        <v>1</v>
      </c>
      <c r="B54" s="11">
        <v>37</v>
      </c>
      <c r="C54" s="11">
        <v>1998</v>
      </c>
      <c r="D54" s="11">
        <v>22</v>
      </c>
      <c r="E54" s="11">
        <v>22</v>
      </c>
    </row>
    <row r="55" spans="1:5" x14ac:dyDescent="0.3">
      <c r="A55" s="11">
        <v>1</v>
      </c>
      <c r="B55" s="11">
        <v>39</v>
      </c>
      <c r="C55" s="11">
        <v>1997</v>
      </c>
      <c r="D55" s="11">
        <v>23</v>
      </c>
      <c r="E55" s="11">
        <v>23</v>
      </c>
    </row>
    <row r="56" spans="1:5" x14ac:dyDescent="0.3">
      <c r="A56" s="11">
        <v>1</v>
      </c>
      <c r="B56" s="11">
        <v>43</v>
      </c>
      <c r="C56" s="11">
        <v>1999</v>
      </c>
      <c r="D56" s="11">
        <v>21</v>
      </c>
      <c r="E56" s="11">
        <v>21</v>
      </c>
    </row>
    <row r="57" spans="1:5" x14ac:dyDescent="0.3">
      <c r="A57" s="11">
        <v>1</v>
      </c>
      <c r="B57" s="11">
        <v>33</v>
      </c>
      <c r="C57" s="11">
        <v>1997</v>
      </c>
      <c r="D57" s="11">
        <v>23</v>
      </c>
      <c r="E57" s="11">
        <v>23</v>
      </c>
    </row>
    <row r="58" spans="1:5" x14ac:dyDescent="0.3">
      <c r="A58" s="11">
        <v>1</v>
      </c>
      <c r="B58" s="11">
        <v>38</v>
      </c>
      <c r="C58" s="11">
        <v>1992</v>
      </c>
      <c r="D58" s="11">
        <v>28</v>
      </c>
      <c r="E58" s="11">
        <v>28</v>
      </c>
    </row>
    <row r="59" spans="1:5" x14ac:dyDescent="0.3">
      <c r="A59" s="11">
        <v>1</v>
      </c>
      <c r="B59" s="11">
        <v>38</v>
      </c>
      <c r="C59" s="11">
        <v>1989</v>
      </c>
      <c r="D59" s="11">
        <v>31</v>
      </c>
      <c r="E59" s="11">
        <v>31</v>
      </c>
    </row>
    <row r="60" spans="1:5" x14ac:dyDescent="0.3">
      <c r="A60" s="11">
        <v>1</v>
      </c>
      <c r="B60" s="11">
        <v>31</v>
      </c>
      <c r="C60" s="11">
        <v>1999</v>
      </c>
      <c r="D60" s="11">
        <v>21</v>
      </c>
      <c r="E60" s="11">
        <v>21</v>
      </c>
    </row>
    <row r="61" spans="1:5" x14ac:dyDescent="0.3">
      <c r="A61" s="11">
        <v>1</v>
      </c>
      <c r="B61" s="11">
        <v>30</v>
      </c>
      <c r="C61" s="11">
        <v>1994</v>
      </c>
      <c r="D61" s="11">
        <v>26</v>
      </c>
      <c r="E61" s="11">
        <v>26</v>
      </c>
    </row>
    <row r="62" spans="1:5" x14ac:dyDescent="0.3">
      <c r="A62" s="11">
        <v>1</v>
      </c>
      <c r="B62" s="11">
        <v>31</v>
      </c>
      <c r="C62" s="11">
        <v>1998</v>
      </c>
      <c r="D62" s="11">
        <v>22</v>
      </c>
      <c r="E62" s="11">
        <v>22</v>
      </c>
    </row>
    <row r="63" spans="1:5" x14ac:dyDescent="0.3">
      <c r="A63" s="11">
        <v>1</v>
      </c>
      <c r="B63" s="11">
        <v>44</v>
      </c>
      <c r="C63" s="11">
        <v>1997</v>
      </c>
      <c r="D63" s="11">
        <v>23</v>
      </c>
      <c r="E63" s="11">
        <v>23</v>
      </c>
    </row>
    <row r="64" spans="1:5" x14ac:dyDescent="0.3">
      <c r="A64" s="11">
        <v>1</v>
      </c>
      <c r="B64" s="11">
        <v>43</v>
      </c>
      <c r="C64" s="11">
        <v>2002</v>
      </c>
      <c r="D64" s="11">
        <v>18</v>
      </c>
      <c r="E64" s="11">
        <v>18</v>
      </c>
    </row>
    <row r="65" spans="1:5" x14ac:dyDescent="0.3">
      <c r="A65" s="11">
        <v>1</v>
      </c>
      <c r="B65" s="11">
        <v>37</v>
      </c>
      <c r="C65" s="11">
        <v>1988</v>
      </c>
      <c r="D65" s="11">
        <v>32</v>
      </c>
      <c r="E65" s="11">
        <v>32</v>
      </c>
    </row>
    <row r="66" spans="1:5" x14ac:dyDescent="0.3">
      <c r="A66" s="11">
        <v>1</v>
      </c>
      <c r="B66" s="11">
        <v>28</v>
      </c>
      <c r="C66" s="11">
        <v>2004</v>
      </c>
      <c r="D66" s="11">
        <v>16</v>
      </c>
      <c r="E66" s="11">
        <v>16</v>
      </c>
    </row>
    <row r="67" spans="1:5" x14ac:dyDescent="0.3">
      <c r="A67" s="11">
        <v>1</v>
      </c>
      <c r="B67" s="11">
        <v>34</v>
      </c>
      <c r="C67" s="11">
        <v>1991</v>
      </c>
      <c r="D67" s="11">
        <v>29</v>
      </c>
      <c r="E67" s="11">
        <v>29</v>
      </c>
    </row>
    <row r="68" spans="1:5" x14ac:dyDescent="0.3">
      <c r="A68" s="11">
        <v>1</v>
      </c>
      <c r="B68" s="11">
        <v>37</v>
      </c>
      <c r="C68" s="11">
        <v>1993</v>
      </c>
      <c r="D68" s="11">
        <v>27</v>
      </c>
      <c r="E68" s="11">
        <v>27</v>
      </c>
    </row>
    <row r="69" spans="1:5" x14ac:dyDescent="0.3">
      <c r="A69" s="11">
        <v>1</v>
      </c>
      <c r="B69" s="11">
        <v>36</v>
      </c>
      <c r="C69" s="11">
        <v>1978</v>
      </c>
      <c r="D69" s="11">
        <v>42</v>
      </c>
      <c r="E69" s="11">
        <v>42</v>
      </c>
    </row>
    <row r="70" spans="1:5" x14ac:dyDescent="0.3">
      <c r="A70" s="11">
        <v>1</v>
      </c>
      <c r="B70" s="11">
        <v>47</v>
      </c>
      <c r="C70" s="11">
        <v>1987</v>
      </c>
      <c r="D70" s="11">
        <v>33</v>
      </c>
      <c r="E70" s="11">
        <v>33</v>
      </c>
    </row>
    <row r="71" spans="1:5" x14ac:dyDescent="0.3">
      <c r="A71" s="11">
        <v>1</v>
      </c>
      <c r="B71" s="11">
        <v>35</v>
      </c>
      <c r="C71" s="11">
        <v>1977</v>
      </c>
      <c r="D71" s="11">
        <v>43</v>
      </c>
      <c r="E71" s="11">
        <v>43</v>
      </c>
    </row>
    <row r="72" spans="1:5" x14ac:dyDescent="0.3">
      <c r="A72" s="11">
        <v>1</v>
      </c>
      <c r="B72" s="11">
        <v>37</v>
      </c>
      <c r="C72" s="11">
        <v>1999</v>
      </c>
      <c r="D72" s="11">
        <v>21</v>
      </c>
      <c r="E72" s="11">
        <v>21</v>
      </c>
    </row>
    <row r="73" spans="1:5" x14ac:dyDescent="0.3">
      <c r="A73" s="11">
        <v>1</v>
      </c>
      <c r="B73" s="11">
        <v>54</v>
      </c>
      <c r="C73" s="11">
        <v>2001</v>
      </c>
      <c r="D73" s="11">
        <v>19</v>
      </c>
      <c r="E73" s="11">
        <v>19</v>
      </c>
    </row>
    <row r="74" spans="1:5" x14ac:dyDescent="0.3">
      <c r="A74" s="11">
        <v>1</v>
      </c>
      <c r="B74" s="11">
        <v>28</v>
      </c>
      <c r="C74" s="11">
        <v>1998</v>
      </c>
      <c r="D74" s="11">
        <v>22</v>
      </c>
      <c r="E74" s="11">
        <v>22</v>
      </c>
    </row>
    <row r="75" spans="1:5" x14ac:dyDescent="0.3">
      <c r="A75" s="11">
        <v>1</v>
      </c>
      <c r="B75" s="11">
        <v>34</v>
      </c>
      <c r="C75" s="11">
        <v>1941</v>
      </c>
      <c r="D75" s="11">
        <v>79</v>
      </c>
      <c r="E75" s="11">
        <v>79</v>
      </c>
    </row>
    <row r="76" spans="1:5" x14ac:dyDescent="0.3">
      <c r="A76" s="11">
        <v>1</v>
      </c>
      <c r="B76" s="11">
        <v>22</v>
      </c>
      <c r="C76" s="11">
        <v>1975</v>
      </c>
      <c r="D76" s="11">
        <v>45</v>
      </c>
      <c r="E76" s="11">
        <v>45</v>
      </c>
    </row>
    <row r="77" spans="1:5" x14ac:dyDescent="0.3">
      <c r="A77" s="11">
        <v>1</v>
      </c>
      <c r="B77" s="11">
        <v>31</v>
      </c>
      <c r="C77" s="11">
        <v>1979</v>
      </c>
      <c r="D77" s="11">
        <v>41</v>
      </c>
      <c r="E77" s="11">
        <v>41</v>
      </c>
    </row>
    <row r="78" spans="1:5" x14ac:dyDescent="0.3">
      <c r="A78" s="11">
        <v>1</v>
      </c>
      <c r="B78" s="11">
        <v>29</v>
      </c>
      <c r="C78" s="11">
        <v>1974</v>
      </c>
      <c r="D78" s="11">
        <v>46</v>
      </c>
      <c r="E78" s="11">
        <v>46</v>
      </c>
    </row>
    <row r="79" spans="1:5" x14ac:dyDescent="0.3">
      <c r="A79" s="11">
        <v>1</v>
      </c>
      <c r="B79" s="11">
        <v>24</v>
      </c>
      <c r="C79" s="11">
        <v>1991</v>
      </c>
      <c r="D79" s="11">
        <v>29</v>
      </c>
      <c r="E79" s="11">
        <v>29</v>
      </c>
    </row>
    <row r="80" spans="1:5" x14ac:dyDescent="0.3">
      <c r="A80" s="11">
        <v>1</v>
      </c>
      <c r="B80" s="11">
        <v>31</v>
      </c>
      <c r="C80" s="11">
        <v>1955</v>
      </c>
      <c r="D80" s="11">
        <v>65</v>
      </c>
      <c r="E80" s="11">
        <v>65</v>
      </c>
    </row>
    <row r="81" spans="1:5" x14ac:dyDescent="0.3">
      <c r="A81" s="11">
        <v>1</v>
      </c>
      <c r="B81" s="11">
        <v>33</v>
      </c>
      <c r="C81" s="11">
        <v>1997</v>
      </c>
      <c r="D81" s="11">
        <v>23</v>
      </c>
      <c r="E81" s="11">
        <v>23</v>
      </c>
    </row>
    <row r="82" spans="1:5" x14ac:dyDescent="0.3">
      <c r="A82" s="11">
        <v>1</v>
      </c>
      <c r="B82" s="11">
        <v>25</v>
      </c>
      <c r="C82" s="11">
        <v>1998</v>
      </c>
      <c r="D82" s="11">
        <v>22</v>
      </c>
      <c r="E82" s="11">
        <v>22</v>
      </c>
    </row>
    <row r="83" spans="1:5" x14ac:dyDescent="0.3">
      <c r="A83" s="11">
        <v>1</v>
      </c>
      <c r="B83" s="11">
        <v>30</v>
      </c>
      <c r="C83" s="11">
        <v>1998</v>
      </c>
      <c r="D83" s="11">
        <v>22</v>
      </c>
      <c r="E83" s="11">
        <v>22</v>
      </c>
    </row>
    <row r="84" spans="1:5" x14ac:dyDescent="0.3">
      <c r="A84" s="11">
        <v>1</v>
      </c>
      <c r="B84" s="11">
        <v>41</v>
      </c>
      <c r="C84" s="11">
        <v>1995</v>
      </c>
      <c r="D84" s="11">
        <v>25</v>
      </c>
      <c r="E84" s="11">
        <v>25</v>
      </c>
    </row>
    <row r="85" spans="1:5" x14ac:dyDescent="0.3">
      <c r="A85" s="11">
        <v>1</v>
      </c>
      <c r="B85" s="11">
        <v>53</v>
      </c>
      <c r="C85" s="11">
        <v>2000</v>
      </c>
      <c r="D85" s="11">
        <v>20</v>
      </c>
      <c r="E85" s="11">
        <v>20</v>
      </c>
    </row>
    <row r="86" spans="1:5" x14ac:dyDescent="0.3">
      <c r="A86" s="11">
        <v>1</v>
      </c>
      <c r="B86" s="11">
        <v>35</v>
      </c>
      <c r="C86" s="11">
        <v>1994</v>
      </c>
      <c r="D86" s="11">
        <v>26</v>
      </c>
      <c r="E86" s="11">
        <v>26</v>
      </c>
    </row>
    <row r="87" spans="1:5" x14ac:dyDescent="0.3">
      <c r="A87" s="11">
        <v>1</v>
      </c>
      <c r="B87" s="11">
        <v>42</v>
      </c>
      <c r="C87" s="11">
        <v>1989</v>
      </c>
      <c r="D87" s="11">
        <v>31</v>
      </c>
      <c r="E87" s="11">
        <v>31</v>
      </c>
    </row>
    <row r="88" spans="1:5" x14ac:dyDescent="0.3">
      <c r="A88" s="11">
        <v>1</v>
      </c>
      <c r="B88" s="11">
        <v>37</v>
      </c>
      <c r="C88" s="11">
        <v>1993</v>
      </c>
      <c r="D88" s="11">
        <v>27</v>
      </c>
      <c r="E88" s="11">
        <v>27</v>
      </c>
    </row>
    <row r="89" spans="1:5" x14ac:dyDescent="0.3">
      <c r="A89" s="11">
        <v>1</v>
      </c>
      <c r="B89" s="11">
        <v>35</v>
      </c>
      <c r="C89" s="11">
        <v>2000</v>
      </c>
      <c r="D89" s="11">
        <v>20</v>
      </c>
      <c r="E89" s="11">
        <v>20</v>
      </c>
    </row>
    <row r="90" spans="1:5" x14ac:dyDescent="0.3">
      <c r="A90" s="11">
        <v>1</v>
      </c>
      <c r="B90" s="11">
        <v>29</v>
      </c>
      <c r="C90" s="11">
        <v>1998</v>
      </c>
      <c r="D90" s="11">
        <v>22</v>
      </c>
      <c r="E90" s="11">
        <v>22</v>
      </c>
    </row>
    <row r="91" spans="1:5" x14ac:dyDescent="0.3">
      <c r="A91" s="11">
        <v>1</v>
      </c>
      <c r="B91" s="11">
        <v>44</v>
      </c>
      <c r="C91" s="11">
        <v>1994</v>
      </c>
      <c r="D91" s="11">
        <v>26</v>
      </c>
      <c r="E91" s="11">
        <v>26</v>
      </c>
    </row>
    <row r="92" spans="1:5" x14ac:dyDescent="0.3">
      <c r="A92" s="11">
        <v>1</v>
      </c>
      <c r="B92" s="11">
        <v>34</v>
      </c>
      <c r="C92" s="11">
        <v>2003</v>
      </c>
      <c r="D92" s="11">
        <v>17</v>
      </c>
      <c r="E92" s="11">
        <v>17</v>
      </c>
    </row>
    <row r="93" spans="1:5" x14ac:dyDescent="0.3">
      <c r="A93" s="11">
        <v>1</v>
      </c>
      <c r="B93" s="11">
        <v>33</v>
      </c>
      <c r="C93" s="11">
        <v>1990</v>
      </c>
      <c r="D93" s="11">
        <v>30</v>
      </c>
      <c r="E93" s="11">
        <v>30</v>
      </c>
    </row>
    <row r="94" spans="1:5" x14ac:dyDescent="0.3">
      <c r="A94" s="11">
        <v>1</v>
      </c>
      <c r="B94" s="11">
        <v>41</v>
      </c>
      <c r="C94" s="11">
        <v>1996</v>
      </c>
      <c r="D94" s="11">
        <v>24</v>
      </c>
      <c r="E94" s="11">
        <v>24</v>
      </c>
    </row>
    <row r="95" spans="1:5" x14ac:dyDescent="0.3">
      <c r="A95" s="11">
        <v>1</v>
      </c>
      <c r="B95" s="11">
        <v>45</v>
      </c>
      <c r="C95" s="11">
        <v>1998</v>
      </c>
      <c r="D95" s="11">
        <v>22</v>
      </c>
      <c r="E95" s="11">
        <v>22</v>
      </c>
    </row>
    <row r="96" spans="1:5" x14ac:dyDescent="0.3">
      <c r="A96" s="11">
        <v>1</v>
      </c>
      <c r="B96" s="11">
        <v>42</v>
      </c>
      <c r="C96" s="11">
        <v>1996</v>
      </c>
      <c r="D96" s="11">
        <v>24</v>
      </c>
      <c r="E96" s="11">
        <v>24</v>
      </c>
    </row>
    <row r="97" spans="1:5" x14ac:dyDescent="0.3">
      <c r="A97" s="11">
        <v>1</v>
      </c>
      <c r="B97" s="11">
        <v>47</v>
      </c>
      <c r="C97" s="11">
        <v>1998</v>
      </c>
      <c r="D97" s="11">
        <v>22</v>
      </c>
      <c r="E97" s="11">
        <v>22</v>
      </c>
    </row>
    <row r="98" spans="1:5" x14ac:dyDescent="0.3">
      <c r="A98" s="11">
        <v>1</v>
      </c>
      <c r="B98" s="11">
        <v>31</v>
      </c>
      <c r="C98" s="11">
        <v>1998</v>
      </c>
      <c r="D98" s="11">
        <v>22</v>
      </c>
      <c r="E98" s="11">
        <v>22</v>
      </c>
    </row>
    <row r="99" spans="1:5" x14ac:dyDescent="0.3">
      <c r="A99" s="11">
        <v>1</v>
      </c>
      <c r="B99" s="11">
        <v>31</v>
      </c>
      <c r="C99" s="11">
        <v>1999</v>
      </c>
      <c r="D99" s="11">
        <v>21</v>
      </c>
      <c r="E99" s="11">
        <v>21</v>
      </c>
    </row>
    <row r="100" spans="1:5" x14ac:dyDescent="0.3">
      <c r="A100" s="11">
        <v>1</v>
      </c>
      <c r="B100" s="11">
        <v>50</v>
      </c>
      <c r="C100" s="11">
        <v>1982</v>
      </c>
      <c r="D100" s="11">
        <v>38</v>
      </c>
      <c r="E100" s="11">
        <v>38</v>
      </c>
    </row>
    <row r="101" spans="1:5" x14ac:dyDescent="0.3">
      <c r="A101" s="11">
        <v>1</v>
      </c>
      <c r="B101" s="11">
        <v>37</v>
      </c>
      <c r="C101" s="11">
        <v>2003</v>
      </c>
      <c r="D101" s="11">
        <v>17</v>
      </c>
      <c r="E101" s="11">
        <v>17</v>
      </c>
    </row>
    <row r="102" spans="1:5" x14ac:dyDescent="0.3">
      <c r="A102" s="11">
        <v>1</v>
      </c>
      <c r="B102" s="11">
        <v>72</v>
      </c>
      <c r="C102" s="11">
        <v>2005</v>
      </c>
      <c r="D102" s="11">
        <v>15</v>
      </c>
      <c r="E102" s="11">
        <v>15</v>
      </c>
    </row>
    <row r="103" spans="1:5" x14ac:dyDescent="0.3">
      <c r="A103" s="11">
        <v>1</v>
      </c>
      <c r="B103" s="11">
        <v>40</v>
      </c>
      <c r="C103" s="11">
        <v>1990</v>
      </c>
      <c r="D103" s="11">
        <v>30</v>
      </c>
      <c r="E103" s="11">
        <v>30</v>
      </c>
    </row>
    <row r="104" spans="1:5" x14ac:dyDescent="0.3">
      <c r="A104" s="11">
        <v>1</v>
      </c>
      <c r="B104" s="11">
        <v>31</v>
      </c>
      <c r="C104" s="11">
        <v>1975</v>
      </c>
      <c r="D104" s="11">
        <v>45</v>
      </c>
      <c r="E104" s="11">
        <v>45</v>
      </c>
    </row>
    <row r="105" spans="1:5" x14ac:dyDescent="0.3">
      <c r="A105" s="11">
        <v>1</v>
      </c>
      <c r="B105" s="11">
        <v>33</v>
      </c>
      <c r="C105" s="11">
        <v>1986</v>
      </c>
      <c r="D105" s="11">
        <v>34</v>
      </c>
      <c r="E105" s="11">
        <v>34</v>
      </c>
    </row>
    <row r="106" spans="1:5" x14ac:dyDescent="0.3">
      <c r="A106" s="11">
        <v>1</v>
      </c>
      <c r="B106" s="11">
        <v>50</v>
      </c>
      <c r="C106" s="11">
        <v>2000</v>
      </c>
      <c r="D106" s="11">
        <v>20</v>
      </c>
      <c r="E106" s="11">
        <v>20</v>
      </c>
    </row>
    <row r="107" spans="1:5" x14ac:dyDescent="0.3">
      <c r="A107" s="11">
        <v>1</v>
      </c>
      <c r="B107" s="11">
        <v>36</v>
      </c>
      <c r="C107" s="11">
        <v>1999</v>
      </c>
      <c r="D107" s="11">
        <v>21</v>
      </c>
      <c r="E107" s="11">
        <v>21</v>
      </c>
    </row>
    <row r="108" spans="1:5" x14ac:dyDescent="0.3">
      <c r="A108" s="11">
        <v>1</v>
      </c>
      <c r="B108" s="11">
        <v>28</v>
      </c>
      <c r="C108" s="11">
        <v>2003</v>
      </c>
      <c r="D108" s="11">
        <v>17</v>
      </c>
      <c r="E108" s="11">
        <v>17</v>
      </c>
    </row>
    <row r="109" spans="1:5" x14ac:dyDescent="0.3">
      <c r="A109" s="11">
        <v>1</v>
      </c>
      <c r="B109" s="11">
        <v>21</v>
      </c>
      <c r="C109" s="11">
        <v>2003</v>
      </c>
      <c r="D109" s="11">
        <v>17</v>
      </c>
      <c r="E109" s="11">
        <v>17</v>
      </c>
    </row>
    <row r="110" spans="1:5" x14ac:dyDescent="0.3">
      <c r="A110" s="11">
        <v>1</v>
      </c>
      <c r="B110" s="11">
        <v>43</v>
      </c>
      <c r="C110" s="11">
        <v>1999</v>
      </c>
      <c r="D110" s="11">
        <v>21</v>
      </c>
      <c r="E110" s="11">
        <v>21</v>
      </c>
    </row>
    <row r="111" spans="1:5" x14ac:dyDescent="0.3">
      <c r="A111" s="11">
        <v>1</v>
      </c>
      <c r="B111" s="11">
        <v>25</v>
      </c>
      <c r="C111" s="11">
        <v>1988</v>
      </c>
      <c r="D111" s="11">
        <v>32</v>
      </c>
      <c r="E111" s="11">
        <v>32</v>
      </c>
    </row>
    <row r="112" spans="1:5" x14ac:dyDescent="0.3">
      <c r="A112" s="11">
        <v>1</v>
      </c>
      <c r="B112" s="11">
        <v>35</v>
      </c>
      <c r="C112" s="11">
        <v>1982</v>
      </c>
      <c r="D112" s="11">
        <v>38</v>
      </c>
      <c r="E112" s="11">
        <v>38</v>
      </c>
    </row>
    <row r="113" spans="1:5" x14ac:dyDescent="0.3">
      <c r="A113" s="11">
        <v>1</v>
      </c>
      <c r="B113" s="11">
        <v>46</v>
      </c>
      <c r="C113" s="11">
        <v>1999</v>
      </c>
      <c r="D113" s="11">
        <v>21</v>
      </c>
      <c r="E113" s="11">
        <v>21</v>
      </c>
    </row>
    <row r="114" spans="1:5" x14ac:dyDescent="0.3">
      <c r="A114" s="11">
        <v>1</v>
      </c>
      <c r="B114" s="11">
        <v>28</v>
      </c>
      <c r="C114" s="11">
        <v>1983</v>
      </c>
      <c r="D114" s="11">
        <v>37</v>
      </c>
      <c r="E114" s="11">
        <v>37</v>
      </c>
    </row>
    <row r="115" spans="1:5" x14ac:dyDescent="0.3">
      <c r="A115" s="11">
        <v>1</v>
      </c>
      <c r="B115" s="11">
        <v>27</v>
      </c>
      <c r="C115" s="11">
        <v>1976</v>
      </c>
      <c r="D115" s="11">
        <v>44</v>
      </c>
      <c r="E115" s="11">
        <v>44</v>
      </c>
    </row>
    <row r="116" spans="1:5" x14ac:dyDescent="0.3">
      <c r="A116" s="11">
        <v>1</v>
      </c>
      <c r="B116" s="11">
        <v>40</v>
      </c>
      <c r="C116" s="11">
        <v>1985</v>
      </c>
      <c r="D116" s="11">
        <v>35</v>
      </c>
      <c r="E116" s="11">
        <v>35</v>
      </c>
    </row>
    <row r="117" spans="1:5" x14ac:dyDescent="0.3">
      <c r="A117" s="11">
        <v>1</v>
      </c>
      <c r="B117" s="11">
        <v>31</v>
      </c>
      <c r="C117" s="11">
        <v>1970</v>
      </c>
      <c r="D117" s="11">
        <v>50</v>
      </c>
      <c r="E117" s="11">
        <v>50</v>
      </c>
    </row>
    <row r="118" spans="1:5" x14ac:dyDescent="0.3">
      <c r="A118" s="11">
        <v>1</v>
      </c>
      <c r="B118" s="11">
        <v>19</v>
      </c>
      <c r="C118" s="11">
        <v>1977</v>
      </c>
      <c r="D118" s="11">
        <v>43</v>
      </c>
      <c r="E118" s="11">
        <v>43</v>
      </c>
    </row>
    <row r="119" spans="1:5" x14ac:dyDescent="0.3">
      <c r="A119" s="11">
        <v>1</v>
      </c>
      <c r="B119" s="11">
        <v>34</v>
      </c>
      <c r="C119" s="11">
        <v>1978</v>
      </c>
      <c r="D119" s="11">
        <v>42</v>
      </c>
      <c r="E119" s="11">
        <v>42</v>
      </c>
    </row>
    <row r="120" spans="1:5" x14ac:dyDescent="0.3">
      <c r="A120" s="11">
        <v>1</v>
      </c>
      <c r="B120" s="11">
        <v>20</v>
      </c>
      <c r="C120" s="11">
        <v>1948</v>
      </c>
      <c r="D120" s="11">
        <v>72</v>
      </c>
      <c r="E120" s="11">
        <v>72</v>
      </c>
    </row>
    <row r="121" spans="1:5" x14ac:dyDescent="0.3">
      <c r="A121" s="11">
        <v>1</v>
      </c>
      <c r="B121" s="11">
        <v>26</v>
      </c>
      <c r="C121" s="11">
        <v>1993</v>
      </c>
      <c r="D121" s="11">
        <v>27</v>
      </c>
      <c r="E121" s="11">
        <v>27</v>
      </c>
    </row>
    <row r="122" spans="1:5" x14ac:dyDescent="0.3">
      <c r="A122" s="11">
        <v>1</v>
      </c>
      <c r="B122" s="11">
        <v>29</v>
      </c>
      <c r="C122" s="11">
        <v>1996</v>
      </c>
      <c r="D122" s="11">
        <v>24</v>
      </c>
      <c r="E122" s="11">
        <v>24</v>
      </c>
    </row>
    <row r="123" spans="1:5" x14ac:dyDescent="0.3">
      <c r="A123" s="11">
        <v>1</v>
      </c>
      <c r="B123" s="11">
        <v>45</v>
      </c>
      <c r="C123" s="11">
        <v>2002</v>
      </c>
      <c r="D123" s="11">
        <v>18</v>
      </c>
      <c r="E123" s="11">
        <v>18</v>
      </c>
    </row>
    <row r="124" spans="1:5" x14ac:dyDescent="0.3">
      <c r="A124" s="11">
        <v>1</v>
      </c>
      <c r="B124" s="11">
        <v>27</v>
      </c>
      <c r="C124" s="11">
        <v>1996</v>
      </c>
      <c r="D124" s="11">
        <v>24</v>
      </c>
      <c r="E124" s="11">
        <v>24</v>
      </c>
    </row>
    <row r="125" spans="1:5" x14ac:dyDescent="0.3">
      <c r="A125" s="11">
        <v>1</v>
      </c>
      <c r="B125" s="11">
        <v>34</v>
      </c>
      <c r="C125" s="11">
        <v>1999</v>
      </c>
      <c r="D125" s="11">
        <v>21</v>
      </c>
      <c r="E125" s="11">
        <v>21</v>
      </c>
    </row>
    <row r="126" spans="1:5" x14ac:dyDescent="0.3">
      <c r="A126" s="11">
        <v>1</v>
      </c>
      <c r="B126" s="11">
        <v>48</v>
      </c>
      <c r="C126" s="11">
        <v>1967</v>
      </c>
      <c r="D126" s="11">
        <v>53</v>
      </c>
      <c r="E126" s="11">
        <v>53</v>
      </c>
    </row>
    <row r="127" spans="1:5" x14ac:dyDescent="0.3">
      <c r="A127" s="11">
        <v>1</v>
      </c>
      <c r="B127" s="11">
        <v>28</v>
      </c>
      <c r="C127" s="11">
        <v>1998</v>
      </c>
      <c r="D127" s="11">
        <v>22</v>
      </c>
      <c r="E127" s="11">
        <v>22</v>
      </c>
    </row>
    <row r="128" spans="1:5" x14ac:dyDescent="0.3">
      <c r="A128" s="11">
        <v>1</v>
      </c>
      <c r="B128" s="11">
        <v>26</v>
      </c>
      <c r="C128" s="11">
        <v>1996</v>
      </c>
      <c r="D128" s="11">
        <v>24</v>
      </c>
      <c r="E128" s="11">
        <v>24</v>
      </c>
    </row>
    <row r="129" spans="1:5" x14ac:dyDescent="0.3">
      <c r="A129" s="11">
        <v>0</v>
      </c>
      <c r="B129" s="11">
        <v>30</v>
      </c>
      <c r="C129" s="11">
        <v>1997</v>
      </c>
      <c r="D129" s="11">
        <v>23</v>
      </c>
      <c r="E129" s="11">
        <v>23</v>
      </c>
    </row>
    <row r="130" spans="1:5" x14ac:dyDescent="0.3">
      <c r="A130" s="11">
        <v>0</v>
      </c>
      <c r="B130" s="11">
        <v>45</v>
      </c>
      <c r="C130" s="11">
        <v>2001</v>
      </c>
      <c r="D130" s="11">
        <v>19</v>
      </c>
      <c r="E130" s="11">
        <v>19</v>
      </c>
    </row>
    <row r="131" spans="1:5" x14ac:dyDescent="0.3">
      <c r="A131" s="11">
        <v>0</v>
      </c>
      <c r="B131" s="11">
        <v>52</v>
      </c>
      <c r="C131" s="11">
        <v>1994</v>
      </c>
      <c r="D131" s="11">
        <v>26</v>
      </c>
      <c r="E131" s="11">
        <v>26</v>
      </c>
    </row>
    <row r="132" spans="1:5" x14ac:dyDescent="0.3">
      <c r="A132" s="11">
        <v>0</v>
      </c>
      <c r="B132" s="11">
        <v>33</v>
      </c>
      <c r="C132" s="11">
        <v>2000</v>
      </c>
      <c r="D132" s="11">
        <v>20</v>
      </c>
      <c r="E132" s="11">
        <v>20</v>
      </c>
    </row>
    <row r="133" spans="1:5" x14ac:dyDescent="0.3">
      <c r="A133" s="11">
        <v>0</v>
      </c>
      <c r="B133" s="11">
        <v>25</v>
      </c>
      <c r="C133" s="11">
        <v>1998</v>
      </c>
      <c r="D133" s="11">
        <v>22</v>
      </c>
      <c r="E133" s="11">
        <v>22</v>
      </c>
    </row>
    <row r="134" spans="1:5" x14ac:dyDescent="0.3">
      <c r="A134" s="11">
        <v>0</v>
      </c>
      <c r="B134" s="11">
        <v>42</v>
      </c>
      <c r="C134" s="11">
        <v>1999</v>
      </c>
      <c r="D134" s="11">
        <v>21</v>
      </c>
      <c r="E134" s="11">
        <v>21</v>
      </c>
    </row>
    <row r="135" spans="1:5" x14ac:dyDescent="0.3">
      <c r="A135" s="11">
        <v>0</v>
      </c>
      <c r="B135" s="11">
        <v>43</v>
      </c>
      <c r="C135" s="11">
        <v>1998</v>
      </c>
      <c r="D135" s="11">
        <v>22</v>
      </c>
      <c r="E135" s="11">
        <v>22</v>
      </c>
    </row>
    <row r="136" spans="1:5" x14ac:dyDescent="0.3">
      <c r="A136" s="11">
        <v>0</v>
      </c>
      <c r="B136" s="11">
        <v>44</v>
      </c>
      <c r="C136" s="11">
        <v>1999</v>
      </c>
      <c r="D136" s="11">
        <v>21</v>
      </c>
      <c r="E136" s="11">
        <v>21</v>
      </c>
    </row>
    <row r="137" spans="1:5" x14ac:dyDescent="0.3">
      <c r="A137" s="11">
        <v>0</v>
      </c>
      <c r="B137" s="11">
        <v>54</v>
      </c>
      <c r="C137" s="11">
        <v>1995</v>
      </c>
      <c r="D137" s="11">
        <v>25</v>
      </c>
      <c r="E137" s="11">
        <v>25</v>
      </c>
    </row>
    <row r="138" spans="1:5" x14ac:dyDescent="0.3">
      <c r="A138" s="11">
        <v>0</v>
      </c>
      <c r="B138" s="11">
        <v>34</v>
      </c>
      <c r="C138" s="11">
        <v>1997</v>
      </c>
      <c r="D138" s="11">
        <v>23</v>
      </c>
      <c r="E138" s="11">
        <v>23</v>
      </c>
    </row>
    <row r="139" spans="1:5" x14ac:dyDescent="0.3">
      <c r="A139" s="11">
        <v>0</v>
      </c>
      <c r="B139" s="11">
        <v>37</v>
      </c>
      <c r="C139" s="11">
        <v>1999</v>
      </c>
      <c r="D139" s="11">
        <v>21</v>
      </c>
      <c r="E139" s="11">
        <v>21</v>
      </c>
    </row>
    <row r="140" spans="1:5" x14ac:dyDescent="0.3">
      <c r="A140" s="11">
        <v>0</v>
      </c>
      <c r="B140" s="11">
        <v>47</v>
      </c>
      <c r="C140" s="11">
        <v>1995</v>
      </c>
      <c r="D140" s="11">
        <v>25</v>
      </c>
      <c r="E140" s="11">
        <v>25</v>
      </c>
    </row>
    <row r="141" spans="1:5" x14ac:dyDescent="0.3">
      <c r="A141" s="11">
        <v>0</v>
      </c>
      <c r="B141" s="11">
        <v>45</v>
      </c>
      <c r="C141" s="11">
        <v>1999</v>
      </c>
      <c r="D141" s="11">
        <v>21</v>
      </c>
      <c r="E141" s="11">
        <v>21</v>
      </c>
    </row>
    <row r="142" spans="1:5" x14ac:dyDescent="0.3">
      <c r="A142" s="11">
        <v>0</v>
      </c>
      <c r="B142" s="11">
        <v>25</v>
      </c>
      <c r="C142" s="11">
        <v>1972</v>
      </c>
      <c r="D142" s="11">
        <v>48</v>
      </c>
      <c r="E142" s="11">
        <v>48</v>
      </c>
    </row>
    <row r="143" spans="1:5" x14ac:dyDescent="0.3">
      <c r="A143" s="11">
        <v>0</v>
      </c>
      <c r="B143" s="11">
        <v>35</v>
      </c>
      <c r="C143" s="11">
        <v>1998</v>
      </c>
      <c r="D143" s="11">
        <v>22</v>
      </c>
      <c r="E143" s="11">
        <v>22</v>
      </c>
    </row>
    <row r="144" spans="1:5" x14ac:dyDescent="0.3">
      <c r="A144" s="11">
        <v>0</v>
      </c>
      <c r="B144" s="11">
        <v>59</v>
      </c>
      <c r="C144" s="11">
        <v>1981</v>
      </c>
      <c r="D144" s="11">
        <v>39</v>
      </c>
      <c r="E144" s="11">
        <v>39</v>
      </c>
    </row>
    <row r="145" spans="1:5" x14ac:dyDescent="0.3">
      <c r="A145" s="11">
        <v>0</v>
      </c>
      <c r="B145" s="11">
        <v>25</v>
      </c>
      <c r="C145" s="11">
        <v>1998</v>
      </c>
      <c r="D145" s="11">
        <v>22</v>
      </c>
      <c r="E145" s="11">
        <v>22</v>
      </c>
    </row>
    <row r="146" spans="1:5" x14ac:dyDescent="0.3">
      <c r="A146" s="11">
        <v>0</v>
      </c>
      <c r="B146" s="11">
        <v>42</v>
      </c>
      <c r="C146" s="11">
        <v>2000</v>
      </c>
      <c r="D146" s="11">
        <v>20</v>
      </c>
      <c r="E146" s="11">
        <v>20</v>
      </c>
    </row>
    <row r="147" spans="1:5" x14ac:dyDescent="0.3">
      <c r="A147" s="11">
        <v>0</v>
      </c>
      <c r="B147" s="11">
        <v>39</v>
      </c>
      <c r="C147" s="11">
        <v>2000</v>
      </c>
      <c r="D147" s="11">
        <v>20</v>
      </c>
      <c r="E147" s="11">
        <v>20</v>
      </c>
    </row>
    <row r="148" spans="1:5" x14ac:dyDescent="0.3">
      <c r="A148" s="11">
        <v>0</v>
      </c>
      <c r="B148" s="11">
        <v>61</v>
      </c>
      <c r="C148" s="11">
        <v>1997</v>
      </c>
      <c r="D148" s="11">
        <v>23</v>
      </c>
      <c r="E148" s="11">
        <v>23</v>
      </c>
    </row>
    <row r="149" spans="1:5" x14ac:dyDescent="0.3">
      <c r="A149" s="11">
        <v>0</v>
      </c>
      <c r="B149" s="11">
        <v>35</v>
      </c>
      <c r="C149" s="11">
        <v>1998</v>
      </c>
      <c r="D149" s="11">
        <v>22</v>
      </c>
      <c r="E149" s="11">
        <v>22</v>
      </c>
    </row>
    <row r="150" spans="1:5" x14ac:dyDescent="0.3">
      <c r="A150" s="11">
        <v>0</v>
      </c>
      <c r="B150" s="11">
        <v>51</v>
      </c>
      <c r="C150" s="11">
        <v>1999</v>
      </c>
      <c r="D150" s="11">
        <v>21</v>
      </c>
      <c r="E150" s="11">
        <v>21</v>
      </c>
    </row>
    <row r="151" spans="1:5" x14ac:dyDescent="0.3">
      <c r="A151" s="11">
        <v>0</v>
      </c>
      <c r="B151" s="11">
        <v>62</v>
      </c>
      <c r="C151" s="11">
        <v>1994</v>
      </c>
      <c r="D151" s="11">
        <v>26</v>
      </c>
      <c r="E151" s="11">
        <v>26</v>
      </c>
    </row>
    <row r="152" spans="1:5" x14ac:dyDescent="0.3">
      <c r="A152" s="11">
        <v>0</v>
      </c>
      <c r="B152" s="11">
        <v>42</v>
      </c>
      <c r="C152" s="11">
        <v>1998</v>
      </c>
      <c r="D152" s="11">
        <v>22</v>
      </c>
      <c r="E152" s="11">
        <v>22</v>
      </c>
    </row>
    <row r="153" spans="1:5" x14ac:dyDescent="0.3">
      <c r="A153" s="11">
        <v>0</v>
      </c>
      <c r="B153" s="11">
        <v>48</v>
      </c>
      <c r="C153" s="11">
        <v>1996</v>
      </c>
      <c r="D153" s="11">
        <v>24</v>
      </c>
      <c r="E153" s="11">
        <v>24</v>
      </c>
    </row>
    <row r="154" spans="1:5" x14ac:dyDescent="0.3">
      <c r="A154" s="11">
        <v>0</v>
      </c>
      <c r="B154" s="11">
        <v>27</v>
      </c>
      <c r="C154" s="11">
        <v>1999</v>
      </c>
      <c r="D154" s="11">
        <v>21</v>
      </c>
      <c r="E154" s="11">
        <v>21</v>
      </c>
    </row>
    <row r="155" spans="1:5" x14ac:dyDescent="0.3">
      <c r="A155" s="11">
        <v>0</v>
      </c>
      <c r="B155" s="11">
        <v>55</v>
      </c>
      <c r="C155" s="11">
        <v>1998</v>
      </c>
      <c r="D155" s="11">
        <v>22</v>
      </c>
      <c r="E155" s="11">
        <v>22</v>
      </c>
    </row>
    <row r="156" spans="1:5" x14ac:dyDescent="0.3">
      <c r="A156" s="11">
        <v>0</v>
      </c>
      <c r="B156" s="11">
        <v>29</v>
      </c>
      <c r="C156" s="11">
        <v>1998</v>
      </c>
      <c r="D156" s="11">
        <v>22</v>
      </c>
      <c r="E156" s="11">
        <v>22</v>
      </c>
    </row>
    <row r="157" spans="1:5" x14ac:dyDescent="0.3">
      <c r="A157" s="11">
        <v>0</v>
      </c>
      <c r="B157" s="11">
        <v>45</v>
      </c>
      <c r="C157" s="11">
        <v>1999</v>
      </c>
      <c r="D157" s="11">
        <v>21</v>
      </c>
      <c r="E157" s="11">
        <v>21</v>
      </c>
    </row>
    <row r="158" spans="1:5" x14ac:dyDescent="0.3">
      <c r="A158" s="11">
        <v>0</v>
      </c>
      <c r="B158" s="11">
        <v>43</v>
      </c>
      <c r="C158" s="11">
        <v>1998</v>
      </c>
      <c r="D158" s="11">
        <v>22</v>
      </c>
      <c r="E158" s="11">
        <v>22</v>
      </c>
    </row>
    <row r="159" spans="1:5" x14ac:dyDescent="0.3">
      <c r="A159" s="11">
        <v>0</v>
      </c>
      <c r="B159" s="11">
        <v>40</v>
      </c>
      <c r="C159" s="11">
        <v>1999</v>
      </c>
      <c r="D159" s="11">
        <v>21</v>
      </c>
      <c r="E159" s="11">
        <v>21</v>
      </c>
    </row>
    <row r="160" spans="1:5" x14ac:dyDescent="0.3">
      <c r="A160" s="11">
        <v>0</v>
      </c>
      <c r="B160" s="11">
        <v>18</v>
      </c>
      <c r="C160" s="11">
        <v>1994</v>
      </c>
      <c r="D160" s="11">
        <v>26</v>
      </c>
      <c r="E160" s="11">
        <v>26</v>
      </c>
    </row>
    <row r="161" spans="1:5" x14ac:dyDescent="0.3">
      <c r="A161" s="11">
        <v>0</v>
      </c>
      <c r="B161" s="11">
        <v>35</v>
      </c>
      <c r="C161" s="11">
        <v>1999</v>
      </c>
      <c r="D161" s="11">
        <v>21</v>
      </c>
      <c r="E161" s="11">
        <v>21</v>
      </c>
    </row>
    <row r="162" spans="1:5" x14ac:dyDescent="0.3">
      <c r="A162" s="11">
        <v>0</v>
      </c>
      <c r="B162" s="11">
        <v>55</v>
      </c>
      <c r="C162" s="11">
        <v>1998</v>
      </c>
      <c r="D162" s="11">
        <v>22</v>
      </c>
      <c r="E162" s="11">
        <v>22</v>
      </c>
    </row>
    <row r="163" spans="1:5" x14ac:dyDescent="0.3">
      <c r="A163" s="11">
        <v>0</v>
      </c>
      <c r="B163" s="11">
        <v>48</v>
      </c>
      <c r="C163" s="11">
        <v>2002</v>
      </c>
      <c r="D163" s="11">
        <v>18</v>
      </c>
      <c r="E163" s="11">
        <v>18</v>
      </c>
    </row>
    <row r="164" spans="1:5" x14ac:dyDescent="0.3">
      <c r="A164" s="11">
        <v>0</v>
      </c>
      <c r="B164" s="11">
        <v>53</v>
      </c>
      <c r="C164" s="11">
        <v>1979</v>
      </c>
      <c r="D164" s="11">
        <v>41</v>
      </c>
      <c r="E164" s="11">
        <v>41</v>
      </c>
    </row>
    <row r="165" spans="1:5" x14ac:dyDescent="0.3">
      <c r="A165" s="11">
        <v>0</v>
      </c>
      <c r="B165" s="11">
        <v>29</v>
      </c>
      <c r="C165" s="11">
        <v>1999</v>
      </c>
      <c r="D165" s="11">
        <v>21</v>
      </c>
      <c r="E165" s="11">
        <v>21</v>
      </c>
    </row>
    <row r="166" spans="1:5" x14ac:dyDescent="0.3">
      <c r="A166" s="11">
        <v>0</v>
      </c>
      <c r="B166" s="11">
        <v>45</v>
      </c>
      <c r="C166" s="11">
        <v>1999</v>
      </c>
      <c r="D166" s="11">
        <v>21</v>
      </c>
      <c r="E166" s="11">
        <v>21</v>
      </c>
    </row>
    <row r="167" spans="1:5" x14ac:dyDescent="0.3">
      <c r="A167" s="11">
        <v>0</v>
      </c>
      <c r="B167" s="11">
        <v>27</v>
      </c>
      <c r="C167" s="11">
        <v>1989</v>
      </c>
      <c r="D167" s="11">
        <v>31</v>
      </c>
      <c r="E167" s="11">
        <v>31</v>
      </c>
    </row>
    <row r="168" spans="1:5" x14ac:dyDescent="0.3">
      <c r="A168" s="11">
        <v>0</v>
      </c>
      <c r="B168" s="11">
        <v>49</v>
      </c>
      <c r="C168" s="11">
        <v>1999</v>
      </c>
      <c r="D168" s="11">
        <v>21</v>
      </c>
      <c r="E168" s="11">
        <v>21</v>
      </c>
    </row>
    <row r="169" spans="1:5" x14ac:dyDescent="0.3">
      <c r="A169" s="11">
        <v>0</v>
      </c>
      <c r="B169" s="11">
        <v>48</v>
      </c>
      <c r="C169" s="11">
        <v>1994</v>
      </c>
      <c r="D169" s="11">
        <v>26</v>
      </c>
      <c r="E169" s="11">
        <v>26</v>
      </c>
    </row>
    <row r="170" spans="1:5" x14ac:dyDescent="0.3">
      <c r="A170" s="11">
        <v>0</v>
      </c>
      <c r="B170" s="11">
        <v>50</v>
      </c>
      <c r="C170" s="11">
        <v>1998</v>
      </c>
      <c r="D170" s="11">
        <v>22</v>
      </c>
      <c r="E170" s="11">
        <v>22</v>
      </c>
    </row>
    <row r="171" spans="1:5" x14ac:dyDescent="0.3">
      <c r="A171" s="11">
        <v>0</v>
      </c>
      <c r="B171" s="11">
        <v>42</v>
      </c>
      <c r="C171" s="11">
        <v>2001</v>
      </c>
      <c r="D171" s="11">
        <v>19</v>
      </c>
      <c r="E171" s="11">
        <v>19</v>
      </c>
    </row>
    <row r="172" spans="1:5" x14ac:dyDescent="0.3">
      <c r="A172" s="11">
        <v>0</v>
      </c>
      <c r="B172" s="11">
        <v>28</v>
      </c>
      <c r="C172" s="11">
        <v>1990</v>
      </c>
      <c r="D172" s="11">
        <v>30</v>
      </c>
      <c r="E172" s="11">
        <v>30</v>
      </c>
    </row>
    <row r="173" spans="1:5" x14ac:dyDescent="0.3">
      <c r="A173" s="11">
        <v>0</v>
      </c>
      <c r="B173" s="11">
        <v>39</v>
      </c>
      <c r="C173" s="11">
        <v>1999</v>
      </c>
      <c r="D173" s="11">
        <v>21</v>
      </c>
      <c r="E173" s="11">
        <v>21</v>
      </c>
    </row>
    <row r="174" spans="1:5" x14ac:dyDescent="0.3">
      <c r="A174" s="11">
        <v>0</v>
      </c>
      <c r="B174" s="11">
        <v>46</v>
      </c>
      <c r="C174" s="11">
        <v>2001</v>
      </c>
      <c r="D174" s="11">
        <v>19</v>
      </c>
      <c r="E174" s="11">
        <v>19</v>
      </c>
    </row>
    <row r="175" spans="1:5" x14ac:dyDescent="0.3">
      <c r="A175" s="11">
        <v>0</v>
      </c>
      <c r="B175" s="11">
        <v>62</v>
      </c>
      <c r="C175" s="11">
        <v>1999</v>
      </c>
      <c r="D175" s="11">
        <v>21</v>
      </c>
      <c r="E175" s="11">
        <v>21</v>
      </c>
    </row>
    <row r="176" spans="1:5" x14ac:dyDescent="0.3">
      <c r="A176" s="11">
        <v>0</v>
      </c>
      <c r="B176" s="11">
        <v>23</v>
      </c>
      <c r="C176" s="11">
        <v>1998</v>
      </c>
      <c r="D176" s="11">
        <v>22</v>
      </c>
      <c r="E176" s="11">
        <v>22</v>
      </c>
    </row>
    <row r="177" spans="1:5" x14ac:dyDescent="0.3">
      <c r="A177" s="11">
        <v>0</v>
      </c>
      <c r="B177" s="11">
        <v>59</v>
      </c>
      <c r="C177" s="11">
        <v>2001</v>
      </c>
      <c r="D177" s="11">
        <v>19</v>
      </c>
      <c r="E177" s="11">
        <v>19</v>
      </c>
    </row>
    <row r="178" spans="1:5" x14ac:dyDescent="0.3">
      <c r="A178" s="11">
        <v>0</v>
      </c>
      <c r="B178" s="11">
        <v>29</v>
      </c>
      <c r="C178" s="11">
        <v>1998</v>
      </c>
      <c r="D178" s="11">
        <v>22</v>
      </c>
      <c r="E178" s="11">
        <v>22</v>
      </c>
    </row>
    <row r="179" spans="1:5" x14ac:dyDescent="0.3">
      <c r="A179" s="11">
        <v>0</v>
      </c>
      <c r="B179" s="11">
        <v>42</v>
      </c>
      <c r="C179" s="11">
        <v>2002</v>
      </c>
      <c r="D179" s="11">
        <v>18</v>
      </c>
      <c r="E179" s="11">
        <v>18</v>
      </c>
    </row>
    <row r="180" spans="1:5" x14ac:dyDescent="0.3">
      <c r="A180" s="11">
        <v>0</v>
      </c>
      <c r="B180" s="11">
        <v>40</v>
      </c>
      <c r="C180" s="11">
        <v>1999</v>
      </c>
      <c r="D180" s="11">
        <v>21</v>
      </c>
      <c r="E180" s="11">
        <v>21</v>
      </c>
    </row>
    <row r="181" spans="1:5" x14ac:dyDescent="0.3">
      <c r="A181" s="11">
        <v>0</v>
      </c>
      <c r="B181" s="11">
        <v>51</v>
      </c>
      <c r="C181" s="11">
        <v>1999</v>
      </c>
      <c r="D181" s="11">
        <v>21</v>
      </c>
      <c r="E181" s="11">
        <v>21</v>
      </c>
    </row>
    <row r="182" spans="1:5" x14ac:dyDescent="0.3">
      <c r="A182" s="11">
        <v>0</v>
      </c>
      <c r="B182" s="11">
        <v>28</v>
      </c>
      <c r="C182" s="11">
        <v>1999</v>
      </c>
      <c r="D182" s="11">
        <v>21</v>
      </c>
      <c r="E182" s="11">
        <v>21</v>
      </c>
    </row>
    <row r="183" spans="1:5" x14ac:dyDescent="0.3">
      <c r="A183" s="11">
        <v>0</v>
      </c>
      <c r="B183" s="11">
        <v>30</v>
      </c>
      <c r="C183" s="11">
        <v>1993</v>
      </c>
      <c r="D183" s="11">
        <v>27</v>
      </c>
      <c r="E183" s="11">
        <v>27</v>
      </c>
    </row>
    <row r="184" spans="1:5" x14ac:dyDescent="0.3">
      <c r="A184" s="11">
        <v>0</v>
      </c>
      <c r="B184" s="11">
        <v>43</v>
      </c>
      <c r="C184" s="11">
        <v>1995</v>
      </c>
      <c r="D184" s="11">
        <v>25</v>
      </c>
      <c r="E184" s="11">
        <v>25</v>
      </c>
    </row>
    <row r="185" spans="1:5" x14ac:dyDescent="0.3">
      <c r="A185" s="11">
        <v>0</v>
      </c>
      <c r="B185" s="11">
        <v>35</v>
      </c>
      <c r="C185" s="11">
        <v>1997</v>
      </c>
      <c r="D185" s="11">
        <v>23</v>
      </c>
      <c r="E185" s="11">
        <v>23</v>
      </c>
    </row>
    <row r="186" spans="1:5" x14ac:dyDescent="0.3">
      <c r="A186" s="11">
        <v>0</v>
      </c>
      <c r="B186" s="11">
        <v>28</v>
      </c>
      <c r="C186" s="11">
        <v>1967</v>
      </c>
      <c r="D186" s="11">
        <v>53</v>
      </c>
      <c r="E186" s="11">
        <v>53</v>
      </c>
    </row>
    <row r="187" spans="1:5" x14ac:dyDescent="0.3">
      <c r="A187" s="11">
        <v>0</v>
      </c>
      <c r="B187" s="11">
        <v>43</v>
      </c>
      <c r="C187" s="11">
        <v>1996</v>
      </c>
      <c r="D187" s="11">
        <v>24</v>
      </c>
      <c r="E187" s="11">
        <v>24</v>
      </c>
    </row>
    <row r="188" spans="1:5" x14ac:dyDescent="0.3">
      <c r="A188" s="11">
        <v>0</v>
      </c>
      <c r="B188" s="11">
        <v>51</v>
      </c>
      <c r="C188" s="11">
        <v>1977</v>
      </c>
      <c r="D188" s="11">
        <v>43</v>
      </c>
      <c r="E188" s="11">
        <v>43</v>
      </c>
    </row>
    <row r="189" spans="1:5" x14ac:dyDescent="0.3">
      <c r="A189" s="11">
        <v>0</v>
      </c>
      <c r="B189" s="11">
        <v>46</v>
      </c>
      <c r="C189" s="11">
        <v>2000</v>
      </c>
      <c r="D189" s="11">
        <v>20</v>
      </c>
      <c r="E189" s="11">
        <v>20</v>
      </c>
    </row>
    <row r="190" spans="1:5" x14ac:dyDescent="0.3">
      <c r="A190" s="11">
        <v>0</v>
      </c>
      <c r="B190" s="11">
        <v>54</v>
      </c>
      <c r="C190" s="11">
        <v>1999</v>
      </c>
      <c r="D190" s="11">
        <v>21</v>
      </c>
      <c r="E190" s="11">
        <v>21</v>
      </c>
    </row>
    <row r="191" spans="1:5" x14ac:dyDescent="0.3">
      <c r="A191" s="11">
        <v>0</v>
      </c>
      <c r="B191" s="11">
        <v>51</v>
      </c>
      <c r="C191" s="11">
        <v>1999</v>
      </c>
      <c r="D191" s="11">
        <v>21</v>
      </c>
      <c r="E191" s="11">
        <v>21</v>
      </c>
    </row>
    <row r="192" spans="1:5" x14ac:dyDescent="0.3">
      <c r="A192" s="11">
        <v>0</v>
      </c>
      <c r="B192" s="11">
        <v>44</v>
      </c>
      <c r="C192" s="11">
        <v>1986</v>
      </c>
      <c r="D192" s="11">
        <v>34</v>
      </c>
      <c r="E192" s="11">
        <v>34</v>
      </c>
    </row>
    <row r="193" spans="1:5" x14ac:dyDescent="0.3">
      <c r="A193" s="11">
        <v>0</v>
      </c>
      <c r="B193" s="11">
        <v>38</v>
      </c>
      <c r="C193" s="11">
        <v>1979</v>
      </c>
      <c r="D193" s="11">
        <v>41</v>
      </c>
      <c r="E193" s="11">
        <v>41</v>
      </c>
    </row>
    <row r="194" spans="1:5" x14ac:dyDescent="0.3">
      <c r="A194" s="11">
        <v>0</v>
      </c>
      <c r="B194" s="11">
        <v>56</v>
      </c>
      <c r="C194" s="11">
        <v>1998</v>
      </c>
      <c r="D194" s="11">
        <v>22</v>
      </c>
      <c r="E194" s="11">
        <v>22</v>
      </c>
    </row>
    <row r="195" spans="1:5" x14ac:dyDescent="0.3">
      <c r="A195" s="11">
        <v>0</v>
      </c>
      <c r="B195" s="11">
        <v>26</v>
      </c>
      <c r="C195" s="11">
        <v>1999</v>
      </c>
      <c r="D195" s="11">
        <v>21</v>
      </c>
      <c r="E195" s="11">
        <v>21</v>
      </c>
    </row>
    <row r="196" spans="1:5" x14ac:dyDescent="0.3">
      <c r="A196" s="11">
        <v>0</v>
      </c>
      <c r="B196" s="11">
        <v>50</v>
      </c>
      <c r="C196" s="11">
        <v>1999</v>
      </c>
      <c r="D196" s="11">
        <v>21</v>
      </c>
      <c r="E196" s="11">
        <v>21</v>
      </c>
    </row>
    <row r="197" spans="1:5" x14ac:dyDescent="0.3">
      <c r="A197" s="11">
        <v>0</v>
      </c>
      <c r="B197" s="11">
        <v>39</v>
      </c>
      <c r="C197" s="11">
        <v>2002</v>
      </c>
      <c r="D197" s="11">
        <v>18</v>
      </c>
      <c r="E197" s="11">
        <v>18</v>
      </c>
    </row>
    <row r="198" spans="1:5" x14ac:dyDescent="0.3">
      <c r="A198" s="11">
        <v>0</v>
      </c>
      <c r="B198" s="11">
        <v>56</v>
      </c>
      <c r="C198" s="11">
        <v>1993</v>
      </c>
      <c r="D198" s="11">
        <v>27</v>
      </c>
      <c r="E198" s="11">
        <v>27</v>
      </c>
    </row>
    <row r="199" spans="1:5" x14ac:dyDescent="0.3">
      <c r="A199" s="11">
        <v>0</v>
      </c>
      <c r="B199" s="11">
        <v>50</v>
      </c>
      <c r="C199" s="11">
        <v>1985</v>
      </c>
      <c r="D199" s="11">
        <v>35</v>
      </c>
      <c r="E199" s="11">
        <v>35</v>
      </c>
    </row>
    <row r="200" spans="1:5" x14ac:dyDescent="0.3">
      <c r="A200" s="11">
        <v>0</v>
      </c>
      <c r="B200" s="11">
        <v>71</v>
      </c>
      <c r="C200" s="11">
        <v>1988</v>
      </c>
      <c r="D200" s="11">
        <v>32</v>
      </c>
      <c r="E200" s="11">
        <v>32</v>
      </c>
    </row>
    <row r="201" spans="1:5" x14ac:dyDescent="0.3">
      <c r="A201" s="11">
        <v>0</v>
      </c>
      <c r="B201" s="11">
        <v>54</v>
      </c>
      <c r="C201" s="11">
        <v>2003</v>
      </c>
      <c r="D201" s="11">
        <v>17</v>
      </c>
      <c r="E201" s="11">
        <v>17</v>
      </c>
    </row>
    <row r="202" spans="1:5" x14ac:dyDescent="0.3">
      <c r="A202" s="11">
        <v>0</v>
      </c>
      <c r="B202" s="11">
        <v>49</v>
      </c>
      <c r="C202" s="11">
        <v>1998</v>
      </c>
      <c r="D202" s="11">
        <v>22</v>
      </c>
      <c r="E202" s="11">
        <v>22</v>
      </c>
    </row>
    <row r="203" spans="1:5" x14ac:dyDescent="0.3">
      <c r="A203" s="11">
        <v>0</v>
      </c>
      <c r="B203" s="11">
        <v>39</v>
      </c>
      <c r="C203" s="11">
        <v>1992</v>
      </c>
      <c r="D203" s="11">
        <v>28</v>
      </c>
      <c r="E203" s="11">
        <v>28</v>
      </c>
    </row>
    <row r="204" spans="1:5" x14ac:dyDescent="0.3">
      <c r="A204" s="11">
        <v>0</v>
      </c>
      <c r="B204" s="11">
        <v>42</v>
      </c>
      <c r="C204" s="11">
        <v>1998</v>
      </c>
      <c r="D204" s="11">
        <v>22</v>
      </c>
      <c r="E204" s="11">
        <v>22</v>
      </c>
    </row>
    <row r="205" spans="1:5" x14ac:dyDescent="0.3">
      <c r="A205" s="11">
        <v>0</v>
      </c>
      <c r="B205" s="11">
        <v>30</v>
      </c>
      <c r="C205" s="11">
        <v>1997</v>
      </c>
      <c r="D205" s="11">
        <v>23</v>
      </c>
      <c r="E205" s="11">
        <v>23</v>
      </c>
    </row>
    <row r="206" spans="1:5" x14ac:dyDescent="0.3">
      <c r="A206" s="11">
        <v>0</v>
      </c>
      <c r="B206" s="11">
        <v>49</v>
      </c>
      <c r="C206" s="11">
        <v>1998</v>
      </c>
      <c r="D206" s="11">
        <v>22</v>
      </c>
      <c r="E206" s="11">
        <v>22</v>
      </c>
    </row>
    <row r="207" spans="1:5" x14ac:dyDescent="0.3">
      <c r="A207" s="11">
        <v>0</v>
      </c>
      <c r="B207" s="11">
        <v>42</v>
      </c>
      <c r="C207" s="11">
        <v>1998</v>
      </c>
      <c r="D207" s="11">
        <v>22</v>
      </c>
      <c r="E207" s="11">
        <v>22</v>
      </c>
    </row>
    <row r="208" spans="1:5" x14ac:dyDescent="0.3">
      <c r="A208" s="11">
        <v>0</v>
      </c>
      <c r="B208" s="11">
        <v>21</v>
      </c>
      <c r="C208" s="11">
        <v>1999</v>
      </c>
      <c r="D208" s="11">
        <v>21</v>
      </c>
      <c r="E208" s="11">
        <v>21</v>
      </c>
    </row>
    <row r="209" spans="1:5" x14ac:dyDescent="0.3">
      <c r="A209" s="11">
        <v>0</v>
      </c>
      <c r="B209" s="11">
        <v>32</v>
      </c>
      <c r="C209" s="11">
        <v>1997</v>
      </c>
      <c r="D209" s="11">
        <v>23</v>
      </c>
      <c r="E209" s="11">
        <v>23</v>
      </c>
    </row>
    <row r="210" spans="1:5" x14ac:dyDescent="0.3">
      <c r="A210" s="11">
        <v>0</v>
      </c>
      <c r="B210" s="11">
        <v>56</v>
      </c>
      <c r="C210" s="11">
        <v>1999</v>
      </c>
      <c r="D210" s="11">
        <v>21</v>
      </c>
      <c r="E210" s="11">
        <v>21</v>
      </c>
    </row>
    <row r="211" spans="1:5" x14ac:dyDescent="0.3">
      <c r="A211" s="11">
        <v>0</v>
      </c>
      <c r="B211" s="11">
        <v>46</v>
      </c>
      <c r="C211" s="11">
        <v>1996</v>
      </c>
      <c r="D211" s="11">
        <v>24</v>
      </c>
      <c r="E211" s="11">
        <v>24</v>
      </c>
    </row>
    <row r="212" spans="1:5" x14ac:dyDescent="0.3">
      <c r="A212" s="11">
        <v>0</v>
      </c>
      <c r="B212" s="11">
        <v>25</v>
      </c>
      <c r="C212" s="11">
        <v>1976</v>
      </c>
      <c r="D212" s="11">
        <v>44</v>
      </c>
      <c r="E212" s="11">
        <v>44</v>
      </c>
    </row>
    <row r="213" spans="1:5" x14ac:dyDescent="0.3">
      <c r="A213" s="11">
        <v>0</v>
      </c>
      <c r="B213" s="11">
        <v>30</v>
      </c>
      <c r="C213" s="11">
        <v>1999</v>
      </c>
      <c r="D213" s="11">
        <v>21</v>
      </c>
      <c r="E213" s="11">
        <v>21</v>
      </c>
    </row>
    <row r="214" spans="1:5" x14ac:dyDescent="0.3">
      <c r="A214" s="11">
        <v>0</v>
      </c>
      <c r="B214" s="11">
        <v>52</v>
      </c>
      <c r="C214" s="11">
        <v>1998</v>
      </c>
      <c r="D214" s="11">
        <v>22</v>
      </c>
      <c r="E214" s="11">
        <v>22</v>
      </c>
    </row>
    <row r="215" spans="1:5" x14ac:dyDescent="0.3">
      <c r="A215" s="11">
        <v>0</v>
      </c>
      <c r="B215" s="11">
        <v>24</v>
      </c>
      <c r="C215" s="11">
        <v>1983</v>
      </c>
      <c r="D215" s="11">
        <v>37</v>
      </c>
      <c r="E215" s="11">
        <v>37</v>
      </c>
    </row>
    <row r="216" spans="1:5" x14ac:dyDescent="0.3">
      <c r="A216" s="11">
        <v>0</v>
      </c>
      <c r="B216" s="11">
        <v>45</v>
      </c>
      <c r="C216" s="11">
        <v>1992</v>
      </c>
      <c r="D216" s="11">
        <v>28</v>
      </c>
      <c r="E216" s="11">
        <v>28</v>
      </c>
    </row>
    <row r="217" spans="1:5" x14ac:dyDescent="0.3">
      <c r="A217" s="11">
        <v>0</v>
      </c>
      <c r="B217" s="11">
        <v>18</v>
      </c>
      <c r="C217" s="11">
        <v>1982</v>
      </c>
      <c r="D217" s="11">
        <v>38</v>
      </c>
      <c r="E217" s="11">
        <v>38</v>
      </c>
    </row>
    <row r="218" spans="1:5" x14ac:dyDescent="0.3">
      <c r="A218" s="11">
        <v>0</v>
      </c>
      <c r="B218" s="11">
        <v>42</v>
      </c>
      <c r="C218" s="11">
        <v>2000</v>
      </c>
      <c r="D218" s="11">
        <v>20</v>
      </c>
      <c r="E218" s="11">
        <v>20</v>
      </c>
    </row>
    <row r="219" spans="1:5" x14ac:dyDescent="0.3">
      <c r="A219" s="11">
        <v>0</v>
      </c>
      <c r="B219" s="11">
        <v>54</v>
      </c>
      <c r="C219" s="11">
        <v>1999</v>
      </c>
      <c r="D219" s="11">
        <v>21</v>
      </c>
      <c r="E219" s="11">
        <v>21</v>
      </c>
    </row>
    <row r="220" spans="1:5" x14ac:dyDescent="0.3">
      <c r="A220" s="11">
        <v>0</v>
      </c>
      <c r="B220" s="11">
        <v>30</v>
      </c>
      <c r="C220" s="11">
        <v>1996</v>
      </c>
      <c r="D220" s="11">
        <v>24</v>
      </c>
      <c r="E220" s="11">
        <v>24</v>
      </c>
    </row>
    <row r="221" spans="1:5" x14ac:dyDescent="0.3">
      <c r="A221" s="11">
        <v>0</v>
      </c>
      <c r="B221" s="11">
        <v>47</v>
      </c>
      <c r="C221" s="11">
        <v>1998</v>
      </c>
      <c r="D221" s="11">
        <v>22</v>
      </c>
      <c r="E221" s="11">
        <v>22</v>
      </c>
    </row>
    <row r="222" spans="1:5" x14ac:dyDescent="0.3">
      <c r="A222" s="11">
        <v>0</v>
      </c>
      <c r="B222" s="11">
        <v>29</v>
      </c>
      <c r="C222" s="11">
        <v>1998</v>
      </c>
      <c r="D222" s="11">
        <v>22</v>
      </c>
      <c r="E222" s="11">
        <v>22</v>
      </c>
    </row>
    <row r="223" spans="1:5" x14ac:dyDescent="0.3">
      <c r="A223" s="11">
        <v>0</v>
      </c>
      <c r="B223" s="11">
        <v>43</v>
      </c>
      <c r="C223" s="11">
        <v>1999</v>
      </c>
      <c r="D223" s="11">
        <v>21</v>
      </c>
      <c r="E223" s="11">
        <v>21</v>
      </c>
    </row>
    <row r="224" spans="1:5" x14ac:dyDescent="0.3">
      <c r="A224" s="11">
        <v>0</v>
      </c>
      <c r="B224" s="11">
        <v>66</v>
      </c>
      <c r="C224" s="11">
        <v>1999</v>
      </c>
      <c r="D224" s="11">
        <v>21</v>
      </c>
      <c r="E224" s="11">
        <v>21</v>
      </c>
    </row>
    <row r="225" spans="1:5" x14ac:dyDescent="0.3">
      <c r="A225" s="11">
        <v>0</v>
      </c>
      <c r="B225" s="11">
        <v>31</v>
      </c>
      <c r="C225" s="11">
        <v>1993</v>
      </c>
      <c r="D225" s="11">
        <v>27</v>
      </c>
      <c r="E225" s="11">
        <v>27</v>
      </c>
    </row>
    <row r="226" spans="1:5" x14ac:dyDescent="0.3">
      <c r="A226" s="11">
        <v>0</v>
      </c>
      <c r="B226" s="11">
        <v>30</v>
      </c>
      <c r="C226" s="11">
        <v>1997</v>
      </c>
      <c r="D226" s="11">
        <v>23</v>
      </c>
      <c r="E226" s="11">
        <v>23</v>
      </c>
    </row>
    <row r="227" spans="1:5" x14ac:dyDescent="0.3">
      <c r="A227" s="11">
        <v>0</v>
      </c>
      <c r="B227" s="11">
        <v>28</v>
      </c>
      <c r="C227" s="11">
        <v>1988</v>
      </c>
      <c r="D227" s="11">
        <v>32</v>
      </c>
      <c r="E227" s="11">
        <v>32</v>
      </c>
    </row>
    <row r="228" spans="1:5" x14ac:dyDescent="0.3">
      <c r="A228" s="11">
        <v>0</v>
      </c>
      <c r="B228" s="11">
        <v>26</v>
      </c>
      <c r="C228" s="11">
        <v>1996</v>
      </c>
      <c r="D228" s="11">
        <v>24</v>
      </c>
      <c r="E228" s="11">
        <v>24</v>
      </c>
    </row>
    <row r="229" spans="1:5" x14ac:dyDescent="0.3">
      <c r="A229" s="11">
        <v>0</v>
      </c>
      <c r="B229" s="11">
        <v>23</v>
      </c>
      <c r="C229" s="11">
        <v>1999</v>
      </c>
      <c r="D229" s="11">
        <v>21</v>
      </c>
      <c r="E229" s="11">
        <v>21</v>
      </c>
    </row>
    <row r="230" spans="1:5" x14ac:dyDescent="0.3">
      <c r="A230" s="11">
        <v>0</v>
      </c>
      <c r="B230" s="11">
        <v>35</v>
      </c>
      <c r="C230" s="11">
        <v>1999</v>
      </c>
      <c r="D230" s="11">
        <v>21</v>
      </c>
      <c r="E230" s="11">
        <v>21</v>
      </c>
    </row>
    <row r="231" spans="1:5" x14ac:dyDescent="0.3">
      <c r="A231" s="11">
        <v>0</v>
      </c>
      <c r="B231" s="11">
        <v>38</v>
      </c>
      <c r="C231" s="11">
        <v>1995</v>
      </c>
      <c r="D231" s="11">
        <v>25</v>
      </c>
      <c r="E231" s="11">
        <v>25</v>
      </c>
    </row>
    <row r="232" spans="1:5" x14ac:dyDescent="0.3">
      <c r="A232" s="11">
        <v>0</v>
      </c>
      <c r="B232" s="11">
        <v>37</v>
      </c>
      <c r="C232" s="11">
        <v>1984</v>
      </c>
      <c r="D232" s="11">
        <v>36</v>
      </c>
      <c r="E232" s="11">
        <v>36</v>
      </c>
    </row>
    <row r="233" spans="1:5" x14ac:dyDescent="0.3">
      <c r="A233" s="11">
        <v>0</v>
      </c>
      <c r="B233" s="11">
        <v>39</v>
      </c>
      <c r="C233" s="11">
        <v>1998</v>
      </c>
      <c r="D233" s="11">
        <v>22</v>
      </c>
      <c r="E233" s="11">
        <v>22</v>
      </c>
    </row>
    <row r="234" spans="1:5" x14ac:dyDescent="0.3">
      <c r="A234" s="11">
        <v>0</v>
      </c>
      <c r="B234" s="11">
        <v>24</v>
      </c>
      <c r="C234" s="11">
        <v>1962</v>
      </c>
      <c r="D234" s="11">
        <v>58</v>
      </c>
      <c r="E234" s="11">
        <v>58</v>
      </c>
    </row>
    <row r="235" spans="1:5" x14ac:dyDescent="0.3">
      <c r="A235" s="11">
        <v>0</v>
      </c>
      <c r="B235" s="11">
        <v>23</v>
      </c>
      <c r="C235" s="11">
        <v>1984</v>
      </c>
      <c r="D235" s="11">
        <v>36</v>
      </c>
      <c r="E235" s="11">
        <v>36</v>
      </c>
    </row>
    <row r="236" spans="1:5" x14ac:dyDescent="0.3">
      <c r="A236" s="11">
        <v>0</v>
      </c>
      <c r="B236" s="11">
        <v>44</v>
      </c>
      <c r="C236" s="11">
        <v>1999</v>
      </c>
      <c r="D236" s="11">
        <v>21</v>
      </c>
      <c r="E236" s="11">
        <v>21</v>
      </c>
    </row>
    <row r="237" spans="1:5" x14ac:dyDescent="0.3">
      <c r="A237" s="11">
        <v>0</v>
      </c>
      <c r="B237" s="11">
        <v>43</v>
      </c>
      <c r="C237" s="11">
        <v>1996</v>
      </c>
      <c r="D237" s="11">
        <v>24</v>
      </c>
      <c r="E237" s="11">
        <v>24</v>
      </c>
    </row>
    <row r="238" spans="1:5" x14ac:dyDescent="0.3">
      <c r="A238" s="11">
        <v>0</v>
      </c>
      <c r="B238" s="11">
        <v>40</v>
      </c>
      <c r="C238" s="11">
        <v>2000</v>
      </c>
      <c r="D238" s="11">
        <v>20</v>
      </c>
      <c r="E238" s="11">
        <v>20</v>
      </c>
    </row>
    <row r="239" spans="1:5" x14ac:dyDescent="0.3">
      <c r="A239" s="11">
        <v>0</v>
      </c>
      <c r="B239" s="11">
        <v>53</v>
      </c>
      <c r="C239" s="11">
        <v>2000</v>
      </c>
      <c r="D239" s="11">
        <v>20</v>
      </c>
      <c r="E239" s="11">
        <v>20</v>
      </c>
    </row>
    <row r="240" spans="1:5" x14ac:dyDescent="0.3">
      <c r="A240" s="11">
        <v>0</v>
      </c>
      <c r="B240" s="11">
        <v>32</v>
      </c>
      <c r="C240" s="11">
        <v>1998</v>
      </c>
      <c r="D240" s="11">
        <v>22</v>
      </c>
      <c r="E240" s="11">
        <v>22</v>
      </c>
    </row>
    <row r="241" spans="1:5" x14ac:dyDescent="0.3">
      <c r="A241" s="11">
        <v>0</v>
      </c>
      <c r="B241" s="11">
        <v>31</v>
      </c>
      <c r="C241" s="11">
        <v>1955</v>
      </c>
      <c r="D241" s="11">
        <v>65</v>
      </c>
      <c r="E241" s="11">
        <v>65</v>
      </c>
    </row>
    <row r="242" spans="1:5" x14ac:dyDescent="0.3">
      <c r="A242" s="11">
        <v>0</v>
      </c>
      <c r="B242" s="11">
        <v>36</v>
      </c>
      <c r="C242" s="11">
        <v>1972</v>
      </c>
      <c r="D242" s="11">
        <v>48</v>
      </c>
      <c r="E242" s="11">
        <v>48</v>
      </c>
    </row>
    <row r="243" spans="1:5" x14ac:dyDescent="0.3">
      <c r="A243" s="11">
        <v>0</v>
      </c>
      <c r="B243" s="11">
        <v>66</v>
      </c>
      <c r="C243" s="11">
        <v>1995</v>
      </c>
      <c r="D243" s="11">
        <v>25</v>
      </c>
      <c r="E243" s="11">
        <v>25</v>
      </c>
    </row>
    <row r="244" spans="1:5" x14ac:dyDescent="0.3">
      <c r="A244" s="11">
        <v>0</v>
      </c>
      <c r="B244" s="11">
        <v>48</v>
      </c>
      <c r="C244" s="11">
        <v>2004</v>
      </c>
      <c r="D244" s="11">
        <v>16</v>
      </c>
      <c r="E244" s="11">
        <v>16</v>
      </c>
    </row>
    <row r="245" spans="1:5" x14ac:dyDescent="0.3">
      <c r="A245" s="11">
        <v>0</v>
      </c>
      <c r="B245" s="11">
        <v>35</v>
      </c>
      <c r="C245" s="11">
        <v>2000</v>
      </c>
      <c r="D245" s="11">
        <v>20</v>
      </c>
      <c r="E245" s="11">
        <v>20</v>
      </c>
    </row>
    <row r="246" spans="1:5" x14ac:dyDescent="0.3">
      <c r="A246" s="11">
        <v>0</v>
      </c>
      <c r="B246" s="11">
        <v>48</v>
      </c>
      <c r="C246" s="11">
        <v>1969</v>
      </c>
      <c r="D246" s="11">
        <v>51</v>
      </c>
      <c r="E246" s="11">
        <v>51</v>
      </c>
    </row>
    <row r="247" spans="1:5" x14ac:dyDescent="0.3">
      <c r="A247" s="11">
        <v>0</v>
      </c>
      <c r="B247" s="11">
        <v>46</v>
      </c>
      <c r="C247" s="11">
        <v>1991</v>
      </c>
      <c r="D247" s="11">
        <v>29</v>
      </c>
      <c r="E247" s="11">
        <v>29</v>
      </c>
    </row>
    <row r="248" spans="1:5" x14ac:dyDescent="0.3">
      <c r="A248" s="11">
        <v>0</v>
      </c>
      <c r="B248" s="11">
        <v>28</v>
      </c>
      <c r="C248" s="11">
        <v>1982</v>
      </c>
      <c r="D248" s="11">
        <v>38</v>
      </c>
      <c r="E248" s="11">
        <v>38</v>
      </c>
    </row>
    <row r="249" spans="1:5" x14ac:dyDescent="0.3">
      <c r="A249" s="11">
        <v>0</v>
      </c>
      <c r="B249" s="11">
        <v>33</v>
      </c>
      <c r="C249" s="11">
        <v>1979</v>
      </c>
      <c r="D249" s="11">
        <v>41</v>
      </c>
      <c r="E249" s="11">
        <v>41</v>
      </c>
    </row>
    <row r="250" spans="1:5" x14ac:dyDescent="0.3">
      <c r="A250" s="11">
        <v>0</v>
      </c>
      <c r="B250" s="11">
        <v>47</v>
      </c>
      <c r="C250" s="11">
        <v>1999</v>
      </c>
      <c r="D250" s="11">
        <v>21</v>
      </c>
      <c r="E250" s="11">
        <v>21</v>
      </c>
    </row>
    <row r="251" spans="1:5" x14ac:dyDescent="0.3">
      <c r="A251" s="11">
        <v>0</v>
      </c>
      <c r="B251" s="11">
        <v>48</v>
      </c>
      <c r="C251" s="11">
        <v>1993</v>
      </c>
      <c r="D251" s="11">
        <v>27</v>
      </c>
      <c r="E251" s="11">
        <v>27</v>
      </c>
    </row>
    <row r="252" spans="1:5" x14ac:dyDescent="0.3">
      <c r="A252" s="11">
        <v>0</v>
      </c>
      <c r="B252" s="11">
        <v>39</v>
      </c>
      <c r="C252" s="11">
        <v>1988</v>
      </c>
      <c r="D252" s="11">
        <v>32</v>
      </c>
      <c r="E252" s="11">
        <v>32</v>
      </c>
    </row>
    <row r="253" spans="1:5" x14ac:dyDescent="0.3">
      <c r="A253" s="11">
        <v>0</v>
      </c>
      <c r="B253" s="11">
        <v>43</v>
      </c>
      <c r="C253" s="11">
        <v>2000</v>
      </c>
      <c r="D253" s="11">
        <v>20</v>
      </c>
      <c r="E253" s="11">
        <v>20</v>
      </c>
    </row>
    <row r="254" spans="1:5" x14ac:dyDescent="0.3">
      <c r="A254" s="11">
        <v>0</v>
      </c>
      <c r="B254" s="11">
        <v>44</v>
      </c>
      <c r="C254" s="11">
        <v>1998</v>
      </c>
      <c r="D254" s="11">
        <v>22</v>
      </c>
      <c r="E254" s="11">
        <v>22</v>
      </c>
    </row>
    <row r="255" spans="1:5" x14ac:dyDescent="0.3">
      <c r="A255" s="11">
        <v>0</v>
      </c>
      <c r="B255" s="11">
        <v>34</v>
      </c>
      <c r="C255" s="11">
        <v>1980</v>
      </c>
      <c r="D255" s="11">
        <v>40</v>
      </c>
      <c r="E255" s="11">
        <v>40</v>
      </c>
    </row>
    <row r="256" spans="1:5" x14ac:dyDescent="0.3">
      <c r="A256" s="11">
        <v>0</v>
      </c>
      <c r="B256" s="11">
        <v>31</v>
      </c>
      <c r="C256" s="11">
        <v>1996</v>
      </c>
      <c r="D256" s="11">
        <v>24</v>
      </c>
      <c r="E256" s="11">
        <v>24</v>
      </c>
    </row>
    <row r="257" spans="1:5" x14ac:dyDescent="0.3">
      <c r="A257" s="11">
        <v>0</v>
      </c>
      <c r="B257" s="11">
        <v>50</v>
      </c>
      <c r="C257" s="11">
        <v>1998</v>
      </c>
      <c r="D257" s="11">
        <v>22</v>
      </c>
      <c r="E257" s="11">
        <v>22</v>
      </c>
    </row>
    <row r="258" spans="1:5" x14ac:dyDescent="0.3">
      <c r="A258" s="11">
        <v>0</v>
      </c>
      <c r="B258" s="11">
        <v>36</v>
      </c>
      <c r="C258" s="11">
        <v>1980</v>
      </c>
      <c r="D258" s="11">
        <v>40</v>
      </c>
      <c r="E258" s="11">
        <v>40</v>
      </c>
    </row>
    <row r="259" spans="1:5" x14ac:dyDescent="0.3">
      <c r="A259" s="11">
        <v>0</v>
      </c>
      <c r="B259" s="11">
        <v>27</v>
      </c>
      <c r="C259" s="11">
        <v>1978</v>
      </c>
      <c r="D259" s="11">
        <v>42</v>
      </c>
      <c r="E259" s="11">
        <v>42</v>
      </c>
    </row>
    <row r="260" spans="1:5" x14ac:dyDescent="0.3">
      <c r="A260" s="11">
        <v>0</v>
      </c>
      <c r="B260" s="11">
        <v>49</v>
      </c>
      <c r="C260" s="11">
        <v>1985</v>
      </c>
      <c r="D260" s="11">
        <v>35</v>
      </c>
      <c r="E260" s="11">
        <v>35</v>
      </c>
    </row>
    <row r="261" spans="1:5" x14ac:dyDescent="0.3">
      <c r="A261" s="11">
        <v>0</v>
      </c>
      <c r="B261" s="11">
        <v>40</v>
      </c>
      <c r="C261" s="11">
        <v>1999</v>
      </c>
      <c r="D261" s="11">
        <v>21</v>
      </c>
      <c r="E261" s="11">
        <v>21</v>
      </c>
    </row>
    <row r="262" spans="1:5" x14ac:dyDescent="0.3">
      <c r="A262" s="11">
        <v>0</v>
      </c>
      <c r="B262" s="11">
        <v>30</v>
      </c>
      <c r="C262" s="11">
        <v>1986</v>
      </c>
      <c r="D262" s="11">
        <v>34</v>
      </c>
      <c r="E262" s="11">
        <v>34</v>
      </c>
    </row>
    <row r="263" spans="1:5" x14ac:dyDescent="0.3">
      <c r="A263" s="11">
        <v>0</v>
      </c>
      <c r="B263" s="11">
        <v>27</v>
      </c>
      <c r="C263" s="11">
        <v>1980</v>
      </c>
      <c r="D263" s="11">
        <v>40</v>
      </c>
      <c r="E263" s="11">
        <v>40</v>
      </c>
    </row>
    <row r="264" spans="1:5" x14ac:dyDescent="0.3">
      <c r="A264" s="11">
        <v>0</v>
      </c>
      <c r="B264" s="11">
        <v>28</v>
      </c>
      <c r="C264" s="11">
        <v>1975</v>
      </c>
      <c r="D264" s="11">
        <v>45</v>
      </c>
      <c r="E264" s="11">
        <v>45</v>
      </c>
    </row>
    <row r="265" spans="1:5" x14ac:dyDescent="0.3">
      <c r="A265" s="11">
        <v>0</v>
      </c>
      <c r="B265" s="11">
        <v>53</v>
      </c>
      <c r="C265" s="11">
        <v>1998</v>
      </c>
      <c r="D265" s="11">
        <v>22</v>
      </c>
      <c r="E265" s="11">
        <v>22</v>
      </c>
    </row>
    <row r="266" spans="1:5" x14ac:dyDescent="0.3">
      <c r="A266" s="11">
        <v>0</v>
      </c>
      <c r="B266" s="11">
        <v>30</v>
      </c>
      <c r="C266" s="11">
        <v>2000</v>
      </c>
      <c r="D266" s="11">
        <v>20</v>
      </c>
      <c r="E266" s="11">
        <v>20</v>
      </c>
    </row>
    <row r="267" spans="1:5" x14ac:dyDescent="0.3">
      <c r="A267" s="11">
        <v>0</v>
      </c>
      <c r="B267" s="11">
        <v>49</v>
      </c>
      <c r="C267" s="11">
        <v>2000</v>
      </c>
      <c r="D267" s="11">
        <v>20</v>
      </c>
      <c r="E267" s="11">
        <v>20</v>
      </c>
    </row>
    <row r="268" spans="1:5" x14ac:dyDescent="0.3">
      <c r="A268" s="11">
        <v>0</v>
      </c>
      <c r="B268" s="11">
        <v>27</v>
      </c>
      <c r="C268" s="11">
        <v>1994</v>
      </c>
      <c r="D268" s="11">
        <v>26</v>
      </c>
      <c r="E268" s="11">
        <v>26</v>
      </c>
    </row>
    <row r="269" spans="1:5" x14ac:dyDescent="0.3">
      <c r="A269" s="11">
        <v>0</v>
      </c>
      <c r="B269" s="11">
        <v>25</v>
      </c>
      <c r="C269" s="11">
        <v>1949</v>
      </c>
      <c r="D269" s="11">
        <v>71</v>
      </c>
      <c r="E269" s="11">
        <v>71</v>
      </c>
    </row>
    <row r="270" spans="1:5" x14ac:dyDescent="0.3">
      <c r="A270" s="11">
        <v>0</v>
      </c>
      <c r="B270" s="11">
        <v>32</v>
      </c>
      <c r="C270" s="11">
        <v>1993</v>
      </c>
      <c r="D270" s="11">
        <v>27</v>
      </c>
      <c r="E270" s="11">
        <v>27</v>
      </c>
    </row>
    <row r="271" spans="1:5" x14ac:dyDescent="0.3">
      <c r="A271" s="11">
        <v>0</v>
      </c>
      <c r="B271" s="11">
        <v>24</v>
      </c>
      <c r="C271" s="11">
        <v>2000</v>
      </c>
      <c r="D271" s="11">
        <v>20</v>
      </c>
      <c r="E271" s="11">
        <v>20</v>
      </c>
    </row>
    <row r="272" spans="1:5" x14ac:dyDescent="0.3">
      <c r="A272" s="11">
        <v>0</v>
      </c>
      <c r="B272" s="11">
        <v>37</v>
      </c>
      <c r="C272" s="11">
        <v>1998</v>
      </c>
      <c r="D272" s="11">
        <v>22</v>
      </c>
      <c r="E272" s="11">
        <v>22</v>
      </c>
    </row>
    <row r="273" spans="1:5" x14ac:dyDescent="0.3">
      <c r="A273" s="11">
        <v>0</v>
      </c>
      <c r="B273" s="11">
        <v>40</v>
      </c>
      <c r="C273" s="11">
        <v>1999</v>
      </c>
      <c r="D273" s="11">
        <v>21</v>
      </c>
      <c r="E273" s="11">
        <v>21</v>
      </c>
    </row>
    <row r="274" spans="1:5" x14ac:dyDescent="0.3">
      <c r="A274" s="11">
        <v>0</v>
      </c>
      <c r="B274" s="11">
        <v>23</v>
      </c>
      <c r="C274" s="11">
        <v>1998</v>
      </c>
      <c r="D274" s="11">
        <v>22</v>
      </c>
      <c r="E274" s="11">
        <v>22</v>
      </c>
    </row>
    <row r="275" spans="1:5" x14ac:dyDescent="0.3">
      <c r="A275" s="11">
        <v>0</v>
      </c>
      <c r="B275" s="11">
        <v>26</v>
      </c>
      <c r="C275" s="11">
        <v>2000</v>
      </c>
      <c r="D275" s="11">
        <v>20</v>
      </c>
      <c r="E275" s="11">
        <v>20</v>
      </c>
    </row>
    <row r="276" spans="1:5" x14ac:dyDescent="0.3">
      <c r="A276" s="11">
        <v>0</v>
      </c>
      <c r="B276" s="11">
        <v>24</v>
      </c>
      <c r="C276" s="11">
        <v>1999</v>
      </c>
      <c r="D276" s="11">
        <v>21</v>
      </c>
      <c r="E276" s="11">
        <v>21</v>
      </c>
    </row>
    <row r="277" spans="1:5" x14ac:dyDescent="0.3">
      <c r="A277" s="11">
        <v>0</v>
      </c>
      <c r="B277" s="11">
        <v>26</v>
      </c>
      <c r="C277" s="11">
        <v>1992</v>
      </c>
      <c r="D277" s="11">
        <v>28</v>
      </c>
      <c r="E277" s="11">
        <v>28</v>
      </c>
    </row>
    <row r="278" spans="1:5" x14ac:dyDescent="0.3">
      <c r="A278" s="11">
        <v>0</v>
      </c>
      <c r="B278" s="11">
        <v>57</v>
      </c>
      <c r="C278" s="11">
        <v>1997</v>
      </c>
      <c r="D278" s="11">
        <v>23</v>
      </c>
      <c r="E278" s="11">
        <v>23</v>
      </c>
    </row>
    <row r="279" spans="1:5" x14ac:dyDescent="0.3">
      <c r="A279" s="11">
        <v>0</v>
      </c>
      <c r="B279" s="11">
        <v>59</v>
      </c>
      <c r="C279" s="11">
        <v>1997</v>
      </c>
      <c r="D279" s="11">
        <v>23</v>
      </c>
      <c r="E279" s="11">
        <v>23</v>
      </c>
    </row>
    <row r="280" spans="1:5" x14ac:dyDescent="0.3">
      <c r="A280" s="11">
        <v>0</v>
      </c>
      <c r="B280" s="11">
        <v>44</v>
      </c>
      <c r="C280" s="11">
        <v>1998</v>
      </c>
      <c r="D280" s="11">
        <v>22</v>
      </c>
      <c r="E280" s="11">
        <v>22</v>
      </c>
    </row>
    <row r="281" spans="1:5" x14ac:dyDescent="0.3">
      <c r="A281" s="11">
        <v>0</v>
      </c>
      <c r="B281" s="11">
        <v>42</v>
      </c>
      <c r="C281" s="11">
        <v>1989</v>
      </c>
      <c r="D281" s="11">
        <v>31</v>
      </c>
      <c r="E281" s="11">
        <v>31</v>
      </c>
    </row>
    <row r="282" spans="1:5" x14ac:dyDescent="0.3">
      <c r="A282" s="11">
        <v>0</v>
      </c>
      <c r="B282" s="11">
        <v>27</v>
      </c>
      <c r="C282" s="11">
        <v>1998</v>
      </c>
      <c r="D282" s="11">
        <v>22</v>
      </c>
      <c r="E282" s="11">
        <v>22</v>
      </c>
    </row>
    <row r="283" spans="1:5" x14ac:dyDescent="0.3">
      <c r="A283" s="11">
        <v>0</v>
      </c>
      <c r="B283" s="11">
        <v>37</v>
      </c>
      <c r="C283" s="11">
        <v>1995</v>
      </c>
      <c r="D283" s="11">
        <v>25</v>
      </c>
      <c r="E283" s="11">
        <v>25</v>
      </c>
    </row>
    <row r="284" spans="1:5" x14ac:dyDescent="0.3">
      <c r="A284" s="11">
        <v>0</v>
      </c>
      <c r="B284" s="11">
        <v>41</v>
      </c>
      <c r="C284" s="11">
        <v>2000</v>
      </c>
      <c r="D284" s="11">
        <v>20</v>
      </c>
      <c r="E284" s="11">
        <v>20</v>
      </c>
    </row>
    <row r="285" spans="1:5" x14ac:dyDescent="0.3">
      <c r="A285" s="11">
        <v>0</v>
      </c>
      <c r="B285" s="11">
        <v>29</v>
      </c>
      <c r="C285" s="11">
        <v>1986</v>
      </c>
      <c r="D285" s="11">
        <v>34</v>
      </c>
      <c r="E285" s="11">
        <v>34</v>
      </c>
    </row>
    <row r="286" spans="1:5" x14ac:dyDescent="0.3">
      <c r="A286" s="11">
        <v>0</v>
      </c>
      <c r="B286" s="11">
        <v>25</v>
      </c>
      <c r="C286" s="11">
        <v>1997</v>
      </c>
      <c r="D286" s="11">
        <v>23</v>
      </c>
      <c r="E286" s="11">
        <v>23</v>
      </c>
    </row>
    <row r="287" spans="1:5" x14ac:dyDescent="0.3">
      <c r="A287" s="11">
        <v>0</v>
      </c>
      <c r="B287" s="11">
        <v>39</v>
      </c>
      <c r="C287" s="11">
        <v>1996</v>
      </c>
      <c r="D287" s="11">
        <v>24</v>
      </c>
      <c r="E287" s="11">
        <v>24</v>
      </c>
    </row>
    <row r="288" spans="1:5" x14ac:dyDescent="0.3">
      <c r="A288" s="11">
        <v>0</v>
      </c>
      <c r="B288" s="11">
        <v>26</v>
      </c>
      <c r="C288" s="11">
        <v>1987</v>
      </c>
      <c r="D288" s="11">
        <v>33</v>
      </c>
      <c r="E288" s="11">
        <v>33</v>
      </c>
    </row>
    <row r="289" spans="1:5" x14ac:dyDescent="0.3">
      <c r="A289" s="11">
        <v>0</v>
      </c>
      <c r="B289" s="11">
        <v>46</v>
      </c>
      <c r="C289" s="11">
        <v>1996</v>
      </c>
      <c r="D289" s="11">
        <v>24</v>
      </c>
      <c r="E289" s="11">
        <v>24</v>
      </c>
    </row>
    <row r="290" spans="1:5" x14ac:dyDescent="0.3">
      <c r="A290" s="11">
        <v>0</v>
      </c>
      <c r="B290" s="11">
        <v>47</v>
      </c>
      <c r="C290" s="11">
        <v>1999</v>
      </c>
      <c r="D290" s="11">
        <v>21</v>
      </c>
      <c r="E290" s="11">
        <v>21</v>
      </c>
    </row>
    <row r="291" spans="1:5" x14ac:dyDescent="0.3">
      <c r="A291" s="11">
        <v>0</v>
      </c>
      <c r="B291" s="11">
        <v>51</v>
      </c>
      <c r="C291" s="11">
        <v>1999</v>
      </c>
      <c r="D291" s="11">
        <v>21</v>
      </c>
      <c r="E291" s="11">
        <v>21</v>
      </c>
    </row>
    <row r="292" spans="1:5" x14ac:dyDescent="0.3">
      <c r="A292" s="11">
        <v>0</v>
      </c>
      <c r="B292" s="11">
        <v>40</v>
      </c>
      <c r="C292" s="11">
        <v>1999</v>
      </c>
      <c r="D292" s="11">
        <v>21</v>
      </c>
      <c r="E292" s="11">
        <v>21</v>
      </c>
    </row>
    <row r="293" spans="1:5" x14ac:dyDescent="0.3">
      <c r="A293" s="11">
        <v>0</v>
      </c>
      <c r="B293" s="11">
        <v>49</v>
      </c>
      <c r="C293" s="11">
        <v>1999</v>
      </c>
      <c r="D293" s="11">
        <v>21</v>
      </c>
      <c r="E293" s="11">
        <v>21</v>
      </c>
    </row>
    <row r="294" spans="1:5" x14ac:dyDescent="0.3">
      <c r="A294" s="11">
        <v>0</v>
      </c>
      <c r="B294" s="11">
        <v>33</v>
      </c>
      <c r="C294" s="11">
        <v>1992</v>
      </c>
      <c r="D294" s="11">
        <v>28</v>
      </c>
      <c r="E294" s="11">
        <v>28</v>
      </c>
    </row>
    <row r="295" spans="1:5" x14ac:dyDescent="0.3">
      <c r="A295" s="11">
        <v>0</v>
      </c>
      <c r="B295" s="11">
        <v>47</v>
      </c>
      <c r="C295" s="11">
        <v>1999</v>
      </c>
      <c r="D295" s="11">
        <v>21</v>
      </c>
      <c r="E295" s="11">
        <v>21</v>
      </c>
    </row>
    <row r="296" spans="1:5" x14ac:dyDescent="0.3">
      <c r="A296" s="11">
        <v>0</v>
      </c>
      <c r="B296" s="11">
        <v>39</v>
      </c>
      <c r="C296" s="11">
        <v>1998</v>
      </c>
      <c r="D296" s="11">
        <v>22</v>
      </c>
      <c r="E296" s="11">
        <v>22</v>
      </c>
    </row>
    <row r="297" spans="1:5" x14ac:dyDescent="0.3">
      <c r="A297" s="11">
        <v>0</v>
      </c>
      <c r="B297" s="11">
        <v>47</v>
      </c>
      <c r="C297" s="11">
        <v>1998</v>
      </c>
      <c r="D297" s="11">
        <v>22</v>
      </c>
      <c r="E297" s="11">
        <v>22</v>
      </c>
    </row>
    <row r="298" spans="1:5" x14ac:dyDescent="0.3">
      <c r="A298" s="11">
        <v>0</v>
      </c>
      <c r="B298" s="11">
        <v>27</v>
      </c>
      <c r="C298" s="11">
        <v>1991</v>
      </c>
      <c r="D298" s="11">
        <v>29</v>
      </c>
      <c r="E298" s="11">
        <v>29</v>
      </c>
    </row>
    <row r="299" spans="1:5" x14ac:dyDescent="0.3">
      <c r="A299" s="11">
        <v>0</v>
      </c>
      <c r="B299" s="11">
        <v>62</v>
      </c>
      <c r="C299" s="11">
        <v>1999</v>
      </c>
      <c r="D299" s="11">
        <v>21</v>
      </c>
      <c r="E299" s="11">
        <v>21</v>
      </c>
    </row>
    <row r="300" spans="1:5" x14ac:dyDescent="0.3">
      <c r="A300" s="11">
        <v>0</v>
      </c>
      <c r="B300" s="11">
        <v>23</v>
      </c>
      <c r="C300" s="11">
        <v>2000</v>
      </c>
      <c r="D300" s="11">
        <v>20</v>
      </c>
      <c r="E300" s="11">
        <v>20</v>
      </c>
    </row>
    <row r="301" spans="1:5" x14ac:dyDescent="0.3">
      <c r="A301" s="11">
        <v>0</v>
      </c>
      <c r="B301" s="11">
        <v>35</v>
      </c>
      <c r="C301" s="11">
        <v>1990</v>
      </c>
      <c r="D301" s="11">
        <v>30</v>
      </c>
      <c r="E301" s="11">
        <v>30</v>
      </c>
    </row>
    <row r="302" spans="1:5" x14ac:dyDescent="0.3">
      <c r="A302" s="11">
        <v>0</v>
      </c>
      <c r="B302" s="11">
        <v>52</v>
      </c>
      <c r="C302" s="11">
        <v>1997</v>
      </c>
      <c r="D302" s="11">
        <v>23</v>
      </c>
      <c r="E302" s="11">
        <v>23</v>
      </c>
    </row>
    <row r="303" spans="1:5" x14ac:dyDescent="0.3">
      <c r="A303" s="11">
        <v>0</v>
      </c>
      <c r="B303" s="11">
        <v>34</v>
      </c>
      <c r="C303" s="11">
        <v>2000</v>
      </c>
      <c r="D303" s="11">
        <v>20</v>
      </c>
      <c r="E303" s="11">
        <v>20</v>
      </c>
    </row>
    <row r="304" spans="1:5" x14ac:dyDescent="0.3">
      <c r="A304" s="11">
        <v>0</v>
      </c>
      <c r="B304" s="11">
        <v>55</v>
      </c>
      <c r="C304" s="11">
        <v>1992</v>
      </c>
      <c r="D304" s="11">
        <v>28</v>
      </c>
      <c r="E304" s="11">
        <v>28</v>
      </c>
    </row>
    <row r="305" spans="1:5" x14ac:dyDescent="0.3">
      <c r="A305" s="11">
        <v>0</v>
      </c>
      <c r="B305" s="11">
        <v>23</v>
      </c>
      <c r="C305" s="11">
        <v>1991</v>
      </c>
      <c r="D305" s="11">
        <v>29</v>
      </c>
      <c r="E305" s="11">
        <v>29</v>
      </c>
    </row>
    <row r="306" spans="1:5" x14ac:dyDescent="0.3">
      <c r="A306" s="11">
        <v>0</v>
      </c>
      <c r="B306" s="11">
        <v>40</v>
      </c>
      <c r="C306" s="11">
        <v>1999</v>
      </c>
      <c r="D306" s="11">
        <v>21</v>
      </c>
      <c r="E306" s="11">
        <v>21</v>
      </c>
    </row>
    <row r="307" spans="1:5" x14ac:dyDescent="0.3">
      <c r="A307" s="11">
        <v>0</v>
      </c>
      <c r="B307" s="11">
        <v>21</v>
      </c>
      <c r="C307" s="11">
        <v>1963</v>
      </c>
      <c r="D307" s="11">
        <v>57</v>
      </c>
      <c r="E307" s="11">
        <v>57</v>
      </c>
    </row>
    <row r="308" spans="1:5" x14ac:dyDescent="0.3">
      <c r="A308" s="11">
        <v>0</v>
      </c>
      <c r="B308" s="11">
        <v>44</v>
      </c>
      <c r="C308" s="11">
        <v>1997</v>
      </c>
      <c r="D308" s="11">
        <v>23</v>
      </c>
      <c r="E308" s="11">
        <v>23</v>
      </c>
    </row>
    <row r="309" spans="1:5" x14ac:dyDescent="0.3">
      <c r="A309" s="11">
        <v>0</v>
      </c>
      <c r="B309" s="11">
        <v>31</v>
      </c>
      <c r="C309" s="11">
        <v>1989</v>
      </c>
      <c r="D309" s="11">
        <v>31</v>
      </c>
      <c r="E309" s="11">
        <v>31</v>
      </c>
    </row>
    <row r="310" spans="1:5" x14ac:dyDescent="0.3">
      <c r="A310" s="11">
        <v>0</v>
      </c>
      <c r="B310" s="11">
        <v>58</v>
      </c>
      <c r="C310" s="11">
        <v>1993</v>
      </c>
      <c r="D310" s="11">
        <v>27</v>
      </c>
      <c r="E310" s="11">
        <v>27</v>
      </c>
    </row>
    <row r="311" spans="1:5" x14ac:dyDescent="0.3">
      <c r="A311" s="11">
        <v>0</v>
      </c>
      <c r="B311" s="11">
        <v>42</v>
      </c>
      <c r="C311" s="11">
        <v>2000</v>
      </c>
      <c r="D311" s="11">
        <v>20</v>
      </c>
      <c r="E311" s="11">
        <v>20</v>
      </c>
    </row>
    <row r="312" spans="1:5" x14ac:dyDescent="0.3">
      <c r="A312" s="11">
        <v>0</v>
      </c>
      <c r="B312" s="11">
        <v>61</v>
      </c>
      <c r="C312" s="11">
        <v>2001</v>
      </c>
      <c r="D312" s="11">
        <v>19</v>
      </c>
      <c r="E312" s="11">
        <v>19</v>
      </c>
    </row>
    <row r="313" spans="1:5" x14ac:dyDescent="0.3">
      <c r="A313" s="11">
        <v>0</v>
      </c>
      <c r="B313" s="11">
        <v>39</v>
      </c>
      <c r="C313" s="11">
        <v>1991</v>
      </c>
      <c r="D313" s="11">
        <v>29</v>
      </c>
      <c r="E313" s="11">
        <v>29</v>
      </c>
    </row>
    <row r="314" spans="1:5" x14ac:dyDescent="0.3">
      <c r="A314" s="11">
        <v>0</v>
      </c>
      <c r="B314" s="11">
        <v>42</v>
      </c>
      <c r="C314" s="11">
        <v>1998</v>
      </c>
      <c r="D314" s="11">
        <v>22</v>
      </c>
      <c r="E314" s="11">
        <v>22</v>
      </c>
    </row>
    <row r="315" spans="1:5" x14ac:dyDescent="0.3">
      <c r="A315" s="11">
        <v>0</v>
      </c>
      <c r="B315" s="11">
        <v>37</v>
      </c>
      <c r="C315" s="11">
        <v>2004</v>
      </c>
      <c r="D315" s="11">
        <v>16</v>
      </c>
      <c r="E315" s="11">
        <v>16</v>
      </c>
    </row>
    <row r="316" spans="1:5" x14ac:dyDescent="0.3">
      <c r="A316" s="11">
        <v>0</v>
      </c>
      <c r="B316" s="11">
        <v>33</v>
      </c>
      <c r="C316" s="11">
        <v>1990</v>
      </c>
      <c r="D316" s="11">
        <v>30</v>
      </c>
      <c r="E316" s="11">
        <v>30</v>
      </c>
    </row>
    <row r="317" spans="1:5" x14ac:dyDescent="0.3">
      <c r="A317" s="11">
        <v>0</v>
      </c>
      <c r="B317" s="11">
        <v>26</v>
      </c>
      <c r="C317" s="11">
        <v>1978</v>
      </c>
      <c r="D317" s="11">
        <v>42</v>
      </c>
      <c r="E317" s="11">
        <v>42</v>
      </c>
    </row>
    <row r="318" spans="1:5" x14ac:dyDescent="0.3">
      <c r="A318" s="11">
        <v>0</v>
      </c>
      <c r="B318" s="11">
        <v>30</v>
      </c>
      <c r="C318" s="11">
        <v>1963</v>
      </c>
      <c r="D318" s="11">
        <v>57</v>
      </c>
      <c r="E318" s="11">
        <v>57</v>
      </c>
    </row>
    <row r="319" spans="1:5" x14ac:dyDescent="0.3">
      <c r="A319" s="11">
        <v>0</v>
      </c>
      <c r="B319" s="11">
        <v>31</v>
      </c>
      <c r="C319" s="11">
        <v>1963</v>
      </c>
      <c r="D319" s="11">
        <v>57</v>
      </c>
      <c r="E319" s="11">
        <v>57</v>
      </c>
    </row>
    <row r="320" spans="1:5" x14ac:dyDescent="0.3">
      <c r="A320" s="11">
        <v>0</v>
      </c>
      <c r="B320" s="11">
        <v>23</v>
      </c>
      <c r="C320" s="11">
        <v>1999</v>
      </c>
      <c r="D320" s="11">
        <v>21</v>
      </c>
      <c r="E320" s="11">
        <v>21</v>
      </c>
    </row>
    <row r="321" spans="1:5" x14ac:dyDescent="0.3">
      <c r="A321" s="11">
        <v>0</v>
      </c>
      <c r="B321" s="11">
        <v>51</v>
      </c>
      <c r="C321" s="11">
        <v>2001</v>
      </c>
      <c r="D321" s="11">
        <v>19</v>
      </c>
      <c r="E321" s="11">
        <v>19</v>
      </c>
    </row>
    <row r="322" spans="1:5" x14ac:dyDescent="0.3">
      <c r="A322" s="11">
        <v>0</v>
      </c>
      <c r="B322" s="11">
        <v>46</v>
      </c>
      <c r="C322" s="11">
        <v>2000</v>
      </c>
      <c r="D322" s="11">
        <v>20</v>
      </c>
      <c r="E322" s="11">
        <v>20</v>
      </c>
    </row>
    <row r="323" spans="1:5" x14ac:dyDescent="0.3">
      <c r="A323" s="11">
        <v>0</v>
      </c>
      <c r="B323" s="11">
        <v>30</v>
      </c>
      <c r="C323" s="11">
        <v>2000</v>
      </c>
      <c r="D323" s="11">
        <v>20</v>
      </c>
      <c r="E323" s="11">
        <v>20</v>
      </c>
    </row>
    <row r="324" spans="1:5" x14ac:dyDescent="0.3">
      <c r="A324" s="11">
        <v>0</v>
      </c>
      <c r="B324" s="11">
        <v>35</v>
      </c>
      <c r="C324" s="11">
        <v>1962</v>
      </c>
      <c r="D324" s="11">
        <v>58</v>
      </c>
      <c r="E324" s="11">
        <v>58</v>
      </c>
    </row>
    <row r="325" spans="1:5" x14ac:dyDescent="0.3">
      <c r="A325" s="11">
        <v>0</v>
      </c>
      <c r="B325" s="11">
        <v>46</v>
      </c>
      <c r="C325" s="11">
        <v>2001</v>
      </c>
      <c r="D325" s="11">
        <v>19</v>
      </c>
      <c r="E325" s="11">
        <v>19</v>
      </c>
    </row>
    <row r="326" spans="1:5" x14ac:dyDescent="0.3">
      <c r="A326" s="11">
        <v>0</v>
      </c>
      <c r="B326" s="11">
        <v>38</v>
      </c>
      <c r="C326" s="11">
        <v>1998</v>
      </c>
      <c r="D326" s="11">
        <v>22</v>
      </c>
      <c r="E326" s="11">
        <v>22</v>
      </c>
    </row>
    <row r="327" spans="1:5" x14ac:dyDescent="0.3">
      <c r="A327" s="11">
        <v>0</v>
      </c>
      <c r="B327" s="11">
        <v>47</v>
      </c>
      <c r="C327" s="11">
        <v>1998</v>
      </c>
      <c r="D327" s="11">
        <v>22</v>
      </c>
      <c r="E327" s="11">
        <v>22</v>
      </c>
    </row>
    <row r="328" spans="1:5" x14ac:dyDescent="0.3">
      <c r="A328" s="11">
        <v>0</v>
      </c>
      <c r="B328" s="11">
        <v>39</v>
      </c>
      <c r="C328" s="11">
        <v>1996</v>
      </c>
      <c r="D328" s="11">
        <v>24</v>
      </c>
      <c r="E328" s="11">
        <v>24</v>
      </c>
    </row>
    <row r="329" spans="1:5" x14ac:dyDescent="0.3">
      <c r="A329" s="11">
        <v>0</v>
      </c>
      <c r="B329" s="11">
        <v>46</v>
      </c>
      <c r="C329" s="11">
        <v>2003</v>
      </c>
      <c r="D329" s="11">
        <v>17</v>
      </c>
      <c r="E329" s="11">
        <v>17</v>
      </c>
    </row>
    <row r="330" spans="1:5" x14ac:dyDescent="0.3">
      <c r="A330" s="11">
        <v>0</v>
      </c>
      <c r="B330" s="11">
        <v>43</v>
      </c>
      <c r="C330" s="11">
        <v>1977</v>
      </c>
      <c r="D330" s="11">
        <v>43</v>
      </c>
      <c r="E330" s="11">
        <v>43</v>
      </c>
    </row>
    <row r="331" spans="1:5" x14ac:dyDescent="0.3">
      <c r="A331" s="11">
        <v>0</v>
      </c>
      <c r="B331" s="11">
        <v>30</v>
      </c>
      <c r="C331" s="11">
        <v>1988</v>
      </c>
      <c r="D331" s="11">
        <v>32</v>
      </c>
      <c r="E331" s="11">
        <v>32</v>
      </c>
    </row>
    <row r="332" spans="1:5" x14ac:dyDescent="0.3">
      <c r="A332" s="11">
        <v>0</v>
      </c>
      <c r="B332" s="11">
        <v>47</v>
      </c>
      <c r="C332" s="11">
        <v>2001</v>
      </c>
      <c r="D332" s="11">
        <v>19</v>
      </c>
      <c r="E332" s="11">
        <v>19</v>
      </c>
    </row>
    <row r="333" spans="1:5" x14ac:dyDescent="0.3">
      <c r="A333" s="11">
        <v>0</v>
      </c>
      <c r="B333" s="11">
        <v>44</v>
      </c>
      <c r="C333" s="11">
        <v>1995</v>
      </c>
      <c r="D333" s="11">
        <v>25</v>
      </c>
      <c r="E333" s="11">
        <v>25</v>
      </c>
    </row>
    <row r="334" spans="1:5" x14ac:dyDescent="0.3">
      <c r="A334" s="11">
        <v>0</v>
      </c>
      <c r="B334" s="11">
        <v>50</v>
      </c>
      <c r="C334" s="11">
        <v>1980</v>
      </c>
      <c r="D334" s="11">
        <v>40</v>
      </c>
      <c r="E334" s="11">
        <v>40</v>
      </c>
    </row>
    <row r="335" spans="1:5" x14ac:dyDescent="0.3">
      <c r="A335" s="11">
        <v>0</v>
      </c>
      <c r="B335" s="11">
        <v>41</v>
      </c>
      <c r="C335" s="11">
        <v>1998</v>
      </c>
      <c r="D335" s="11">
        <v>22</v>
      </c>
      <c r="E335" s="11">
        <v>22</v>
      </c>
    </row>
    <row r="336" spans="1:5" x14ac:dyDescent="0.3">
      <c r="A336" s="11">
        <v>0</v>
      </c>
      <c r="B336" s="11">
        <v>22</v>
      </c>
      <c r="C336" s="11">
        <v>1970</v>
      </c>
      <c r="D336" s="11">
        <v>50</v>
      </c>
      <c r="E336" s="11">
        <v>50</v>
      </c>
    </row>
    <row r="337" spans="1:5" x14ac:dyDescent="0.3">
      <c r="A337" s="11">
        <v>0</v>
      </c>
      <c r="B337" s="11">
        <v>49</v>
      </c>
      <c r="C337" s="11">
        <v>2001</v>
      </c>
      <c r="D337" s="11">
        <v>19</v>
      </c>
      <c r="E337" s="11">
        <v>19</v>
      </c>
    </row>
    <row r="338" spans="1:5" x14ac:dyDescent="0.3">
      <c r="A338" s="11">
        <v>0</v>
      </c>
      <c r="B338" s="11">
        <v>45</v>
      </c>
      <c r="C338" s="11">
        <v>1997</v>
      </c>
      <c r="D338" s="11">
        <v>23</v>
      </c>
      <c r="E338" s="11">
        <v>23</v>
      </c>
    </row>
    <row r="339" spans="1:5" x14ac:dyDescent="0.3">
      <c r="A339" s="11">
        <v>0</v>
      </c>
      <c r="B339" s="11">
        <v>45</v>
      </c>
      <c r="C339" s="11">
        <v>1998</v>
      </c>
      <c r="D339" s="11">
        <v>22</v>
      </c>
      <c r="E339" s="11">
        <v>22</v>
      </c>
    </row>
    <row r="340" spans="1:5" x14ac:dyDescent="0.3">
      <c r="A340" s="11">
        <v>0</v>
      </c>
      <c r="B340" s="11">
        <v>42</v>
      </c>
      <c r="C340" s="11">
        <v>1999</v>
      </c>
      <c r="D340" s="11">
        <v>21</v>
      </c>
      <c r="E340" s="11">
        <v>21</v>
      </c>
    </row>
    <row r="341" spans="1:5" x14ac:dyDescent="0.3">
      <c r="A341" s="11">
        <v>0</v>
      </c>
      <c r="B341" s="11">
        <v>38</v>
      </c>
      <c r="C341" s="11">
        <v>2001</v>
      </c>
      <c r="D341" s="11">
        <v>19</v>
      </c>
      <c r="E341" s="11">
        <v>19</v>
      </c>
    </row>
    <row r="342" spans="1:5" x14ac:dyDescent="0.3">
      <c r="A342" s="11">
        <v>0</v>
      </c>
      <c r="B342" s="11">
        <v>54</v>
      </c>
      <c r="C342" s="11">
        <v>2000</v>
      </c>
      <c r="D342" s="11">
        <v>20</v>
      </c>
      <c r="E342" s="11">
        <v>20</v>
      </c>
    </row>
    <row r="343" spans="1:5" x14ac:dyDescent="0.3">
      <c r="A343" s="11">
        <v>0</v>
      </c>
      <c r="B343" s="11">
        <v>43</v>
      </c>
      <c r="C343" s="11">
        <v>1997</v>
      </c>
      <c r="D343" s="11">
        <v>23</v>
      </c>
      <c r="E343" s="11">
        <v>23</v>
      </c>
    </row>
    <row r="344" spans="1:5" x14ac:dyDescent="0.3">
      <c r="A344" s="11">
        <v>0</v>
      </c>
      <c r="B344" s="11">
        <v>46</v>
      </c>
      <c r="C344" s="11">
        <v>1999</v>
      </c>
      <c r="D344" s="11">
        <v>21</v>
      </c>
      <c r="E344" s="11">
        <v>21</v>
      </c>
    </row>
    <row r="345" spans="1:5" x14ac:dyDescent="0.3">
      <c r="A345" s="11">
        <v>0</v>
      </c>
      <c r="B345" s="11">
        <v>27</v>
      </c>
      <c r="C345" s="11">
        <v>1997</v>
      </c>
      <c r="D345" s="11">
        <v>23</v>
      </c>
      <c r="E345" s="11">
        <v>23</v>
      </c>
    </row>
    <row r="346" spans="1:5" x14ac:dyDescent="0.3">
      <c r="A346" s="11">
        <v>0</v>
      </c>
      <c r="B346" s="11">
        <v>57</v>
      </c>
      <c r="C346" s="11">
        <v>1998</v>
      </c>
      <c r="D346" s="11">
        <v>22</v>
      </c>
      <c r="E346" s="11">
        <v>22</v>
      </c>
    </row>
    <row r="347" spans="1:5" x14ac:dyDescent="0.3">
      <c r="A347" s="11">
        <v>0</v>
      </c>
      <c r="B347" s="11">
        <v>27</v>
      </c>
      <c r="C347" s="11">
        <v>1977</v>
      </c>
      <c r="D347" s="11">
        <v>43</v>
      </c>
      <c r="E347" s="11">
        <v>43</v>
      </c>
    </row>
    <row r="348" spans="1:5" x14ac:dyDescent="0.3">
      <c r="A348" s="11">
        <v>0</v>
      </c>
      <c r="B348" s="11">
        <v>49</v>
      </c>
      <c r="C348" s="11">
        <v>2000</v>
      </c>
      <c r="D348" s="11">
        <v>20</v>
      </c>
      <c r="E348" s="11">
        <v>20</v>
      </c>
    </row>
    <row r="349" spans="1:5" x14ac:dyDescent="0.3">
      <c r="A349" s="11">
        <v>0</v>
      </c>
      <c r="B349" s="11">
        <v>38</v>
      </c>
      <c r="C349" s="11">
        <v>1998</v>
      </c>
      <c r="D349" s="11">
        <v>22</v>
      </c>
      <c r="E349" s="11">
        <v>22</v>
      </c>
    </row>
    <row r="350" spans="1:5" x14ac:dyDescent="0.3">
      <c r="A350" s="11">
        <v>0</v>
      </c>
      <c r="B350" s="11">
        <v>46</v>
      </c>
      <c r="C350" s="11">
        <v>1999</v>
      </c>
      <c r="D350" s="11">
        <v>21</v>
      </c>
      <c r="E350" s="11">
        <v>21</v>
      </c>
    </row>
    <row r="351" spans="1:5" x14ac:dyDescent="0.3">
      <c r="A351" s="11">
        <v>0</v>
      </c>
      <c r="B351" s="11">
        <v>61</v>
      </c>
      <c r="C351" s="11">
        <v>1998</v>
      </c>
      <c r="D351" s="11">
        <v>22</v>
      </c>
      <c r="E351" s="11">
        <v>22</v>
      </c>
    </row>
    <row r="352" spans="1:5" x14ac:dyDescent="0.3">
      <c r="A352" s="11">
        <v>0</v>
      </c>
      <c r="B352" s="11">
        <v>42</v>
      </c>
      <c r="C352" s="11">
        <v>1998</v>
      </c>
      <c r="D352" s="11">
        <v>22</v>
      </c>
      <c r="E352" s="11">
        <v>22</v>
      </c>
    </row>
    <row r="353" spans="1:5" x14ac:dyDescent="0.3">
      <c r="A353" s="11">
        <v>0</v>
      </c>
      <c r="B353" s="11">
        <v>26</v>
      </c>
      <c r="C353" s="11">
        <v>1963</v>
      </c>
      <c r="D353" s="11">
        <v>57</v>
      </c>
      <c r="E353" s="11">
        <v>57</v>
      </c>
    </row>
    <row r="354" spans="1:5" x14ac:dyDescent="0.3">
      <c r="A354" s="11">
        <v>0</v>
      </c>
      <c r="B354" s="11">
        <v>49</v>
      </c>
      <c r="C354" s="11">
        <v>1999</v>
      </c>
      <c r="D354" s="11">
        <v>21</v>
      </c>
      <c r="E354" s="11">
        <v>21</v>
      </c>
    </row>
    <row r="355" spans="1:5" x14ac:dyDescent="0.3">
      <c r="A355" s="11">
        <v>0</v>
      </c>
      <c r="B355" s="11">
        <v>32</v>
      </c>
      <c r="C355" s="11">
        <v>1982</v>
      </c>
      <c r="D355" s="11">
        <v>38</v>
      </c>
      <c r="E355" s="11">
        <v>38</v>
      </c>
    </row>
    <row r="356" spans="1:5" x14ac:dyDescent="0.3">
      <c r="A356" s="11">
        <v>0</v>
      </c>
      <c r="B356" s="11">
        <v>42</v>
      </c>
      <c r="C356" s="11">
        <v>1998</v>
      </c>
      <c r="D356" s="11">
        <v>22</v>
      </c>
      <c r="E356" s="11">
        <v>22</v>
      </c>
    </row>
    <row r="357" spans="1:5" x14ac:dyDescent="0.3">
      <c r="A357" s="11">
        <v>0</v>
      </c>
      <c r="B357" s="11">
        <v>40</v>
      </c>
      <c r="C357" s="11">
        <v>1969</v>
      </c>
      <c r="D357" s="11">
        <v>51</v>
      </c>
      <c r="E357" s="11">
        <v>51</v>
      </c>
    </row>
    <row r="358" spans="1:5" x14ac:dyDescent="0.3">
      <c r="A358" s="11">
        <v>0</v>
      </c>
      <c r="B358" s="11">
        <v>54</v>
      </c>
      <c r="C358" s="11">
        <v>1998</v>
      </c>
      <c r="D358" s="11">
        <v>22</v>
      </c>
      <c r="E358" s="11">
        <v>22</v>
      </c>
    </row>
    <row r="359" spans="1:5" x14ac:dyDescent="0.3">
      <c r="A359" s="11">
        <v>0</v>
      </c>
      <c r="B359" s="11">
        <v>31</v>
      </c>
      <c r="C359" s="11">
        <v>1997</v>
      </c>
      <c r="D359" s="11">
        <v>23</v>
      </c>
      <c r="E359" s="11">
        <v>23</v>
      </c>
    </row>
    <row r="360" spans="1:5" x14ac:dyDescent="0.3">
      <c r="A360" s="11">
        <v>0</v>
      </c>
      <c r="B360" s="11">
        <v>34</v>
      </c>
      <c r="C360" s="11">
        <v>1997</v>
      </c>
      <c r="D360" s="11">
        <v>23</v>
      </c>
      <c r="E360" s="11">
        <v>23</v>
      </c>
    </row>
    <row r="361" spans="1:5" x14ac:dyDescent="0.3">
      <c r="A361" s="11">
        <v>0</v>
      </c>
      <c r="B361" s="11">
        <v>55</v>
      </c>
      <c r="C361" s="11">
        <v>1998</v>
      </c>
      <c r="D361" s="11">
        <v>22</v>
      </c>
      <c r="E361" s="11">
        <v>22</v>
      </c>
    </row>
    <row r="362" spans="1:5" x14ac:dyDescent="0.3">
      <c r="A362" s="11">
        <v>0</v>
      </c>
      <c r="B362" s="11">
        <v>43</v>
      </c>
      <c r="C362" s="11">
        <v>1999</v>
      </c>
      <c r="D362" s="11">
        <v>21</v>
      </c>
      <c r="E362" s="11">
        <v>21</v>
      </c>
    </row>
    <row r="363" spans="1:5" x14ac:dyDescent="0.3">
      <c r="A363" s="11">
        <v>0</v>
      </c>
      <c r="B363" s="11">
        <v>31</v>
      </c>
      <c r="C363" s="11">
        <v>1996</v>
      </c>
      <c r="D363" s="11">
        <v>24</v>
      </c>
      <c r="E363" s="11">
        <v>24</v>
      </c>
    </row>
    <row r="364" spans="1:5" x14ac:dyDescent="0.3">
      <c r="A364" s="11">
        <v>0</v>
      </c>
      <c r="B364" s="11">
        <v>39</v>
      </c>
      <c r="C364" s="11">
        <v>1998</v>
      </c>
      <c r="D364" s="11">
        <v>22</v>
      </c>
      <c r="E364" s="11">
        <v>22</v>
      </c>
    </row>
    <row r="365" spans="1:5" x14ac:dyDescent="0.3">
      <c r="A365" s="11">
        <v>0</v>
      </c>
      <c r="B365" s="11">
        <v>41</v>
      </c>
      <c r="C365" s="11">
        <v>1995</v>
      </c>
      <c r="D365" s="11">
        <v>25</v>
      </c>
      <c r="E365" s="11">
        <v>25</v>
      </c>
    </row>
    <row r="366" spans="1:5" x14ac:dyDescent="0.3">
      <c r="A366" s="11">
        <v>0</v>
      </c>
      <c r="B366" s="11">
        <v>52</v>
      </c>
      <c r="C366" s="11">
        <v>1997</v>
      </c>
      <c r="D366" s="11">
        <v>23</v>
      </c>
      <c r="E366" s="11">
        <v>23</v>
      </c>
    </row>
    <row r="367" spans="1:5" x14ac:dyDescent="0.3">
      <c r="A367" s="11">
        <v>0</v>
      </c>
      <c r="B367" s="11">
        <v>29</v>
      </c>
      <c r="C367" s="11">
        <v>1988</v>
      </c>
      <c r="D367" s="11">
        <v>32</v>
      </c>
      <c r="E367" s="11">
        <v>32</v>
      </c>
    </row>
    <row r="368" spans="1:5" x14ac:dyDescent="0.3">
      <c r="A368" s="11">
        <v>0</v>
      </c>
      <c r="B368" s="11">
        <v>24</v>
      </c>
      <c r="C368" s="11">
        <v>2000</v>
      </c>
      <c r="D368" s="11">
        <v>20</v>
      </c>
      <c r="E368" s="11">
        <v>20</v>
      </c>
    </row>
    <row r="369" spans="1:5" x14ac:dyDescent="0.3">
      <c r="A369" s="11">
        <v>0</v>
      </c>
      <c r="B369" s="11">
        <v>28</v>
      </c>
      <c r="C369" s="11">
        <v>1998</v>
      </c>
      <c r="D369" s="11">
        <v>22</v>
      </c>
      <c r="E369" s="11">
        <v>22</v>
      </c>
    </row>
    <row r="370" spans="1:5" x14ac:dyDescent="0.3">
      <c r="A370" s="11">
        <v>0</v>
      </c>
      <c r="B370" s="11">
        <v>55</v>
      </c>
      <c r="C370" s="11">
        <v>2000</v>
      </c>
      <c r="D370" s="11">
        <v>20</v>
      </c>
      <c r="E370" s="11">
        <v>20</v>
      </c>
    </row>
    <row r="371" spans="1:5" x14ac:dyDescent="0.3">
      <c r="A371" s="11">
        <v>0</v>
      </c>
      <c r="B371" s="11">
        <v>44</v>
      </c>
      <c r="C371" s="11">
        <v>1999</v>
      </c>
      <c r="D371" s="11">
        <v>21</v>
      </c>
      <c r="E371" s="11">
        <v>21</v>
      </c>
    </row>
    <row r="372" spans="1:5" x14ac:dyDescent="0.3">
      <c r="A372" s="11">
        <v>0</v>
      </c>
      <c r="B372" s="11">
        <v>59</v>
      </c>
      <c r="C372" s="11">
        <v>1998</v>
      </c>
      <c r="D372" s="11">
        <v>22</v>
      </c>
      <c r="E372" s="11">
        <v>22</v>
      </c>
    </row>
    <row r="373" spans="1:5" x14ac:dyDescent="0.3">
      <c r="A373" s="11">
        <v>0</v>
      </c>
      <c r="B373" s="11">
        <v>39</v>
      </c>
      <c r="C373" s="11">
        <v>1999</v>
      </c>
      <c r="D373" s="11">
        <v>21</v>
      </c>
      <c r="E373" s="11">
        <v>21</v>
      </c>
    </row>
    <row r="374" spans="1:5" x14ac:dyDescent="0.3">
      <c r="A374" s="11">
        <v>0</v>
      </c>
      <c r="B374" s="11">
        <v>34</v>
      </c>
      <c r="C374" s="11">
        <v>1992</v>
      </c>
      <c r="D374" s="11">
        <v>28</v>
      </c>
      <c r="E374" s="11">
        <v>28</v>
      </c>
    </row>
    <row r="375" spans="1:5" x14ac:dyDescent="0.3">
      <c r="A375" s="11">
        <v>0</v>
      </c>
      <c r="B375" s="11">
        <v>38</v>
      </c>
      <c r="C375" s="11">
        <v>1990</v>
      </c>
      <c r="D375" s="11">
        <v>30</v>
      </c>
      <c r="E375" s="11">
        <v>30</v>
      </c>
    </row>
    <row r="376" spans="1:5" x14ac:dyDescent="0.3">
      <c r="A376" s="11">
        <v>0</v>
      </c>
      <c r="B376" s="11">
        <v>28</v>
      </c>
      <c r="C376" s="11">
        <v>1997</v>
      </c>
      <c r="D376" s="11">
        <v>23</v>
      </c>
      <c r="E376" s="11">
        <v>23</v>
      </c>
    </row>
    <row r="377" spans="1:5" x14ac:dyDescent="0.3">
      <c r="A377" s="11">
        <v>0</v>
      </c>
      <c r="B377" s="11">
        <v>40</v>
      </c>
      <c r="C377" s="11">
        <v>1985</v>
      </c>
      <c r="D377" s="11">
        <v>35</v>
      </c>
      <c r="E377" s="11">
        <v>35</v>
      </c>
    </row>
    <row r="378" spans="1:5" x14ac:dyDescent="0.3">
      <c r="A378" s="11">
        <v>0</v>
      </c>
      <c r="B378" s="11">
        <v>44</v>
      </c>
      <c r="C378" s="11">
        <v>1994</v>
      </c>
      <c r="D378" s="11">
        <v>26</v>
      </c>
      <c r="E378" s="11">
        <v>26</v>
      </c>
    </row>
    <row r="379" spans="1:5" x14ac:dyDescent="0.3">
      <c r="A379" s="11">
        <v>0</v>
      </c>
      <c r="B379" s="11">
        <v>39</v>
      </c>
      <c r="C379" s="11">
        <v>1970</v>
      </c>
      <c r="D379" s="11">
        <v>50</v>
      </c>
      <c r="E379" s="11">
        <v>50</v>
      </c>
    </row>
    <row r="380" spans="1:5" x14ac:dyDescent="0.3">
      <c r="A380" s="11">
        <v>0</v>
      </c>
      <c r="B380" s="11">
        <v>44</v>
      </c>
      <c r="C380" s="11">
        <v>1995</v>
      </c>
      <c r="D380" s="11">
        <v>25</v>
      </c>
      <c r="E380" s="11">
        <v>25</v>
      </c>
    </row>
    <row r="381" spans="1:5" x14ac:dyDescent="0.3">
      <c r="A381" s="11">
        <v>0</v>
      </c>
      <c r="B381" s="11">
        <v>32</v>
      </c>
      <c r="C381" s="11">
        <v>1998</v>
      </c>
      <c r="D381" s="11">
        <v>22</v>
      </c>
      <c r="E381" s="11">
        <v>22</v>
      </c>
    </row>
    <row r="382" spans="1:5" x14ac:dyDescent="0.3">
      <c r="A382" s="11">
        <v>0</v>
      </c>
      <c r="B382" s="11">
        <v>45</v>
      </c>
      <c r="C382" s="11">
        <v>1998</v>
      </c>
      <c r="D382" s="11">
        <v>22</v>
      </c>
      <c r="E382" s="11">
        <v>22</v>
      </c>
    </row>
    <row r="383" spans="1:5" x14ac:dyDescent="0.3">
      <c r="A383" s="11">
        <v>0</v>
      </c>
      <c r="B383" s="11">
        <v>51</v>
      </c>
      <c r="C383" s="11">
        <v>1998</v>
      </c>
      <c r="D383" s="11">
        <v>22</v>
      </c>
      <c r="E383" s="11">
        <v>22</v>
      </c>
    </row>
    <row r="384" spans="1:5" x14ac:dyDescent="0.3">
      <c r="A384" s="11">
        <v>0</v>
      </c>
      <c r="B384" s="11">
        <v>52</v>
      </c>
      <c r="C384" s="11">
        <v>1991</v>
      </c>
      <c r="D384" s="11">
        <v>29</v>
      </c>
      <c r="E384" s="11">
        <v>29</v>
      </c>
    </row>
    <row r="385" spans="1:5" x14ac:dyDescent="0.3">
      <c r="A385" s="11">
        <v>0</v>
      </c>
      <c r="B385" s="11">
        <v>53</v>
      </c>
      <c r="C385" s="11">
        <v>1991</v>
      </c>
      <c r="D385" s="11">
        <v>29</v>
      </c>
      <c r="E385" s="11">
        <v>29</v>
      </c>
    </row>
    <row r="386" spans="1:5" x14ac:dyDescent="0.3">
      <c r="A386" s="11">
        <v>0</v>
      </c>
      <c r="B386" s="11">
        <v>39</v>
      </c>
      <c r="C386" s="11">
        <v>1980</v>
      </c>
      <c r="D386" s="11">
        <v>40</v>
      </c>
      <c r="E386" s="11">
        <v>40</v>
      </c>
    </row>
    <row r="387" spans="1:5" x14ac:dyDescent="0.3">
      <c r="A387" s="11">
        <v>0</v>
      </c>
      <c r="B387" s="11">
        <v>41</v>
      </c>
      <c r="C387" s="11">
        <v>1991</v>
      </c>
      <c r="D387" s="11">
        <v>29</v>
      </c>
      <c r="E387" s="11">
        <v>29</v>
      </c>
    </row>
    <row r="388" spans="1:5" x14ac:dyDescent="0.3">
      <c r="A388" s="11">
        <v>0</v>
      </c>
      <c r="B388" s="11">
        <v>26</v>
      </c>
      <c r="C388" s="11">
        <v>1995</v>
      </c>
      <c r="D388" s="11">
        <v>25</v>
      </c>
      <c r="E388" s="11">
        <v>25</v>
      </c>
    </row>
    <row r="389" spans="1:5" x14ac:dyDescent="0.3">
      <c r="A389" s="11">
        <v>0</v>
      </c>
      <c r="B389" s="11">
        <v>42</v>
      </c>
      <c r="C389" s="11">
        <v>1968</v>
      </c>
      <c r="D389" s="11">
        <v>52</v>
      </c>
      <c r="E389" s="11">
        <v>52</v>
      </c>
    </row>
    <row r="390" spans="1:5" x14ac:dyDescent="0.3">
      <c r="A390" s="11">
        <v>0</v>
      </c>
      <c r="B390" s="11">
        <v>39</v>
      </c>
      <c r="C390" s="11">
        <v>1997</v>
      </c>
      <c r="D390" s="11">
        <v>23</v>
      </c>
      <c r="E390" s="11">
        <v>23</v>
      </c>
    </row>
    <row r="391" spans="1:5" x14ac:dyDescent="0.3">
      <c r="A391" s="11">
        <v>0</v>
      </c>
      <c r="B391" s="11">
        <v>40</v>
      </c>
      <c r="C391" s="11">
        <v>1965</v>
      </c>
      <c r="D391" s="11">
        <v>55</v>
      </c>
      <c r="E391" s="11">
        <v>55</v>
      </c>
    </row>
    <row r="392" spans="1:5" x14ac:dyDescent="0.3">
      <c r="A392" s="11">
        <v>0</v>
      </c>
      <c r="B392" s="11">
        <v>27</v>
      </c>
      <c r="C392" s="11">
        <v>1993</v>
      </c>
      <c r="D392" s="11">
        <v>27</v>
      </c>
      <c r="E392" s="11">
        <v>27</v>
      </c>
    </row>
    <row r="393" spans="1:5" x14ac:dyDescent="0.3">
      <c r="A393" s="11">
        <v>0</v>
      </c>
      <c r="B393" s="11">
        <v>63</v>
      </c>
      <c r="C393" s="11">
        <v>1999</v>
      </c>
      <c r="D393" s="11">
        <v>21</v>
      </c>
      <c r="E393" s="11">
        <v>21</v>
      </c>
    </row>
    <row r="394" spans="1:5" x14ac:dyDescent="0.3">
      <c r="A394" s="11">
        <v>0</v>
      </c>
      <c r="B394" s="11">
        <v>62</v>
      </c>
      <c r="C394" s="11">
        <v>1999</v>
      </c>
      <c r="D394" s="11">
        <v>21</v>
      </c>
      <c r="E394" s="11">
        <v>21</v>
      </c>
    </row>
    <row r="395" spans="1:5" x14ac:dyDescent="0.3">
      <c r="A395" s="11">
        <v>0</v>
      </c>
      <c r="B395" s="11">
        <v>43</v>
      </c>
      <c r="C395" s="11">
        <v>2002</v>
      </c>
      <c r="D395" s="11">
        <v>18</v>
      </c>
      <c r="E395" s="11">
        <v>18</v>
      </c>
    </row>
    <row r="396" spans="1:5" x14ac:dyDescent="0.3">
      <c r="A396" s="11">
        <v>0</v>
      </c>
      <c r="B396" s="11">
        <v>39</v>
      </c>
      <c r="C396" s="11">
        <v>1999</v>
      </c>
      <c r="D396" s="11">
        <v>21</v>
      </c>
      <c r="E396" s="11">
        <v>21</v>
      </c>
    </row>
    <row r="397" spans="1:5" x14ac:dyDescent="0.3">
      <c r="A397" s="11">
        <v>0</v>
      </c>
      <c r="B397" s="11">
        <v>37</v>
      </c>
      <c r="C397" s="11">
        <v>1999</v>
      </c>
      <c r="D397" s="11">
        <v>21</v>
      </c>
      <c r="E397" s="11">
        <v>21</v>
      </c>
    </row>
    <row r="398" spans="1:5" x14ac:dyDescent="0.3">
      <c r="A398" s="11">
        <v>0</v>
      </c>
      <c r="B398" s="11">
        <v>32</v>
      </c>
      <c r="C398" s="11">
        <v>1982</v>
      </c>
      <c r="D398" s="11">
        <v>38</v>
      </c>
      <c r="E398" s="11">
        <v>38</v>
      </c>
    </row>
    <row r="399" spans="1:5" x14ac:dyDescent="0.3">
      <c r="A399" s="11">
        <v>0</v>
      </c>
      <c r="B399" s="11">
        <v>28</v>
      </c>
      <c r="C399" s="11">
        <v>1987</v>
      </c>
      <c r="D399" s="11">
        <v>33</v>
      </c>
      <c r="E399" s="11">
        <v>33</v>
      </c>
    </row>
    <row r="400" spans="1:5" x14ac:dyDescent="0.3">
      <c r="A400" s="11">
        <v>0</v>
      </c>
      <c r="B400" s="11">
        <v>22</v>
      </c>
      <c r="C400" s="11">
        <v>1980</v>
      </c>
      <c r="D400" s="11">
        <v>40</v>
      </c>
      <c r="E400" s="11">
        <v>40</v>
      </c>
    </row>
    <row r="401" spans="1:5" x14ac:dyDescent="0.3">
      <c r="A401" s="11">
        <v>0</v>
      </c>
      <c r="B401" s="11">
        <v>44</v>
      </c>
      <c r="C401" s="11">
        <v>1998</v>
      </c>
      <c r="D401" s="11">
        <v>22</v>
      </c>
      <c r="E401" s="11">
        <v>22</v>
      </c>
    </row>
    <row r="402" spans="1:5" x14ac:dyDescent="0.3">
      <c r="A402" s="11">
        <v>0</v>
      </c>
      <c r="B402" s="11">
        <v>51</v>
      </c>
      <c r="C402" s="11">
        <v>1996</v>
      </c>
      <c r="D402" s="11">
        <v>24</v>
      </c>
      <c r="E402" s="11">
        <v>24</v>
      </c>
    </row>
    <row r="403" spans="1:5" x14ac:dyDescent="0.3">
      <c r="A403" s="11">
        <v>0</v>
      </c>
      <c r="B403" s="11">
        <v>38</v>
      </c>
      <c r="C403" s="11">
        <v>1998</v>
      </c>
      <c r="D403" s="11">
        <v>22</v>
      </c>
      <c r="E403" s="11">
        <v>22</v>
      </c>
    </row>
    <row r="404" spans="1:5" x14ac:dyDescent="0.3">
      <c r="A404" s="11">
        <v>0</v>
      </c>
      <c r="B404" s="11">
        <v>22</v>
      </c>
      <c r="C404" s="11">
        <v>1992</v>
      </c>
      <c r="D404" s="11">
        <v>28</v>
      </c>
      <c r="E404" s="11">
        <v>28</v>
      </c>
    </row>
    <row r="405" spans="1:5" x14ac:dyDescent="0.3">
      <c r="A405" s="11">
        <v>0</v>
      </c>
      <c r="B405" s="11">
        <v>28</v>
      </c>
      <c r="C405" s="11">
        <v>1987</v>
      </c>
      <c r="D405" s="11">
        <v>33</v>
      </c>
      <c r="E405" s="11">
        <v>33</v>
      </c>
    </row>
    <row r="406" spans="1:5" x14ac:dyDescent="0.3">
      <c r="A406" s="11">
        <v>0</v>
      </c>
      <c r="B406" s="11">
        <v>43</v>
      </c>
      <c r="C406" s="11">
        <v>1998</v>
      </c>
      <c r="D406" s="11">
        <v>22</v>
      </c>
      <c r="E406" s="11">
        <v>22</v>
      </c>
    </row>
    <row r="407" spans="1:5" x14ac:dyDescent="0.3">
      <c r="A407" s="11">
        <v>0</v>
      </c>
      <c r="B407" s="11">
        <v>44</v>
      </c>
      <c r="C407" s="11">
        <v>1998</v>
      </c>
      <c r="D407" s="11">
        <v>22</v>
      </c>
      <c r="E407" s="11">
        <v>22</v>
      </c>
    </row>
    <row r="408" spans="1:5" x14ac:dyDescent="0.3">
      <c r="A408" s="11">
        <v>0</v>
      </c>
      <c r="B408" s="11">
        <v>27</v>
      </c>
      <c r="C408" s="11">
        <v>1977</v>
      </c>
      <c r="D408" s="11">
        <v>43</v>
      </c>
      <c r="E408" s="11">
        <v>43</v>
      </c>
    </row>
    <row r="409" spans="1:5" x14ac:dyDescent="0.3">
      <c r="A409" s="11">
        <v>0</v>
      </c>
      <c r="B409" s="11">
        <v>49</v>
      </c>
      <c r="C409" s="11">
        <v>1996</v>
      </c>
      <c r="D409" s="11">
        <v>24</v>
      </c>
      <c r="E409" s="11">
        <v>24</v>
      </c>
    </row>
    <row r="410" spans="1:5" x14ac:dyDescent="0.3">
      <c r="A410" s="11">
        <v>0</v>
      </c>
      <c r="B410" s="11">
        <v>28</v>
      </c>
      <c r="C410" s="11">
        <v>1987</v>
      </c>
      <c r="D410" s="11">
        <v>33</v>
      </c>
      <c r="E410" s="11">
        <v>33</v>
      </c>
    </row>
    <row r="411" spans="1:5" x14ac:dyDescent="0.3">
      <c r="A411" s="11">
        <v>0</v>
      </c>
      <c r="B411" s="11">
        <v>28</v>
      </c>
      <c r="C411" s="11">
        <v>1976</v>
      </c>
      <c r="D411" s="11">
        <v>44</v>
      </c>
      <c r="E411" s="11">
        <v>44</v>
      </c>
    </row>
    <row r="412" spans="1:5" x14ac:dyDescent="0.3">
      <c r="A412" s="11">
        <v>0</v>
      </c>
      <c r="B412" s="11">
        <v>43</v>
      </c>
      <c r="C412" s="11">
        <v>1996</v>
      </c>
      <c r="D412" s="11">
        <v>24</v>
      </c>
      <c r="E412" s="11">
        <v>24</v>
      </c>
    </row>
    <row r="413" spans="1:5" x14ac:dyDescent="0.3">
      <c r="A413" s="11">
        <v>0</v>
      </c>
      <c r="B413" s="11">
        <v>47</v>
      </c>
      <c r="C413" s="11">
        <v>1983</v>
      </c>
      <c r="D413" s="11">
        <v>37</v>
      </c>
      <c r="E413" s="11">
        <v>37</v>
      </c>
    </row>
    <row r="414" spans="1:5" x14ac:dyDescent="0.3">
      <c r="A414" s="11">
        <v>0</v>
      </c>
      <c r="B414" s="11">
        <v>53</v>
      </c>
      <c r="C414" s="11">
        <v>1985</v>
      </c>
      <c r="D414" s="11">
        <v>35</v>
      </c>
      <c r="E414" s="11">
        <v>35</v>
      </c>
    </row>
    <row r="415" spans="1:5" x14ac:dyDescent="0.3">
      <c r="A415" s="11">
        <v>0</v>
      </c>
      <c r="B415" s="11">
        <v>49</v>
      </c>
      <c r="C415" s="11">
        <v>1981</v>
      </c>
      <c r="D415" s="11">
        <v>39</v>
      </c>
      <c r="E415" s="11">
        <v>39</v>
      </c>
    </row>
    <row r="416" spans="1:5" x14ac:dyDescent="0.3">
      <c r="A416" s="11">
        <v>0</v>
      </c>
      <c r="B416" s="11">
        <v>44</v>
      </c>
      <c r="C416" s="11">
        <v>1979</v>
      </c>
      <c r="D416" s="11">
        <v>41</v>
      </c>
      <c r="E416" s="11">
        <v>41</v>
      </c>
    </row>
    <row r="417" spans="1:5" x14ac:dyDescent="0.3">
      <c r="A417" s="11">
        <v>0</v>
      </c>
      <c r="B417" s="11">
        <v>23</v>
      </c>
      <c r="C417" s="11">
        <v>1995</v>
      </c>
      <c r="D417" s="11">
        <v>25</v>
      </c>
      <c r="E417" s="11">
        <v>25</v>
      </c>
    </row>
    <row r="418" spans="1:5" x14ac:dyDescent="0.3">
      <c r="A418" s="11">
        <v>0</v>
      </c>
      <c r="B418" s="11">
        <v>38</v>
      </c>
      <c r="C418" s="11">
        <v>1963</v>
      </c>
      <c r="D418" s="11">
        <v>57</v>
      </c>
      <c r="E418" s="11">
        <v>57</v>
      </c>
    </row>
    <row r="419" spans="1:5" x14ac:dyDescent="0.3">
      <c r="A419" s="11">
        <v>0</v>
      </c>
      <c r="B419" s="11">
        <v>41</v>
      </c>
      <c r="C419" s="11">
        <v>1977</v>
      </c>
      <c r="D419" s="11">
        <v>43</v>
      </c>
      <c r="E419" s="11">
        <v>43</v>
      </c>
    </row>
    <row r="420" spans="1:5" x14ac:dyDescent="0.3">
      <c r="A420" s="11">
        <v>0</v>
      </c>
      <c r="B420" s="11">
        <v>31</v>
      </c>
      <c r="C420" s="11">
        <v>1965</v>
      </c>
      <c r="D420" s="11">
        <v>55</v>
      </c>
      <c r="E420" s="11">
        <v>55</v>
      </c>
    </row>
    <row r="421" spans="1:5" x14ac:dyDescent="0.3">
      <c r="A421" s="11">
        <v>0</v>
      </c>
      <c r="B421" s="11">
        <v>28</v>
      </c>
      <c r="C421" s="11">
        <v>1980</v>
      </c>
      <c r="D421" s="11">
        <v>40</v>
      </c>
      <c r="E421" s="11">
        <v>40</v>
      </c>
    </row>
    <row r="422" spans="1:5" x14ac:dyDescent="0.3">
      <c r="A422" s="11">
        <v>0</v>
      </c>
      <c r="B422" s="11">
        <v>27</v>
      </c>
      <c r="C422" s="11">
        <v>1972</v>
      </c>
      <c r="D422" s="11">
        <v>48</v>
      </c>
      <c r="E422" s="11">
        <v>48</v>
      </c>
    </row>
    <row r="423" spans="1:5" x14ac:dyDescent="0.3">
      <c r="A423" s="11">
        <v>0</v>
      </c>
      <c r="B423" s="11">
        <v>28</v>
      </c>
      <c r="C423" s="11">
        <v>1959</v>
      </c>
      <c r="D423" s="11">
        <v>61</v>
      </c>
      <c r="E423" s="11">
        <v>61</v>
      </c>
    </row>
    <row r="424" spans="1:5" x14ac:dyDescent="0.3">
      <c r="A424" s="11">
        <v>0</v>
      </c>
      <c r="B424" s="11">
        <v>47</v>
      </c>
      <c r="C424" s="11">
        <v>2004</v>
      </c>
      <c r="D424" s="11">
        <v>16</v>
      </c>
      <c r="E424" s="11">
        <v>16</v>
      </c>
    </row>
    <row r="425" spans="1:5" x14ac:dyDescent="0.3">
      <c r="A425" s="11">
        <v>0</v>
      </c>
      <c r="B425" s="11">
        <v>41</v>
      </c>
      <c r="C425" s="11">
        <v>1999</v>
      </c>
      <c r="D425" s="11">
        <v>21</v>
      </c>
      <c r="E425" s="11">
        <v>21</v>
      </c>
    </row>
    <row r="426" spans="1:5" x14ac:dyDescent="0.3">
      <c r="A426" s="11">
        <v>0</v>
      </c>
      <c r="B426" s="11">
        <v>33</v>
      </c>
      <c r="C426" s="11">
        <v>1990</v>
      </c>
      <c r="D426" s="11">
        <v>30</v>
      </c>
      <c r="E426" s="11">
        <v>30</v>
      </c>
    </row>
    <row r="427" spans="1:5" x14ac:dyDescent="0.3">
      <c r="A427" s="11">
        <v>0</v>
      </c>
      <c r="B427" s="11">
        <v>34</v>
      </c>
      <c r="C427" s="11">
        <v>1996</v>
      </c>
      <c r="D427" s="11">
        <v>24</v>
      </c>
      <c r="E427" s="11">
        <v>24</v>
      </c>
    </row>
    <row r="428" spans="1:5" x14ac:dyDescent="0.3">
      <c r="A428" s="11">
        <v>0</v>
      </c>
      <c r="B428" s="11">
        <v>42</v>
      </c>
      <c r="C428" s="11">
        <v>1988</v>
      </c>
      <c r="D428" s="11">
        <v>32</v>
      </c>
      <c r="E428" s="11">
        <v>32</v>
      </c>
    </row>
    <row r="429" spans="1:5" x14ac:dyDescent="0.3">
      <c r="A429" s="11">
        <v>0</v>
      </c>
      <c r="B429" s="11">
        <v>47</v>
      </c>
      <c r="C429" s="11">
        <v>1999</v>
      </c>
      <c r="D429" s="11">
        <v>21</v>
      </c>
      <c r="E429" s="11">
        <v>21</v>
      </c>
    </row>
    <row r="430" spans="1:5" x14ac:dyDescent="0.3">
      <c r="A430" s="11">
        <v>0</v>
      </c>
      <c r="B430" s="11">
        <v>36</v>
      </c>
      <c r="C430" s="11">
        <v>1999</v>
      </c>
      <c r="D430" s="11">
        <v>21</v>
      </c>
      <c r="E430" s="11">
        <v>21</v>
      </c>
    </row>
    <row r="431" spans="1:5" x14ac:dyDescent="0.3">
      <c r="A431" s="11">
        <v>0</v>
      </c>
      <c r="B431" s="11">
        <v>34</v>
      </c>
      <c r="C431" s="11">
        <v>1999</v>
      </c>
      <c r="D431" s="11">
        <v>21</v>
      </c>
      <c r="E431" s="11">
        <v>21</v>
      </c>
    </row>
    <row r="432" spans="1:5" x14ac:dyDescent="0.3">
      <c r="A432" s="11">
        <v>0</v>
      </c>
      <c r="B432" s="11">
        <v>50</v>
      </c>
      <c r="C432" s="11">
        <v>1998</v>
      </c>
      <c r="D432" s="11">
        <v>22</v>
      </c>
      <c r="E432" s="11">
        <v>22</v>
      </c>
    </row>
    <row r="433" spans="1:5" x14ac:dyDescent="0.3">
      <c r="A433" s="11">
        <v>0</v>
      </c>
      <c r="B433" s="11">
        <v>60</v>
      </c>
      <c r="C433" s="11">
        <v>1997</v>
      </c>
      <c r="D433" s="11">
        <v>23</v>
      </c>
      <c r="E433" s="11">
        <v>23</v>
      </c>
    </row>
    <row r="434" spans="1:5" x14ac:dyDescent="0.3">
      <c r="A434" s="11">
        <v>0</v>
      </c>
      <c r="B434" s="11">
        <v>33</v>
      </c>
      <c r="C434" s="11">
        <v>1983</v>
      </c>
      <c r="D434" s="11">
        <v>37</v>
      </c>
      <c r="E434" s="11">
        <v>37</v>
      </c>
    </row>
    <row r="435" spans="1:5" x14ac:dyDescent="0.3">
      <c r="A435" s="11">
        <v>0</v>
      </c>
      <c r="B435" s="11">
        <v>48</v>
      </c>
      <c r="C435" s="11">
        <v>1998</v>
      </c>
      <c r="D435" s="11">
        <v>22</v>
      </c>
      <c r="E435" s="11">
        <v>22</v>
      </c>
    </row>
    <row r="436" spans="1:5" x14ac:dyDescent="0.3">
      <c r="A436" s="11">
        <v>0</v>
      </c>
      <c r="B436" s="11">
        <v>43</v>
      </c>
      <c r="C436" s="11">
        <v>1990</v>
      </c>
      <c r="D436" s="11">
        <v>30</v>
      </c>
      <c r="E436" s="11">
        <v>30</v>
      </c>
    </row>
    <row r="437" spans="1:5" x14ac:dyDescent="0.3">
      <c r="A437" s="11">
        <v>0</v>
      </c>
      <c r="B437" s="11">
        <v>41</v>
      </c>
      <c r="C437" s="11">
        <v>2000</v>
      </c>
      <c r="D437" s="11">
        <v>20</v>
      </c>
      <c r="E437" s="11">
        <v>20</v>
      </c>
    </row>
    <row r="438" spans="1:5" x14ac:dyDescent="0.3">
      <c r="A438" s="11">
        <v>0</v>
      </c>
      <c r="B438" s="11">
        <v>34</v>
      </c>
      <c r="C438" s="11">
        <v>1995</v>
      </c>
      <c r="D438" s="11">
        <v>25</v>
      </c>
      <c r="E438" s="11">
        <v>25</v>
      </c>
    </row>
    <row r="439" spans="1:5" x14ac:dyDescent="0.3">
      <c r="A439" s="11">
        <v>0</v>
      </c>
      <c r="B439" s="11">
        <v>63</v>
      </c>
      <c r="C439" s="11">
        <v>1996</v>
      </c>
      <c r="D439" s="11">
        <v>24</v>
      </c>
      <c r="E439" s="11">
        <v>24</v>
      </c>
    </row>
    <row r="440" spans="1:5" x14ac:dyDescent="0.3">
      <c r="A440" s="11">
        <v>0</v>
      </c>
      <c r="B440" s="11">
        <v>37</v>
      </c>
      <c r="C440" s="11">
        <v>1992</v>
      </c>
      <c r="D440" s="11">
        <v>28</v>
      </c>
      <c r="E440" s="11">
        <v>28</v>
      </c>
    </row>
    <row r="441" spans="1:5" x14ac:dyDescent="0.3">
      <c r="A441" s="11">
        <v>0</v>
      </c>
      <c r="B441" s="11">
        <v>40</v>
      </c>
      <c r="C441" s="11">
        <v>1998</v>
      </c>
      <c r="D441" s="11">
        <v>22</v>
      </c>
      <c r="E441" s="11">
        <v>22</v>
      </c>
    </row>
    <row r="442" spans="1:5" x14ac:dyDescent="0.3">
      <c r="A442" s="11">
        <v>0</v>
      </c>
      <c r="B442" s="11">
        <v>29</v>
      </c>
      <c r="C442" s="11">
        <v>1999</v>
      </c>
      <c r="D442" s="11">
        <v>21</v>
      </c>
      <c r="E442" s="11">
        <v>21</v>
      </c>
    </row>
    <row r="443" spans="1:5" x14ac:dyDescent="0.3">
      <c r="A443" s="11">
        <v>0</v>
      </c>
      <c r="B443" s="11">
        <v>37</v>
      </c>
      <c r="C443" s="11">
        <v>1998</v>
      </c>
      <c r="D443" s="11">
        <v>22</v>
      </c>
      <c r="E443" s="11">
        <v>22</v>
      </c>
    </row>
    <row r="444" spans="1:5" x14ac:dyDescent="0.3">
      <c r="A444" s="11">
        <v>0</v>
      </c>
      <c r="B444" s="11">
        <v>30</v>
      </c>
      <c r="C444" s="11">
        <v>1997</v>
      </c>
      <c r="D444" s="11">
        <v>23</v>
      </c>
      <c r="E444" s="11">
        <v>23</v>
      </c>
    </row>
    <row r="445" spans="1:5" x14ac:dyDescent="0.3">
      <c r="A445" s="11">
        <v>0</v>
      </c>
      <c r="B445" s="11">
        <v>18</v>
      </c>
      <c r="C445" s="11">
        <v>1991</v>
      </c>
      <c r="D445" s="11">
        <v>29</v>
      </c>
      <c r="E445" s="11">
        <v>29</v>
      </c>
    </row>
    <row r="446" spans="1:5" x14ac:dyDescent="0.3">
      <c r="A446" s="11">
        <v>0</v>
      </c>
      <c r="B446" s="11">
        <v>43</v>
      </c>
      <c r="C446" s="11">
        <v>1987</v>
      </c>
      <c r="D446" s="11">
        <v>33</v>
      </c>
      <c r="E446" s="11">
        <v>33</v>
      </c>
    </row>
    <row r="447" spans="1:5" x14ac:dyDescent="0.3">
      <c r="A447" s="30"/>
      <c r="B447" s="30"/>
      <c r="C447" s="30"/>
      <c r="D447" s="30"/>
      <c r="E447" s="30"/>
    </row>
    <row r="448" spans="1:5" x14ac:dyDescent="0.3">
      <c r="A448" s="30"/>
      <c r="B448" s="30"/>
      <c r="C448" s="30"/>
      <c r="D448" s="30"/>
      <c r="E448" s="30"/>
    </row>
    <row r="449" spans="1:5" x14ac:dyDescent="0.3">
      <c r="A449" s="30"/>
      <c r="B449" s="30"/>
      <c r="C449" s="30"/>
      <c r="D449" s="30"/>
      <c r="E449" s="30"/>
    </row>
    <row r="450" spans="1:5" x14ac:dyDescent="0.3">
      <c r="A450" s="30"/>
      <c r="B450" s="30"/>
      <c r="C450" s="30"/>
      <c r="D450" s="30"/>
      <c r="E450" s="30"/>
    </row>
    <row r="451" spans="1:5" x14ac:dyDescent="0.3">
      <c r="A451" s="30"/>
      <c r="B451" s="30"/>
      <c r="C451" s="30"/>
      <c r="D451" s="30"/>
      <c r="E451" s="30"/>
    </row>
    <row r="452" spans="1:5" x14ac:dyDescent="0.3">
      <c r="A452" s="30"/>
      <c r="B452" s="30"/>
      <c r="C452" s="30"/>
      <c r="D452" s="30"/>
      <c r="E452" s="30"/>
    </row>
    <row r="453" spans="1:5" x14ac:dyDescent="0.3">
      <c r="A453" s="30"/>
      <c r="B453" s="30"/>
      <c r="C453" s="30"/>
      <c r="D453" s="30"/>
      <c r="E453" s="30"/>
    </row>
    <row r="454" spans="1:5" x14ac:dyDescent="0.3">
      <c r="A454" s="30"/>
      <c r="B454" s="30"/>
      <c r="C454" s="30"/>
      <c r="D454" s="30"/>
      <c r="E454" s="30"/>
    </row>
    <row r="455" spans="1:5" x14ac:dyDescent="0.3">
      <c r="A455" s="30"/>
      <c r="B455" s="30"/>
      <c r="C455" s="30"/>
      <c r="D455" s="30"/>
      <c r="E455" s="30"/>
    </row>
    <row r="456" spans="1:5" x14ac:dyDescent="0.3">
      <c r="A456" s="30"/>
      <c r="B456" s="30"/>
      <c r="C456" s="30"/>
      <c r="D456" s="30"/>
      <c r="E456" s="30"/>
    </row>
    <row r="457" spans="1:5" x14ac:dyDescent="0.3">
      <c r="A457" s="30"/>
      <c r="B457" s="30"/>
      <c r="C457" s="30"/>
      <c r="D457" s="30"/>
      <c r="E457" s="30"/>
    </row>
    <row r="458" spans="1:5" x14ac:dyDescent="0.3">
      <c r="A458" s="30"/>
      <c r="B458" s="30"/>
      <c r="C458" s="30"/>
      <c r="D458" s="30"/>
      <c r="E458" s="30"/>
    </row>
    <row r="459" spans="1:5" x14ac:dyDescent="0.3">
      <c r="A459" s="30"/>
      <c r="B459" s="30"/>
      <c r="C459" s="30"/>
      <c r="D459" s="30"/>
      <c r="E459" s="30"/>
    </row>
    <row r="460" spans="1:5" x14ac:dyDescent="0.3">
      <c r="A460" s="30"/>
      <c r="B460" s="30"/>
      <c r="C460" s="30"/>
      <c r="D460" s="30"/>
      <c r="E460" s="30"/>
    </row>
    <row r="461" spans="1:5" x14ac:dyDescent="0.3">
      <c r="A461" s="30"/>
      <c r="B461" s="30"/>
      <c r="C461" s="30"/>
      <c r="D461" s="30"/>
      <c r="E461" s="30"/>
    </row>
    <row r="462" spans="1:5" x14ac:dyDescent="0.3">
      <c r="A462" s="30"/>
      <c r="B462" s="30"/>
      <c r="C462" s="30"/>
      <c r="D462" s="30"/>
      <c r="E462" s="30"/>
    </row>
    <row r="463" spans="1:5" x14ac:dyDescent="0.3">
      <c r="A463" s="30"/>
      <c r="B463" s="30"/>
      <c r="C463" s="30"/>
      <c r="D463" s="30"/>
      <c r="E463" s="30"/>
    </row>
    <row r="464" spans="1:5" x14ac:dyDescent="0.3">
      <c r="A464" s="30"/>
      <c r="B464" s="30"/>
      <c r="C464" s="30"/>
      <c r="D464" s="30"/>
      <c r="E464" s="30"/>
    </row>
    <row r="465" spans="1:5" x14ac:dyDescent="0.3">
      <c r="A465" s="30"/>
      <c r="B465" s="30"/>
      <c r="C465" s="30"/>
      <c r="D465" s="30"/>
      <c r="E465" s="30"/>
    </row>
    <row r="466" spans="1:5" x14ac:dyDescent="0.3">
      <c r="A466" s="30"/>
      <c r="B466" s="30"/>
      <c r="C466" s="30"/>
      <c r="D466" s="30"/>
      <c r="E466" s="30"/>
    </row>
    <row r="467" spans="1:5" x14ac:dyDescent="0.3">
      <c r="A467" s="30"/>
      <c r="B467" s="30"/>
      <c r="C467" s="30"/>
      <c r="D467" s="30"/>
      <c r="E467" s="30"/>
    </row>
    <row r="468" spans="1:5" x14ac:dyDescent="0.3">
      <c r="A468" s="30"/>
      <c r="B468" s="30"/>
      <c r="C468" s="30"/>
      <c r="D468" s="30"/>
      <c r="E468" s="30"/>
    </row>
    <row r="469" spans="1:5" x14ac:dyDescent="0.3">
      <c r="A469" s="30"/>
      <c r="B469" s="30"/>
      <c r="C469" s="30"/>
      <c r="D469" s="30"/>
      <c r="E469" s="30"/>
    </row>
    <row r="470" spans="1:5" x14ac:dyDescent="0.3">
      <c r="A470" s="30"/>
      <c r="B470" s="30"/>
      <c r="C470" s="30"/>
      <c r="D470" s="30"/>
      <c r="E470" s="30"/>
    </row>
    <row r="471" spans="1:5" x14ac:dyDescent="0.3">
      <c r="A471" s="30"/>
      <c r="B471" s="30"/>
      <c r="C471" s="30"/>
      <c r="D471" s="30"/>
      <c r="E471" s="30"/>
    </row>
    <row r="472" spans="1:5" x14ac:dyDescent="0.3">
      <c r="A472" s="30"/>
      <c r="B472" s="30"/>
      <c r="C472" s="30"/>
      <c r="D472" s="30"/>
      <c r="E472" s="30"/>
    </row>
    <row r="473" spans="1:5" x14ac:dyDescent="0.3">
      <c r="A473" s="30"/>
      <c r="B473" s="30"/>
      <c r="C473" s="30"/>
      <c r="D473" s="30"/>
      <c r="E473" s="30"/>
    </row>
    <row r="474" spans="1:5" x14ac:dyDescent="0.3">
      <c r="A474" s="30"/>
      <c r="B474" s="30"/>
      <c r="C474" s="30"/>
      <c r="D474" s="30"/>
      <c r="E474" s="30"/>
    </row>
    <row r="475" spans="1:5" x14ac:dyDescent="0.3">
      <c r="A475" s="30"/>
      <c r="B475" s="30"/>
      <c r="C475" s="30"/>
      <c r="D475" s="30"/>
      <c r="E475" s="30"/>
    </row>
    <row r="476" spans="1:5" x14ac:dyDescent="0.3">
      <c r="A476" s="30"/>
      <c r="B476" s="30"/>
      <c r="C476" s="30"/>
      <c r="D476" s="30"/>
      <c r="E476" s="30"/>
    </row>
    <row r="477" spans="1:5" x14ac:dyDescent="0.3">
      <c r="A477" s="30"/>
      <c r="B477" s="30"/>
      <c r="C477" s="30"/>
      <c r="D477" s="30"/>
      <c r="E477" s="30"/>
    </row>
    <row r="478" spans="1:5" x14ac:dyDescent="0.3">
      <c r="A478" s="30"/>
      <c r="B478" s="30"/>
      <c r="C478" s="30"/>
      <c r="D478" s="30"/>
      <c r="E478" s="30"/>
    </row>
    <row r="479" spans="1:5" x14ac:dyDescent="0.3">
      <c r="A479" s="30"/>
      <c r="B479" s="30"/>
      <c r="C479" s="30"/>
      <c r="D479" s="30"/>
      <c r="E479" s="30"/>
    </row>
    <row r="480" spans="1:5" x14ac:dyDescent="0.3">
      <c r="A480" s="30"/>
      <c r="B480" s="30"/>
      <c r="C480" s="30"/>
      <c r="D480" s="30"/>
      <c r="E480" s="30"/>
    </row>
    <row r="481" spans="1:5" x14ac:dyDescent="0.3">
      <c r="A481" s="30"/>
      <c r="B481" s="30"/>
      <c r="C481" s="30"/>
      <c r="D481" s="30"/>
      <c r="E481" s="30"/>
    </row>
    <row r="482" spans="1:5" x14ac:dyDescent="0.3">
      <c r="A482" s="30"/>
      <c r="B482" s="30"/>
      <c r="C482" s="30"/>
      <c r="D482" s="30"/>
      <c r="E482" s="30"/>
    </row>
    <row r="483" spans="1:5" x14ac:dyDescent="0.3">
      <c r="A483" s="30"/>
      <c r="B483" s="30"/>
      <c r="C483" s="30"/>
      <c r="D483" s="30"/>
      <c r="E483" s="30"/>
    </row>
    <row r="484" spans="1:5" x14ac:dyDescent="0.3">
      <c r="A484" s="30"/>
      <c r="B484" s="30"/>
      <c r="C484" s="30"/>
      <c r="D484" s="30"/>
      <c r="E484" s="30"/>
    </row>
    <row r="485" spans="1:5" x14ac:dyDescent="0.3">
      <c r="A485" s="30"/>
      <c r="B485" s="30"/>
      <c r="C485" s="30"/>
      <c r="D485" s="30"/>
      <c r="E485" s="30"/>
    </row>
    <row r="486" spans="1:5" x14ac:dyDescent="0.3">
      <c r="A486" s="30"/>
      <c r="B486" s="30"/>
      <c r="C486" s="30"/>
      <c r="D486" s="30"/>
      <c r="E486" s="30"/>
    </row>
    <row r="487" spans="1:5" x14ac:dyDescent="0.3">
      <c r="A487" s="30"/>
      <c r="B487" s="30"/>
      <c r="C487" s="30"/>
      <c r="D487" s="30"/>
      <c r="E487" s="30"/>
    </row>
    <row r="488" spans="1:5" x14ac:dyDescent="0.3">
      <c r="A488" s="30"/>
      <c r="B488" s="30"/>
      <c r="C488" s="30"/>
      <c r="D488" s="30"/>
      <c r="E488" s="30"/>
    </row>
    <row r="489" spans="1:5" x14ac:dyDescent="0.3">
      <c r="A489" s="30"/>
      <c r="B489" s="30"/>
      <c r="C489" s="30"/>
      <c r="D489" s="30"/>
      <c r="E489" s="30"/>
    </row>
    <row r="490" spans="1:5" x14ac:dyDescent="0.3">
      <c r="A490" s="30"/>
      <c r="B490" s="30"/>
      <c r="C490" s="30"/>
      <c r="D490" s="30"/>
      <c r="E490" s="30"/>
    </row>
    <row r="491" spans="1:5" x14ac:dyDescent="0.3">
      <c r="A491" s="30"/>
      <c r="B491" s="30"/>
      <c r="C491" s="30"/>
      <c r="D491" s="30"/>
      <c r="E491" s="30"/>
    </row>
    <row r="492" spans="1:5" x14ac:dyDescent="0.3">
      <c r="A492" s="30"/>
      <c r="B492" s="30"/>
      <c r="C492" s="30"/>
      <c r="D492" s="30"/>
      <c r="E492" s="30"/>
    </row>
    <row r="493" spans="1:5" x14ac:dyDescent="0.3">
      <c r="A493" s="30"/>
      <c r="B493" s="30"/>
      <c r="C493" s="30"/>
      <c r="D493" s="30"/>
      <c r="E493" s="30"/>
    </row>
    <row r="494" spans="1:5" x14ac:dyDescent="0.3">
      <c r="A494" s="30"/>
      <c r="B494" s="30"/>
      <c r="C494" s="30"/>
      <c r="D494" s="30"/>
      <c r="E494" s="30"/>
    </row>
    <row r="495" spans="1:5" x14ac:dyDescent="0.3">
      <c r="A495" s="30"/>
      <c r="B495" s="30"/>
      <c r="C495" s="30"/>
      <c r="D495" s="30"/>
      <c r="E495" s="30"/>
    </row>
    <row r="496" spans="1:5" x14ac:dyDescent="0.3">
      <c r="A496" s="30"/>
      <c r="B496" s="30"/>
      <c r="C496" s="30"/>
      <c r="D496" s="30"/>
      <c r="E496" s="30"/>
    </row>
    <row r="497" spans="1:5" x14ac:dyDescent="0.3">
      <c r="A497" s="30"/>
      <c r="B497" s="30"/>
      <c r="C497" s="30"/>
      <c r="D497" s="30"/>
      <c r="E497" s="30"/>
    </row>
    <row r="498" spans="1:5" x14ac:dyDescent="0.3">
      <c r="A498" s="30"/>
      <c r="B498" s="30"/>
      <c r="C498" s="30"/>
      <c r="D498" s="30"/>
      <c r="E498" s="30"/>
    </row>
    <row r="499" spans="1:5" x14ac:dyDescent="0.3">
      <c r="A499" s="30"/>
      <c r="B499" s="30"/>
      <c r="C499" s="30"/>
      <c r="D499" s="30"/>
      <c r="E499" s="30"/>
    </row>
    <row r="500" spans="1:5" x14ac:dyDescent="0.3">
      <c r="A500" s="30"/>
      <c r="B500" s="30"/>
      <c r="C500" s="30"/>
      <c r="D500" s="30"/>
      <c r="E500" s="30"/>
    </row>
    <row r="501" spans="1:5" x14ac:dyDescent="0.3">
      <c r="A501" s="30"/>
      <c r="B501" s="30"/>
      <c r="C501" s="30"/>
      <c r="D501" s="30"/>
      <c r="E501" s="30"/>
    </row>
    <row r="502" spans="1:5" x14ac:dyDescent="0.3">
      <c r="A502" s="30"/>
      <c r="B502" s="30"/>
      <c r="C502" s="30"/>
      <c r="D502" s="30"/>
      <c r="E502" s="30"/>
    </row>
    <row r="503" spans="1:5" x14ac:dyDescent="0.3">
      <c r="A503" s="30"/>
      <c r="B503" s="30"/>
      <c r="C503" s="30"/>
      <c r="D503" s="30"/>
      <c r="E503" s="30"/>
    </row>
    <row r="504" spans="1:5" x14ac:dyDescent="0.3">
      <c r="A504" s="30"/>
      <c r="B504" s="30"/>
      <c r="C504" s="30"/>
      <c r="D504" s="30"/>
      <c r="E504" s="30"/>
    </row>
    <row r="505" spans="1:5" x14ac:dyDescent="0.3">
      <c r="A505" s="30"/>
      <c r="B505" s="30"/>
      <c r="C505" s="30"/>
      <c r="D505" s="30"/>
      <c r="E505" s="30"/>
    </row>
    <row r="506" spans="1:5" x14ac:dyDescent="0.3">
      <c r="A506" s="30"/>
      <c r="B506" s="30"/>
      <c r="C506" s="30"/>
      <c r="D506" s="30"/>
      <c r="E506" s="30"/>
    </row>
    <row r="507" spans="1:5" x14ac:dyDescent="0.3">
      <c r="A507" s="30"/>
      <c r="B507" s="30"/>
      <c r="C507" s="30"/>
      <c r="D507" s="30"/>
      <c r="E507" s="30"/>
    </row>
    <row r="508" spans="1:5" x14ac:dyDescent="0.3">
      <c r="A508" s="30"/>
      <c r="B508" s="30"/>
      <c r="C508" s="30"/>
      <c r="D508" s="30"/>
      <c r="E508" s="30"/>
    </row>
    <row r="509" spans="1:5" x14ac:dyDescent="0.3">
      <c r="A509" s="30"/>
      <c r="B509" s="30"/>
      <c r="C509" s="30"/>
      <c r="D509" s="30"/>
      <c r="E509" s="30"/>
    </row>
    <row r="510" spans="1:5" x14ac:dyDescent="0.3">
      <c r="A510" s="30"/>
      <c r="B510" s="30"/>
      <c r="C510" s="30"/>
      <c r="D510" s="30"/>
      <c r="E510" s="30"/>
    </row>
    <row r="511" spans="1:5" x14ac:dyDescent="0.3">
      <c r="A511" s="30"/>
      <c r="B511" s="30"/>
      <c r="C511" s="30"/>
      <c r="D511" s="30"/>
      <c r="E511" s="30"/>
    </row>
    <row r="512" spans="1:5" x14ac:dyDescent="0.3">
      <c r="A512" s="30"/>
      <c r="B512" s="30"/>
      <c r="C512" s="30"/>
      <c r="D512" s="30"/>
      <c r="E512" s="30"/>
    </row>
    <row r="513" spans="1:5" x14ac:dyDescent="0.3">
      <c r="A513" s="30"/>
      <c r="B513" s="30"/>
      <c r="C513" s="30"/>
      <c r="D513" s="30"/>
      <c r="E513" s="30"/>
    </row>
    <row r="514" spans="1:5" x14ac:dyDescent="0.3">
      <c r="A514" s="30"/>
      <c r="B514" s="30"/>
      <c r="C514" s="30"/>
      <c r="D514" s="30"/>
      <c r="E514" s="30"/>
    </row>
    <row r="515" spans="1:5" x14ac:dyDescent="0.3">
      <c r="A515" s="30"/>
      <c r="B515" s="30"/>
      <c r="C515" s="30"/>
      <c r="D515" s="30"/>
      <c r="E515" s="30"/>
    </row>
    <row r="516" spans="1:5" x14ac:dyDescent="0.3">
      <c r="A516" s="30"/>
      <c r="B516" s="30"/>
      <c r="C516" s="30"/>
      <c r="D516" s="30"/>
      <c r="E516" s="30"/>
    </row>
    <row r="517" spans="1:5" x14ac:dyDescent="0.3">
      <c r="A517" s="30"/>
      <c r="B517" s="30"/>
      <c r="C517" s="30"/>
      <c r="D517" s="30"/>
      <c r="E517" s="30"/>
    </row>
    <row r="518" spans="1:5" x14ac:dyDescent="0.3">
      <c r="A518" s="30"/>
      <c r="B518" s="30"/>
      <c r="C518" s="30"/>
      <c r="D518" s="30"/>
      <c r="E518" s="30"/>
    </row>
    <row r="519" spans="1:5" x14ac:dyDescent="0.3">
      <c r="A519" s="30"/>
      <c r="B519" s="30"/>
      <c r="C519" s="30"/>
      <c r="D519" s="30"/>
      <c r="E519" s="30"/>
    </row>
    <row r="520" spans="1:5" x14ac:dyDescent="0.3">
      <c r="A520" s="30"/>
      <c r="B520" s="30"/>
      <c r="C520" s="30"/>
      <c r="D520" s="30"/>
      <c r="E520" s="30"/>
    </row>
    <row r="521" spans="1:5" x14ac:dyDescent="0.3">
      <c r="A521" s="30"/>
      <c r="B521" s="30"/>
      <c r="C521" s="30"/>
      <c r="D521" s="30"/>
      <c r="E521" s="30"/>
    </row>
    <row r="522" spans="1:5" x14ac:dyDescent="0.3">
      <c r="A522" s="30"/>
      <c r="B522" s="30"/>
      <c r="C522" s="30"/>
      <c r="D522" s="30"/>
      <c r="E522" s="30"/>
    </row>
    <row r="523" spans="1:5" x14ac:dyDescent="0.3">
      <c r="A523" s="30"/>
      <c r="B523" s="30"/>
      <c r="C523" s="30"/>
      <c r="D523" s="30"/>
      <c r="E523" s="30"/>
    </row>
    <row r="524" spans="1:5" x14ac:dyDescent="0.3">
      <c r="A524" s="30"/>
      <c r="B524" s="30"/>
      <c r="C524" s="30"/>
      <c r="D524" s="30"/>
      <c r="E524" s="30"/>
    </row>
    <row r="525" spans="1:5" x14ac:dyDescent="0.3">
      <c r="A525" s="30"/>
      <c r="B525" s="30"/>
      <c r="C525" s="30"/>
      <c r="D525" s="30"/>
      <c r="E525" s="30"/>
    </row>
    <row r="526" spans="1:5" x14ac:dyDescent="0.3">
      <c r="A526" s="30"/>
      <c r="B526" s="30"/>
      <c r="C526" s="30"/>
      <c r="D526" s="30"/>
      <c r="E526" s="30"/>
    </row>
    <row r="527" spans="1:5" x14ac:dyDescent="0.3">
      <c r="A527" s="30"/>
      <c r="B527" s="30"/>
      <c r="C527" s="30"/>
      <c r="D527" s="30"/>
      <c r="E527" s="30"/>
    </row>
    <row r="528" spans="1:5" x14ac:dyDescent="0.3">
      <c r="A528" s="30"/>
      <c r="B528" s="30"/>
      <c r="C528" s="30"/>
      <c r="D528" s="30"/>
      <c r="E528" s="30"/>
    </row>
    <row r="529" spans="1:5" x14ac:dyDescent="0.3">
      <c r="A529" s="30"/>
      <c r="B529" s="30"/>
      <c r="C529" s="30"/>
      <c r="D529" s="30"/>
      <c r="E529" s="30"/>
    </row>
    <row r="530" spans="1:5" x14ac:dyDescent="0.3">
      <c r="A530" s="30"/>
      <c r="B530" s="30"/>
      <c r="C530" s="30"/>
      <c r="D530" s="30"/>
      <c r="E530" s="30"/>
    </row>
    <row r="531" spans="1:5" x14ac:dyDescent="0.3">
      <c r="A531" s="30"/>
      <c r="B531" s="30"/>
      <c r="C531" s="30"/>
      <c r="D531" s="30"/>
      <c r="E531" s="30"/>
    </row>
    <row r="532" spans="1:5" x14ac:dyDescent="0.3">
      <c r="A532" s="30"/>
      <c r="B532" s="30"/>
      <c r="C532" s="30"/>
      <c r="D532" s="30"/>
      <c r="E532" s="30"/>
    </row>
    <row r="533" spans="1:5" x14ac:dyDescent="0.3">
      <c r="A533" s="30"/>
      <c r="B533" s="30"/>
      <c r="C533" s="30"/>
      <c r="D533" s="30"/>
      <c r="E533" s="30"/>
    </row>
    <row r="534" spans="1:5" x14ac:dyDescent="0.3">
      <c r="A534" s="30"/>
      <c r="B534" s="30"/>
      <c r="C534" s="30"/>
      <c r="D534" s="30"/>
      <c r="E534" s="30"/>
    </row>
    <row r="535" spans="1:5" x14ac:dyDescent="0.3">
      <c r="A535" s="30"/>
      <c r="B535" s="30"/>
      <c r="C535" s="30"/>
      <c r="D535" s="30"/>
      <c r="E535" s="30"/>
    </row>
    <row r="536" spans="1:5" x14ac:dyDescent="0.3">
      <c r="A536" s="30"/>
      <c r="B536" s="30"/>
      <c r="C536" s="30"/>
      <c r="D536" s="30"/>
      <c r="E536" s="30"/>
    </row>
    <row r="537" spans="1:5" x14ac:dyDescent="0.3">
      <c r="A537" s="30"/>
      <c r="B537" s="30"/>
      <c r="C537" s="30"/>
      <c r="D537" s="30"/>
      <c r="E537" s="30"/>
    </row>
    <row r="538" spans="1:5" x14ac:dyDescent="0.3">
      <c r="A538" s="30"/>
      <c r="B538" s="30"/>
      <c r="C538" s="30"/>
      <c r="D538" s="30"/>
      <c r="E538" s="30"/>
    </row>
    <row r="539" spans="1:5" x14ac:dyDescent="0.3">
      <c r="A539" s="30"/>
      <c r="B539" s="30"/>
      <c r="C539" s="30"/>
      <c r="D539" s="30"/>
      <c r="E539" s="30"/>
    </row>
    <row r="540" spans="1:5" x14ac:dyDescent="0.3">
      <c r="A540" s="30"/>
      <c r="B540" s="30"/>
      <c r="C540" s="30"/>
      <c r="D540" s="30"/>
      <c r="E540" s="30"/>
    </row>
    <row r="541" spans="1:5" x14ac:dyDescent="0.3">
      <c r="A541" s="30"/>
      <c r="B541" s="30"/>
      <c r="C541" s="30"/>
      <c r="D541" s="30"/>
      <c r="E541" s="30"/>
    </row>
    <row r="542" spans="1:5" x14ac:dyDescent="0.3">
      <c r="A542" s="30"/>
      <c r="B542" s="30"/>
      <c r="C542" s="30"/>
      <c r="D542" s="30"/>
      <c r="E542" s="30"/>
    </row>
    <row r="543" spans="1:5" x14ac:dyDescent="0.3">
      <c r="A543" s="30"/>
      <c r="B543" s="30"/>
      <c r="C543" s="30"/>
      <c r="D543" s="30"/>
      <c r="E543" s="30"/>
    </row>
    <row r="544" spans="1:5" x14ac:dyDescent="0.3">
      <c r="A544" s="30"/>
      <c r="B544" s="30"/>
      <c r="C544" s="30"/>
      <c r="D544" s="30"/>
      <c r="E544" s="30"/>
    </row>
    <row r="545" spans="1:5" x14ac:dyDescent="0.3">
      <c r="A545" s="30"/>
      <c r="B545" s="30"/>
      <c r="C545" s="30"/>
      <c r="D545" s="30"/>
      <c r="E545" s="30"/>
    </row>
    <row r="546" spans="1:5" x14ac:dyDescent="0.3">
      <c r="A546" s="30"/>
      <c r="B546" s="30"/>
      <c r="C546" s="30"/>
      <c r="D546" s="30"/>
      <c r="E546" s="30"/>
    </row>
    <row r="547" spans="1:5" x14ac:dyDescent="0.3">
      <c r="A547" s="30"/>
      <c r="B547" s="30"/>
      <c r="C547" s="30"/>
      <c r="D547" s="30"/>
      <c r="E547" s="30"/>
    </row>
    <row r="548" spans="1:5" x14ac:dyDescent="0.3">
      <c r="A548" s="30"/>
      <c r="B548" s="30"/>
      <c r="C548" s="30"/>
      <c r="D548" s="30"/>
      <c r="E548" s="30"/>
    </row>
    <row r="549" spans="1:5" x14ac:dyDescent="0.3">
      <c r="A549" s="30"/>
      <c r="B549" s="30"/>
      <c r="C549" s="30"/>
      <c r="D549" s="30"/>
      <c r="E549" s="30"/>
    </row>
    <row r="550" spans="1:5" x14ac:dyDescent="0.3">
      <c r="A550" s="30"/>
      <c r="B550" s="30"/>
      <c r="C550" s="30"/>
      <c r="D550" s="30"/>
      <c r="E550" s="30"/>
    </row>
    <row r="551" spans="1:5" x14ac:dyDescent="0.3">
      <c r="A551" s="30"/>
      <c r="B551" s="30"/>
      <c r="C551" s="30"/>
      <c r="D551" s="30"/>
      <c r="E551" s="30"/>
    </row>
    <row r="552" spans="1:5" x14ac:dyDescent="0.3">
      <c r="A552" s="30"/>
      <c r="B552" s="30"/>
      <c r="C552" s="30"/>
      <c r="D552" s="30"/>
      <c r="E552" s="30"/>
    </row>
    <row r="553" spans="1:5" x14ac:dyDescent="0.3">
      <c r="A553" s="30"/>
      <c r="B553" s="30"/>
      <c r="C553" s="30"/>
      <c r="D553" s="30"/>
      <c r="E553" s="30"/>
    </row>
    <row r="554" spans="1:5" x14ac:dyDescent="0.3">
      <c r="A554" s="30"/>
      <c r="B554" s="30"/>
      <c r="C554" s="30"/>
      <c r="D554" s="30"/>
      <c r="E554" s="30"/>
    </row>
    <row r="555" spans="1:5" x14ac:dyDescent="0.3">
      <c r="A555" s="30"/>
      <c r="B555" s="30"/>
      <c r="C555" s="30"/>
      <c r="D555" s="30"/>
      <c r="E555" s="30"/>
    </row>
    <row r="556" spans="1:5" x14ac:dyDescent="0.3">
      <c r="A556" s="30"/>
      <c r="B556" s="30"/>
      <c r="C556" s="30"/>
      <c r="D556" s="30"/>
      <c r="E556" s="30"/>
    </row>
    <row r="557" spans="1:5" x14ac:dyDescent="0.3">
      <c r="A557" s="30"/>
      <c r="B557" s="30"/>
      <c r="C557" s="30"/>
      <c r="D557" s="30"/>
      <c r="E557" s="30"/>
    </row>
    <row r="558" spans="1:5" x14ac:dyDescent="0.3">
      <c r="A558" s="30"/>
      <c r="B558" s="30"/>
      <c r="C558" s="30"/>
      <c r="D558" s="30"/>
      <c r="E558" s="30"/>
    </row>
    <row r="559" spans="1:5" x14ac:dyDescent="0.3">
      <c r="A559" s="30"/>
      <c r="B559" s="30"/>
      <c r="C559" s="30"/>
      <c r="D559" s="30"/>
      <c r="E559" s="30"/>
    </row>
    <row r="560" spans="1:5" x14ac:dyDescent="0.3">
      <c r="A560" s="30"/>
      <c r="B560" s="30"/>
      <c r="C560" s="30"/>
      <c r="D560" s="30"/>
      <c r="E560" s="30"/>
    </row>
    <row r="561" spans="1:5" x14ac:dyDescent="0.3">
      <c r="A561" s="30"/>
      <c r="B561" s="30"/>
      <c r="C561" s="30"/>
      <c r="D561" s="30"/>
      <c r="E561" s="30"/>
    </row>
    <row r="562" spans="1:5" x14ac:dyDescent="0.3">
      <c r="A562" s="30"/>
      <c r="B562" s="30"/>
      <c r="C562" s="30"/>
      <c r="D562" s="30"/>
      <c r="E562" s="30"/>
    </row>
    <row r="563" spans="1:5" x14ac:dyDescent="0.3">
      <c r="A563" s="30"/>
      <c r="B563" s="30"/>
      <c r="C563" s="30"/>
      <c r="D563" s="30"/>
      <c r="E563" s="30"/>
    </row>
    <row r="564" spans="1:5" x14ac:dyDescent="0.3">
      <c r="A564" s="30"/>
      <c r="B564" s="30"/>
      <c r="C564" s="30"/>
      <c r="D564" s="30"/>
      <c r="E564" s="30"/>
    </row>
    <row r="565" spans="1:5" x14ac:dyDescent="0.3">
      <c r="A565" s="30"/>
      <c r="B565" s="30"/>
      <c r="C565" s="30"/>
      <c r="D565" s="30"/>
      <c r="E565" s="30"/>
    </row>
    <row r="566" spans="1:5" x14ac:dyDescent="0.3">
      <c r="A566" s="30"/>
      <c r="B566" s="30"/>
      <c r="C566" s="30"/>
      <c r="D566" s="30"/>
      <c r="E566" s="30"/>
    </row>
    <row r="567" spans="1:5" x14ac:dyDescent="0.3">
      <c r="A567" s="30"/>
      <c r="B567" s="30"/>
      <c r="C567" s="30"/>
      <c r="D567" s="30"/>
      <c r="E567" s="30"/>
    </row>
    <row r="568" spans="1:5" x14ac:dyDescent="0.3">
      <c r="A568" s="30"/>
      <c r="B568" s="30"/>
      <c r="C568" s="30"/>
      <c r="D568" s="30"/>
      <c r="E568" s="30"/>
    </row>
    <row r="569" spans="1:5" x14ac:dyDescent="0.3">
      <c r="A569" s="30"/>
      <c r="B569" s="30"/>
      <c r="C569" s="30"/>
      <c r="D569" s="30"/>
      <c r="E569" s="30"/>
    </row>
    <row r="570" spans="1:5" x14ac:dyDescent="0.3">
      <c r="A570" s="30"/>
      <c r="B570" s="30"/>
      <c r="C570" s="30"/>
      <c r="D570" s="30"/>
      <c r="E570" s="30"/>
    </row>
    <row r="571" spans="1:5" x14ac:dyDescent="0.3">
      <c r="A571" s="30"/>
      <c r="B571" s="30"/>
      <c r="C571" s="30"/>
      <c r="D571" s="30"/>
      <c r="E571" s="30"/>
    </row>
    <row r="572" spans="1:5" x14ac:dyDescent="0.3">
      <c r="A572" s="30"/>
      <c r="B572" s="30"/>
      <c r="C572" s="30"/>
      <c r="D572" s="30"/>
      <c r="E572" s="30"/>
    </row>
    <row r="573" spans="1:5" x14ac:dyDescent="0.3">
      <c r="A573" s="30"/>
      <c r="B573" s="30"/>
      <c r="C573" s="30"/>
      <c r="D573" s="30"/>
      <c r="E573" s="30"/>
    </row>
    <row r="574" spans="1:5" x14ac:dyDescent="0.3">
      <c r="A574" s="30"/>
      <c r="B574" s="30"/>
      <c r="C574" s="30"/>
      <c r="D574" s="30"/>
      <c r="E574" s="30"/>
    </row>
    <row r="575" spans="1:5" x14ac:dyDescent="0.3">
      <c r="A575" s="30"/>
      <c r="B575" s="30"/>
      <c r="C575" s="30"/>
      <c r="D575" s="30"/>
      <c r="E575" s="30"/>
    </row>
    <row r="576" spans="1:5" x14ac:dyDescent="0.3">
      <c r="A576" s="30"/>
      <c r="B576" s="30"/>
      <c r="C576" s="30"/>
      <c r="D576" s="30"/>
      <c r="E576" s="30"/>
    </row>
    <row r="577" spans="1:5" x14ac:dyDescent="0.3">
      <c r="A577" s="30"/>
      <c r="B577" s="30"/>
      <c r="C577" s="30"/>
      <c r="D577" s="30"/>
      <c r="E577" s="30"/>
    </row>
    <row r="578" spans="1:5" x14ac:dyDescent="0.3">
      <c r="A578" s="30"/>
      <c r="B578" s="30"/>
      <c r="C578" s="30"/>
      <c r="D578" s="30"/>
      <c r="E578" s="30"/>
    </row>
    <row r="579" spans="1:5" x14ac:dyDescent="0.3">
      <c r="A579" s="30"/>
      <c r="B579" s="30"/>
      <c r="C579" s="30"/>
      <c r="D579" s="30"/>
      <c r="E579" s="30"/>
    </row>
    <row r="580" spans="1:5" x14ac:dyDescent="0.3">
      <c r="A580" s="30"/>
      <c r="B580" s="30"/>
      <c r="C580" s="30"/>
      <c r="D580" s="30"/>
      <c r="E580" s="30"/>
    </row>
    <row r="581" spans="1:5" x14ac:dyDescent="0.3">
      <c r="A581" s="30"/>
      <c r="B581" s="30"/>
      <c r="C581" s="30"/>
      <c r="D581" s="30"/>
      <c r="E581" s="30"/>
    </row>
    <row r="582" spans="1:5" x14ac:dyDescent="0.3">
      <c r="A582" s="30"/>
      <c r="B582" s="30"/>
      <c r="C582" s="30"/>
      <c r="D582" s="30"/>
      <c r="E582" s="30"/>
    </row>
    <row r="583" spans="1:5" x14ac:dyDescent="0.3">
      <c r="A583" s="30"/>
      <c r="B583" s="30"/>
      <c r="C583" s="30"/>
      <c r="D583" s="30"/>
      <c r="E583" s="30"/>
    </row>
    <row r="584" spans="1:5" x14ac:dyDescent="0.3">
      <c r="A584" s="30"/>
      <c r="B584" s="30"/>
      <c r="C584" s="30"/>
      <c r="D584" s="30"/>
      <c r="E584" s="30"/>
    </row>
    <row r="585" spans="1:5" x14ac:dyDescent="0.3">
      <c r="A585" s="30"/>
      <c r="B585" s="30"/>
      <c r="C585" s="30"/>
      <c r="D585" s="30"/>
      <c r="E585" s="30"/>
    </row>
    <row r="586" spans="1:5" x14ac:dyDescent="0.3">
      <c r="A586" s="30"/>
      <c r="B586" s="30"/>
      <c r="C586" s="30"/>
      <c r="D586" s="30"/>
      <c r="E586" s="30"/>
    </row>
    <row r="587" spans="1:5" x14ac:dyDescent="0.3">
      <c r="A587" s="30"/>
      <c r="B587" s="30"/>
      <c r="C587" s="30"/>
      <c r="D587" s="30"/>
      <c r="E587" s="30"/>
    </row>
    <row r="588" spans="1:5" x14ac:dyDescent="0.3">
      <c r="A588" s="30"/>
      <c r="B588" s="30"/>
      <c r="C588" s="30"/>
      <c r="D588" s="30"/>
      <c r="E588" s="30"/>
    </row>
    <row r="589" spans="1:5" x14ac:dyDescent="0.3">
      <c r="A589" s="30"/>
      <c r="B589" s="30"/>
      <c r="C589" s="30"/>
      <c r="D589" s="30"/>
      <c r="E589" s="30"/>
    </row>
    <row r="590" spans="1:5" x14ac:dyDescent="0.3">
      <c r="A590" s="30"/>
      <c r="B590" s="30"/>
      <c r="C590" s="30"/>
      <c r="D590" s="30"/>
      <c r="E590" s="30"/>
    </row>
    <row r="591" spans="1:5" x14ac:dyDescent="0.3">
      <c r="A591" s="30"/>
      <c r="B591" s="30"/>
      <c r="C591" s="30"/>
      <c r="D591" s="30"/>
      <c r="E591" s="30"/>
    </row>
    <row r="592" spans="1:5" x14ac:dyDescent="0.3">
      <c r="A592" s="30"/>
      <c r="B592" s="30"/>
      <c r="C592" s="30"/>
      <c r="D592" s="30"/>
      <c r="E592" s="30"/>
    </row>
    <row r="593" spans="1:5" x14ac:dyDescent="0.3">
      <c r="A593" s="30"/>
      <c r="B593" s="30"/>
      <c r="C593" s="30"/>
      <c r="D593" s="30"/>
      <c r="E593" s="30"/>
    </row>
    <row r="594" spans="1:5" x14ac:dyDescent="0.3">
      <c r="A594" s="30"/>
      <c r="B594" s="30"/>
      <c r="C594" s="30"/>
      <c r="D594" s="30"/>
      <c r="E594" s="30"/>
    </row>
    <row r="595" spans="1:5" x14ac:dyDescent="0.3">
      <c r="A595" s="30"/>
      <c r="B595" s="30"/>
      <c r="C595" s="30"/>
      <c r="D595" s="30"/>
      <c r="E595" s="30"/>
    </row>
    <row r="596" spans="1:5" x14ac:dyDescent="0.3">
      <c r="A596" s="30"/>
      <c r="B596" s="30"/>
      <c r="C596" s="30"/>
      <c r="D596" s="30"/>
      <c r="E596" s="30"/>
    </row>
    <row r="597" spans="1:5" x14ac:dyDescent="0.3">
      <c r="A597" s="30"/>
      <c r="B597" s="30"/>
      <c r="C597" s="30"/>
      <c r="D597" s="30"/>
      <c r="E597" s="30"/>
    </row>
    <row r="598" spans="1:5" x14ac:dyDescent="0.3">
      <c r="A598" s="30"/>
      <c r="B598" s="30"/>
      <c r="C598" s="30"/>
      <c r="D598" s="30"/>
      <c r="E598" s="30"/>
    </row>
    <row r="599" spans="1:5" x14ac:dyDescent="0.3">
      <c r="A599" s="30"/>
      <c r="B599" s="30"/>
      <c r="C599" s="30"/>
      <c r="D599" s="30"/>
      <c r="E599" s="30"/>
    </row>
    <row r="600" spans="1:5" x14ac:dyDescent="0.3">
      <c r="A600" s="30"/>
      <c r="B600" s="30"/>
      <c r="C600" s="30"/>
      <c r="D600" s="30"/>
      <c r="E600" s="30"/>
    </row>
    <row r="601" spans="1:5" x14ac:dyDescent="0.3">
      <c r="A601" s="30"/>
      <c r="B601" s="30"/>
      <c r="C601" s="30"/>
      <c r="D601" s="30"/>
      <c r="E601" s="30"/>
    </row>
    <row r="602" spans="1:5" x14ac:dyDescent="0.3">
      <c r="A602" s="30"/>
      <c r="B602" s="30"/>
      <c r="C602" s="30"/>
      <c r="D602" s="30"/>
      <c r="E602" s="30"/>
    </row>
    <row r="603" spans="1:5" x14ac:dyDescent="0.3">
      <c r="A603" s="30"/>
      <c r="B603" s="30"/>
      <c r="C603" s="30"/>
      <c r="D603" s="30"/>
      <c r="E603" s="30"/>
    </row>
    <row r="604" spans="1:5" x14ac:dyDescent="0.3">
      <c r="A604" s="30"/>
      <c r="B604" s="30"/>
      <c r="C604" s="30"/>
      <c r="D604" s="30"/>
      <c r="E604" s="30"/>
    </row>
    <row r="605" spans="1:5" x14ac:dyDescent="0.3">
      <c r="A605" s="30"/>
      <c r="B605" s="30"/>
      <c r="C605" s="30"/>
      <c r="D605" s="30"/>
      <c r="E605" s="30"/>
    </row>
    <row r="606" spans="1:5" x14ac:dyDescent="0.3">
      <c r="A606" s="30"/>
      <c r="B606" s="30"/>
      <c r="C606" s="30"/>
      <c r="D606" s="30"/>
      <c r="E606" s="30"/>
    </row>
    <row r="607" spans="1:5" x14ac:dyDescent="0.3">
      <c r="A607" s="30"/>
      <c r="B607" s="30"/>
      <c r="C607" s="30"/>
      <c r="D607" s="30"/>
      <c r="E607" s="30"/>
    </row>
    <row r="608" spans="1:5" x14ac:dyDescent="0.3">
      <c r="A608" s="30"/>
      <c r="B608" s="30"/>
      <c r="C608" s="30"/>
      <c r="D608" s="30"/>
      <c r="E608" s="30"/>
    </row>
    <row r="609" spans="1:5" x14ac:dyDescent="0.3">
      <c r="A609" s="30"/>
      <c r="B609" s="30"/>
      <c r="C609" s="30"/>
      <c r="D609" s="30"/>
      <c r="E609" s="30"/>
    </row>
    <row r="610" spans="1:5" x14ac:dyDescent="0.3">
      <c r="A610" s="30"/>
      <c r="B610" s="30"/>
      <c r="C610" s="30"/>
      <c r="D610" s="30"/>
      <c r="E610" s="30"/>
    </row>
    <row r="611" spans="1:5" x14ac:dyDescent="0.3">
      <c r="A611" s="30"/>
      <c r="B611" s="30"/>
      <c r="C611" s="30"/>
      <c r="D611" s="30"/>
      <c r="E611" s="30"/>
    </row>
    <row r="612" spans="1:5" x14ac:dyDescent="0.3">
      <c r="A612" s="30"/>
      <c r="B612" s="30"/>
      <c r="C612" s="30"/>
      <c r="D612" s="30"/>
      <c r="E612" s="30"/>
    </row>
    <row r="613" spans="1:5" x14ac:dyDescent="0.3">
      <c r="A613" s="30"/>
      <c r="B613" s="30"/>
      <c r="C613" s="30"/>
      <c r="D613" s="30"/>
      <c r="E613" s="30"/>
    </row>
    <row r="614" spans="1:5" x14ac:dyDescent="0.3">
      <c r="A614" s="30"/>
      <c r="B614" s="30"/>
      <c r="C614" s="30"/>
      <c r="D614" s="30"/>
      <c r="E614" s="30"/>
    </row>
    <row r="615" spans="1:5" x14ac:dyDescent="0.3">
      <c r="A615" s="30"/>
      <c r="B615" s="30"/>
      <c r="C615" s="30"/>
      <c r="D615" s="30"/>
      <c r="E615" s="30"/>
    </row>
    <row r="616" spans="1:5" x14ac:dyDescent="0.3">
      <c r="A616" s="30"/>
      <c r="B616" s="30"/>
      <c r="C616" s="30"/>
      <c r="D616" s="30"/>
      <c r="E616" s="30"/>
    </row>
    <row r="617" spans="1:5" x14ac:dyDescent="0.3">
      <c r="A617" s="30"/>
      <c r="B617" s="30"/>
      <c r="C617" s="30"/>
      <c r="D617" s="30"/>
      <c r="E617" s="30"/>
    </row>
    <row r="618" spans="1:5" x14ac:dyDescent="0.3">
      <c r="A618" s="30"/>
      <c r="B618" s="30"/>
      <c r="C618" s="30"/>
      <c r="D618" s="30"/>
      <c r="E618" s="30"/>
    </row>
    <row r="619" spans="1:5" x14ac:dyDescent="0.3">
      <c r="A619" s="30"/>
      <c r="B619" s="30"/>
      <c r="C619" s="30"/>
      <c r="D619" s="30"/>
      <c r="E619" s="30"/>
    </row>
    <row r="620" spans="1:5" x14ac:dyDescent="0.3">
      <c r="A620" s="30"/>
      <c r="B620" s="30"/>
      <c r="C620" s="30"/>
      <c r="D620" s="30"/>
      <c r="E620" s="30"/>
    </row>
    <row r="621" spans="1:5" x14ac:dyDescent="0.3">
      <c r="A621" s="30"/>
      <c r="B621" s="30"/>
      <c r="C621" s="30"/>
      <c r="D621" s="30"/>
      <c r="E621" s="30"/>
    </row>
    <row r="622" spans="1:5" x14ac:dyDescent="0.3">
      <c r="A622" s="30"/>
      <c r="B622" s="30"/>
      <c r="C622" s="30"/>
      <c r="D622" s="30"/>
      <c r="E622" s="30"/>
    </row>
    <row r="623" spans="1:5" x14ac:dyDescent="0.3">
      <c r="A623" s="30"/>
      <c r="B623" s="30"/>
      <c r="C623" s="30"/>
      <c r="D623" s="30"/>
      <c r="E623" s="30"/>
    </row>
    <row r="624" spans="1:5" x14ac:dyDescent="0.3">
      <c r="A624" s="30"/>
      <c r="B624" s="30"/>
      <c r="C624" s="30"/>
      <c r="D624" s="30"/>
      <c r="E624" s="30"/>
    </row>
    <row r="625" spans="1:5" x14ac:dyDescent="0.3">
      <c r="A625" s="30"/>
      <c r="B625" s="30"/>
      <c r="C625" s="30"/>
      <c r="D625" s="30"/>
      <c r="E625" s="30"/>
    </row>
    <row r="626" spans="1:5" x14ac:dyDescent="0.3">
      <c r="A626" s="30"/>
      <c r="B626" s="30"/>
      <c r="C626" s="30"/>
      <c r="D626" s="30"/>
      <c r="E626" s="30"/>
    </row>
    <row r="627" spans="1:5" x14ac:dyDescent="0.3">
      <c r="A627" s="30"/>
      <c r="B627" s="30"/>
      <c r="C627" s="30"/>
      <c r="D627" s="30"/>
      <c r="E627" s="30"/>
    </row>
    <row r="628" spans="1:5" x14ac:dyDescent="0.3">
      <c r="A628" s="30"/>
      <c r="B628" s="30"/>
      <c r="C628" s="30"/>
      <c r="D628" s="30"/>
      <c r="E628" s="30"/>
    </row>
    <row r="629" spans="1:5" x14ac:dyDescent="0.3">
      <c r="A629" s="30"/>
      <c r="B629" s="30"/>
      <c r="C629" s="30"/>
      <c r="D629" s="30"/>
      <c r="E629" s="30"/>
    </row>
    <row r="630" spans="1:5" x14ac:dyDescent="0.3">
      <c r="A630" s="30"/>
      <c r="B630" s="30"/>
      <c r="C630" s="30"/>
      <c r="D630" s="30"/>
      <c r="E630" s="30"/>
    </row>
    <row r="631" spans="1:5" x14ac:dyDescent="0.3">
      <c r="A631" s="30"/>
      <c r="B631" s="30"/>
      <c r="C631" s="30"/>
      <c r="D631" s="30"/>
      <c r="E631" s="30"/>
    </row>
    <row r="632" spans="1:5" x14ac:dyDescent="0.3">
      <c r="A632" s="30"/>
      <c r="B632" s="30"/>
      <c r="C632" s="30"/>
      <c r="D632" s="30"/>
      <c r="E632" s="30"/>
    </row>
    <row r="633" spans="1:5" x14ac:dyDescent="0.3">
      <c r="A633" s="30"/>
      <c r="B633" s="30"/>
      <c r="C633" s="30"/>
      <c r="D633" s="30"/>
      <c r="E633" s="30"/>
    </row>
    <row r="634" spans="1:5" x14ac:dyDescent="0.3">
      <c r="A634" s="30"/>
      <c r="B634" s="30"/>
      <c r="C634" s="30"/>
      <c r="D634" s="30"/>
      <c r="E634" s="30"/>
    </row>
    <row r="635" spans="1:5" x14ac:dyDescent="0.3">
      <c r="A635" s="30"/>
      <c r="B635" s="30"/>
      <c r="C635" s="30"/>
      <c r="D635" s="30"/>
      <c r="E635" s="30"/>
    </row>
    <row r="636" spans="1:5" x14ac:dyDescent="0.3">
      <c r="A636" s="30"/>
      <c r="B636" s="30"/>
      <c r="C636" s="30"/>
      <c r="D636" s="30"/>
      <c r="E636" s="30"/>
    </row>
    <row r="637" spans="1:5" x14ac:dyDescent="0.3">
      <c r="A637" s="30"/>
      <c r="B637" s="30"/>
      <c r="C637" s="30"/>
      <c r="D637" s="30"/>
      <c r="E637" s="30"/>
    </row>
    <row r="638" spans="1:5" x14ac:dyDescent="0.3">
      <c r="A638" s="30"/>
      <c r="B638" s="30"/>
      <c r="C638" s="30"/>
      <c r="D638" s="30"/>
      <c r="E638" s="30"/>
    </row>
    <row r="639" spans="1:5" x14ac:dyDescent="0.3">
      <c r="A639" s="30"/>
      <c r="B639" s="30"/>
      <c r="C639" s="30"/>
      <c r="D639" s="30"/>
      <c r="E639" s="30"/>
    </row>
    <row r="640" spans="1:5" x14ac:dyDescent="0.3">
      <c r="A640" s="30"/>
      <c r="B640" s="30"/>
      <c r="C640" s="30"/>
      <c r="D640" s="30"/>
      <c r="E640" s="30"/>
    </row>
    <row r="641" spans="1:5" x14ac:dyDescent="0.3">
      <c r="A641" s="30"/>
      <c r="B641" s="30"/>
      <c r="C641" s="30"/>
      <c r="D641" s="30"/>
      <c r="E641" s="30"/>
    </row>
    <row r="642" spans="1:5" x14ac:dyDescent="0.3">
      <c r="A642" s="30"/>
      <c r="B642" s="30"/>
      <c r="C642" s="30"/>
      <c r="D642" s="30"/>
      <c r="E642" s="30"/>
    </row>
    <row r="643" spans="1:5" x14ac:dyDescent="0.3">
      <c r="A643" s="30"/>
      <c r="B643" s="30"/>
      <c r="C643" s="30"/>
      <c r="D643" s="30"/>
      <c r="E643" s="30"/>
    </row>
    <row r="644" spans="1:5" x14ac:dyDescent="0.3">
      <c r="A644" s="30"/>
      <c r="B644" s="30"/>
      <c r="C644" s="30"/>
      <c r="D644" s="30"/>
      <c r="E644" s="30"/>
    </row>
    <row r="645" spans="1:5" x14ac:dyDescent="0.3">
      <c r="A645" s="30"/>
      <c r="B645" s="30"/>
      <c r="C645" s="30"/>
      <c r="D645" s="30"/>
      <c r="E645" s="30"/>
    </row>
    <row r="646" spans="1:5" x14ac:dyDescent="0.3">
      <c r="A646" s="30"/>
      <c r="B646" s="30"/>
      <c r="C646" s="30"/>
      <c r="D646" s="30"/>
      <c r="E646" s="30"/>
    </row>
    <row r="647" spans="1:5" x14ac:dyDescent="0.3">
      <c r="A647" s="30"/>
      <c r="B647" s="30"/>
      <c r="C647" s="30"/>
      <c r="D647" s="30"/>
      <c r="E647" s="30"/>
    </row>
    <row r="648" spans="1:5" x14ac:dyDescent="0.3">
      <c r="A648" s="30"/>
      <c r="B648" s="30"/>
      <c r="C648" s="30"/>
      <c r="D648" s="30"/>
      <c r="E648" s="30"/>
    </row>
    <row r="649" spans="1:5" x14ac:dyDescent="0.3">
      <c r="A649" s="30"/>
      <c r="B649" s="30"/>
      <c r="C649" s="30"/>
      <c r="D649" s="30"/>
      <c r="E649" s="30"/>
    </row>
    <row r="650" spans="1:5" x14ac:dyDescent="0.3">
      <c r="A650" s="30"/>
      <c r="B650" s="30"/>
      <c r="C650" s="30"/>
      <c r="D650" s="30"/>
      <c r="E650" s="30"/>
    </row>
    <row r="651" spans="1:5" x14ac:dyDescent="0.3">
      <c r="A651" s="30"/>
      <c r="B651" s="30"/>
      <c r="C651" s="30"/>
      <c r="D651" s="30"/>
      <c r="E651" s="30"/>
    </row>
    <row r="652" spans="1:5" x14ac:dyDescent="0.3">
      <c r="A652" s="30"/>
      <c r="B652" s="30"/>
      <c r="C652" s="30"/>
      <c r="D652" s="30"/>
      <c r="E652" s="30"/>
    </row>
    <row r="653" spans="1:5" x14ac:dyDescent="0.3">
      <c r="A653" s="30"/>
      <c r="B653" s="30"/>
      <c r="C653" s="30"/>
      <c r="D653" s="30"/>
      <c r="E653" s="30"/>
    </row>
    <row r="654" spans="1:5" x14ac:dyDescent="0.3">
      <c r="A654" s="30"/>
      <c r="B654" s="30"/>
      <c r="C654" s="30"/>
      <c r="D654" s="30"/>
      <c r="E654" s="30"/>
    </row>
    <row r="655" spans="1:5" x14ac:dyDescent="0.3">
      <c r="A655" s="30"/>
      <c r="B655" s="30"/>
      <c r="C655" s="30"/>
      <c r="D655" s="30"/>
      <c r="E655" s="30"/>
    </row>
    <row r="656" spans="1:5" x14ac:dyDescent="0.3">
      <c r="A656" s="30"/>
      <c r="B656" s="30"/>
      <c r="C656" s="30"/>
      <c r="D656" s="30"/>
      <c r="E656" s="30"/>
    </row>
    <row r="657" spans="1:5" x14ac:dyDescent="0.3">
      <c r="A657" s="30"/>
      <c r="B657" s="30"/>
      <c r="C657" s="30"/>
      <c r="D657" s="30"/>
      <c r="E657" s="30"/>
    </row>
    <row r="658" spans="1:5" x14ac:dyDescent="0.3">
      <c r="A658" s="30"/>
      <c r="B658" s="30"/>
      <c r="C658" s="30"/>
      <c r="D658" s="30"/>
      <c r="E658" s="30"/>
    </row>
    <row r="659" spans="1:5" x14ac:dyDescent="0.3">
      <c r="A659" s="30"/>
      <c r="B659" s="30"/>
      <c r="C659" s="30"/>
      <c r="D659" s="30"/>
      <c r="E659" s="30"/>
    </row>
    <row r="660" spans="1:5" x14ac:dyDescent="0.3">
      <c r="A660" s="30"/>
      <c r="B660" s="30"/>
      <c r="C660" s="30"/>
      <c r="D660" s="30"/>
      <c r="E660" s="30"/>
    </row>
    <row r="661" spans="1:5" x14ac:dyDescent="0.3">
      <c r="A661" s="30"/>
      <c r="B661" s="30"/>
      <c r="C661" s="30"/>
      <c r="D661" s="30"/>
      <c r="E661" s="30"/>
    </row>
    <row r="662" spans="1:5" x14ac:dyDescent="0.3">
      <c r="A662" s="30"/>
      <c r="B662" s="30"/>
      <c r="C662" s="30"/>
      <c r="D662" s="30"/>
      <c r="E662" s="30"/>
    </row>
    <row r="663" spans="1:5" x14ac:dyDescent="0.3">
      <c r="A663" s="30"/>
      <c r="B663" s="30"/>
      <c r="C663" s="30"/>
      <c r="D663" s="30"/>
      <c r="E663" s="30"/>
    </row>
    <row r="664" spans="1:5" x14ac:dyDescent="0.3">
      <c r="A664" s="30"/>
      <c r="B664" s="30"/>
      <c r="C664" s="30"/>
      <c r="D664" s="30"/>
      <c r="E664" s="30"/>
    </row>
    <row r="665" spans="1:5" x14ac:dyDescent="0.3">
      <c r="A665" s="30"/>
      <c r="B665" s="30"/>
      <c r="C665" s="30"/>
      <c r="D665" s="30"/>
      <c r="E665" s="30"/>
    </row>
    <row r="666" spans="1:5" x14ac:dyDescent="0.3">
      <c r="A666" s="30"/>
      <c r="B666" s="30"/>
      <c r="C666" s="30"/>
      <c r="D666" s="30"/>
      <c r="E666" s="30"/>
    </row>
    <row r="667" spans="1:5" x14ac:dyDescent="0.3">
      <c r="A667" s="30"/>
      <c r="B667" s="30"/>
      <c r="C667" s="30"/>
      <c r="D667" s="30"/>
      <c r="E667" s="30"/>
    </row>
    <row r="668" spans="1:5" x14ac:dyDescent="0.3">
      <c r="A668" s="30"/>
      <c r="B668" s="30"/>
      <c r="C668" s="30"/>
      <c r="D668" s="30"/>
      <c r="E668" s="30"/>
    </row>
    <row r="669" spans="1:5" x14ac:dyDescent="0.3">
      <c r="A669" s="30"/>
      <c r="B669" s="30"/>
      <c r="C669" s="30"/>
      <c r="D669" s="30"/>
      <c r="E669" s="30"/>
    </row>
    <row r="670" spans="1:5" x14ac:dyDescent="0.3">
      <c r="A670" s="30"/>
      <c r="B670" s="30"/>
      <c r="C670" s="30"/>
      <c r="D670" s="30"/>
      <c r="E670" s="30"/>
    </row>
    <row r="671" spans="1:5" x14ac:dyDescent="0.3">
      <c r="A671" s="30"/>
      <c r="B671" s="30"/>
      <c r="C671" s="30"/>
      <c r="D671" s="30"/>
      <c r="E671" s="30"/>
    </row>
    <row r="672" spans="1:5" x14ac:dyDescent="0.3">
      <c r="A672" s="30"/>
      <c r="B672" s="30"/>
      <c r="C672" s="30"/>
      <c r="D672" s="30"/>
      <c r="E672" s="30"/>
    </row>
    <row r="673" spans="1:5" x14ac:dyDescent="0.3">
      <c r="A673" s="30"/>
      <c r="B673" s="30"/>
      <c r="C673" s="30"/>
      <c r="D673" s="30"/>
      <c r="E673" s="30"/>
    </row>
    <row r="674" spans="1:5" x14ac:dyDescent="0.3">
      <c r="A674" s="30"/>
      <c r="B674" s="30"/>
      <c r="C674" s="30"/>
      <c r="D674" s="30"/>
      <c r="E674" s="30"/>
    </row>
    <row r="675" spans="1:5" x14ac:dyDescent="0.3">
      <c r="A675" s="30"/>
      <c r="B675" s="30"/>
      <c r="C675" s="30"/>
      <c r="D675" s="30"/>
      <c r="E675" s="30"/>
    </row>
    <row r="676" spans="1:5" x14ac:dyDescent="0.3">
      <c r="A676" s="30"/>
      <c r="B676" s="30"/>
      <c r="C676" s="30"/>
      <c r="D676" s="30"/>
      <c r="E676" s="30"/>
    </row>
    <row r="677" spans="1:5" x14ac:dyDescent="0.3">
      <c r="A677" s="30"/>
      <c r="B677" s="30"/>
      <c r="C677" s="30"/>
      <c r="D677" s="30"/>
      <c r="E677" s="30"/>
    </row>
    <row r="678" spans="1:5" x14ac:dyDescent="0.3">
      <c r="A678" s="30"/>
      <c r="B678" s="30"/>
      <c r="C678" s="30"/>
      <c r="D678" s="30"/>
      <c r="E678" s="30"/>
    </row>
    <row r="679" spans="1:5" x14ac:dyDescent="0.3">
      <c r="A679" s="30"/>
      <c r="B679" s="30"/>
      <c r="C679" s="30"/>
      <c r="D679" s="30"/>
      <c r="E679" s="30"/>
    </row>
    <row r="680" spans="1:5" x14ac:dyDescent="0.3">
      <c r="A680" s="30"/>
      <c r="B680" s="30"/>
      <c r="C680" s="30"/>
      <c r="D680" s="30"/>
      <c r="E680" s="3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Q79"/>
  <sheetViews>
    <sheetView topLeftCell="A60" workbookViewId="0">
      <selection activeCell="G23" sqref="G23:G76"/>
    </sheetView>
  </sheetViews>
  <sheetFormatPr defaultRowHeight="14.4" x14ac:dyDescent="0.3"/>
  <cols>
    <col min="4" max="5" width="15.44140625" bestFit="1" customWidth="1"/>
    <col min="7" max="7" width="26.109375" customWidth="1"/>
  </cols>
  <sheetData>
    <row r="1" spans="1:2" x14ac:dyDescent="0.3">
      <c r="A1">
        <v>1</v>
      </c>
      <c r="B1" t="s">
        <v>79</v>
      </c>
    </row>
    <row r="2" spans="1:2" x14ac:dyDescent="0.3">
      <c r="A2">
        <v>2</v>
      </c>
      <c r="B2" s="3" t="s">
        <v>80</v>
      </c>
    </row>
    <row r="3" spans="1:2" x14ac:dyDescent="0.3">
      <c r="A3">
        <v>3</v>
      </c>
      <c r="B3" t="s">
        <v>81</v>
      </c>
    </row>
    <row r="4" spans="1:2" x14ac:dyDescent="0.3">
      <c r="A4">
        <v>4</v>
      </c>
      <c r="B4" t="s">
        <v>82</v>
      </c>
    </row>
    <row r="5" spans="1:2" x14ac:dyDescent="0.3">
      <c r="A5">
        <v>5</v>
      </c>
      <c r="B5" t="s">
        <v>83</v>
      </c>
    </row>
    <row r="6" spans="1:2" x14ac:dyDescent="0.3">
      <c r="A6">
        <v>6</v>
      </c>
      <c r="B6" t="s">
        <v>84</v>
      </c>
    </row>
    <row r="7" spans="1:2" x14ac:dyDescent="0.3">
      <c r="A7">
        <v>7</v>
      </c>
      <c r="B7" t="s">
        <v>85</v>
      </c>
    </row>
    <row r="8" spans="1:2" x14ac:dyDescent="0.3">
      <c r="A8">
        <v>8</v>
      </c>
      <c r="B8" t="s">
        <v>86</v>
      </c>
    </row>
    <row r="9" spans="1:2" x14ac:dyDescent="0.3">
      <c r="A9">
        <v>9</v>
      </c>
      <c r="B9" t="s">
        <v>87</v>
      </c>
    </row>
    <row r="10" spans="1:2" x14ac:dyDescent="0.3">
      <c r="A10">
        <v>10</v>
      </c>
      <c r="B10" t="s">
        <v>88</v>
      </c>
    </row>
    <row r="11" spans="1:2" x14ac:dyDescent="0.3">
      <c r="A11">
        <v>11</v>
      </c>
      <c r="B11" t="s">
        <v>89</v>
      </c>
    </row>
    <row r="12" spans="1:2" x14ac:dyDescent="0.3">
      <c r="A12">
        <v>12</v>
      </c>
      <c r="B12" t="s">
        <v>90</v>
      </c>
    </row>
    <row r="13" spans="1:2" x14ac:dyDescent="0.3">
      <c r="A13">
        <v>13</v>
      </c>
      <c r="B13" t="s">
        <v>91</v>
      </c>
    </row>
    <row r="14" spans="1:2" x14ac:dyDescent="0.3">
      <c r="A14">
        <v>14</v>
      </c>
      <c r="B14" t="s">
        <v>92</v>
      </c>
    </row>
    <row r="15" spans="1:2" x14ac:dyDescent="0.3">
      <c r="A15">
        <v>15</v>
      </c>
      <c r="B15" t="s">
        <v>93</v>
      </c>
    </row>
    <row r="16" spans="1:2" x14ac:dyDescent="0.3">
      <c r="A16">
        <v>16</v>
      </c>
      <c r="B16" t="s">
        <v>94</v>
      </c>
    </row>
    <row r="17" spans="1:43" x14ac:dyDescent="0.3">
      <c r="A17">
        <v>17</v>
      </c>
      <c r="B17" t="s">
        <v>95</v>
      </c>
    </row>
    <row r="18" spans="1:43" x14ac:dyDescent="0.3">
      <c r="A18">
        <v>18</v>
      </c>
      <c r="B18" t="s">
        <v>96</v>
      </c>
    </row>
    <row r="20" spans="1:43" x14ac:dyDescent="0.3">
      <c r="A20" s="2" t="s">
        <v>0</v>
      </c>
      <c r="B20" s="2" t="s">
        <v>1</v>
      </c>
      <c r="C20" s="2" t="s">
        <v>2</v>
      </c>
      <c r="D20" s="2" t="s">
        <v>97</v>
      </c>
      <c r="E20" s="2" t="s">
        <v>98</v>
      </c>
      <c r="F20" s="2" t="s">
        <v>99</v>
      </c>
      <c r="G20" s="2" t="s">
        <v>100</v>
      </c>
      <c r="H20" s="2" t="s">
        <v>101</v>
      </c>
      <c r="I20" s="2" t="s">
        <v>102</v>
      </c>
      <c r="J20" s="2" t="s">
        <v>103</v>
      </c>
      <c r="K20" s="2" t="s">
        <v>104</v>
      </c>
      <c r="L20" s="2" t="s">
        <v>105</v>
      </c>
      <c r="M20" s="2" t="s">
        <v>106</v>
      </c>
      <c r="N20" s="2" t="s">
        <v>107</v>
      </c>
      <c r="O20" s="2" t="s">
        <v>108</v>
      </c>
      <c r="P20" s="2" t="s">
        <v>109</v>
      </c>
      <c r="Q20" s="2" t="s">
        <v>110</v>
      </c>
      <c r="R20" s="2" t="s">
        <v>111</v>
      </c>
      <c r="S20" s="2" t="s">
        <v>112</v>
      </c>
      <c r="T20" s="2" t="s">
        <v>113</v>
      </c>
      <c r="U20" s="2" t="s">
        <v>114</v>
      </c>
      <c r="V20" s="2" t="s">
        <v>115</v>
      </c>
      <c r="W20" s="2" t="s">
        <v>116</v>
      </c>
      <c r="X20" s="2" t="s">
        <v>117</v>
      </c>
      <c r="Y20" s="2" t="s">
        <v>118</v>
      </c>
      <c r="Z20" s="2" t="s">
        <v>119</v>
      </c>
      <c r="AA20" s="2" t="s">
        <v>120</v>
      </c>
      <c r="AB20" s="2" t="s">
        <v>121</v>
      </c>
      <c r="AC20" s="2" t="s">
        <v>122</v>
      </c>
      <c r="AD20" s="2" t="s">
        <v>123</v>
      </c>
      <c r="AE20" s="2" t="s">
        <v>124</v>
      </c>
      <c r="AF20" s="2" t="s">
        <v>125</v>
      </c>
      <c r="AG20" s="2" t="s">
        <v>126</v>
      </c>
      <c r="AH20" s="2" t="s">
        <v>127</v>
      </c>
      <c r="AI20" s="2" t="s">
        <v>128</v>
      </c>
      <c r="AJ20" s="2" t="s">
        <v>129</v>
      </c>
      <c r="AK20" s="2" t="s">
        <v>130</v>
      </c>
      <c r="AL20" s="2" t="s">
        <v>131</v>
      </c>
      <c r="AM20" s="2" t="s">
        <v>132</v>
      </c>
      <c r="AN20" s="2" t="s">
        <v>133</v>
      </c>
      <c r="AO20" s="2" t="s">
        <v>134</v>
      </c>
      <c r="AP20" s="2" t="s">
        <v>135</v>
      </c>
      <c r="AQ20" s="2" t="s">
        <v>136</v>
      </c>
    </row>
    <row r="21" spans="1:43" hidden="1" x14ac:dyDescent="0.3">
      <c r="A21">
        <v>19366</v>
      </c>
      <c r="B21">
        <v>0</v>
      </c>
      <c r="C21">
        <v>1999</v>
      </c>
      <c r="D21" s="1">
        <v>44131.519444444442</v>
      </c>
      <c r="E21" s="1">
        <v>44139.674305555556</v>
      </c>
      <c r="F21" t="s">
        <v>63</v>
      </c>
      <c r="G21" t="s">
        <v>63</v>
      </c>
      <c r="H21">
        <v>3</v>
      </c>
      <c r="I21">
        <v>3</v>
      </c>
      <c r="J21">
        <v>2</v>
      </c>
      <c r="K21">
        <v>1</v>
      </c>
      <c r="L21">
        <v>3</v>
      </c>
      <c r="M21">
        <v>2</v>
      </c>
      <c r="N21">
        <v>3</v>
      </c>
      <c r="O21">
        <v>3</v>
      </c>
      <c r="P21">
        <v>1</v>
      </c>
      <c r="Q21">
        <v>3</v>
      </c>
      <c r="R21">
        <v>3</v>
      </c>
      <c r="S21">
        <v>3</v>
      </c>
      <c r="T21">
        <v>1</v>
      </c>
      <c r="U21">
        <v>3</v>
      </c>
      <c r="V21">
        <v>1</v>
      </c>
      <c r="W21">
        <v>2</v>
      </c>
      <c r="X21">
        <v>3</v>
      </c>
      <c r="Y21">
        <v>2</v>
      </c>
      <c r="Z21">
        <v>3</v>
      </c>
      <c r="AA21">
        <v>3</v>
      </c>
      <c r="AB21">
        <v>2</v>
      </c>
      <c r="AC21">
        <v>2</v>
      </c>
      <c r="AD21">
        <v>3</v>
      </c>
      <c r="AE21">
        <v>3</v>
      </c>
      <c r="AF21">
        <v>4</v>
      </c>
      <c r="AG21">
        <v>4</v>
      </c>
      <c r="AH21">
        <v>2</v>
      </c>
      <c r="AI21">
        <v>3</v>
      </c>
      <c r="AJ21">
        <v>3</v>
      </c>
      <c r="AK21">
        <v>3</v>
      </c>
      <c r="AL21">
        <v>1</v>
      </c>
      <c r="AM21">
        <v>3</v>
      </c>
      <c r="AN21">
        <v>2</v>
      </c>
      <c r="AO21">
        <v>2</v>
      </c>
      <c r="AP21">
        <v>3</v>
      </c>
      <c r="AQ21">
        <v>3</v>
      </c>
    </row>
    <row r="22" spans="1:43" hidden="1" x14ac:dyDescent="0.3">
      <c r="A22">
        <v>19419</v>
      </c>
      <c r="B22">
        <v>0</v>
      </c>
      <c r="C22">
        <v>1999</v>
      </c>
      <c r="D22" s="1">
        <v>44131.535416666666</v>
      </c>
      <c r="E22" s="1">
        <v>44144.519444444442</v>
      </c>
      <c r="F22" t="s">
        <v>62</v>
      </c>
      <c r="G22" t="s">
        <v>62</v>
      </c>
      <c r="H22">
        <v>3</v>
      </c>
      <c r="I22">
        <v>2</v>
      </c>
      <c r="J22">
        <v>3</v>
      </c>
      <c r="K22">
        <v>1</v>
      </c>
      <c r="L22">
        <v>2</v>
      </c>
      <c r="M22">
        <v>3</v>
      </c>
      <c r="N22">
        <v>2</v>
      </c>
      <c r="O22">
        <v>3</v>
      </c>
      <c r="P22">
        <v>1</v>
      </c>
      <c r="Q22">
        <v>3</v>
      </c>
      <c r="R22">
        <v>1</v>
      </c>
      <c r="S22">
        <v>2</v>
      </c>
      <c r="T22">
        <v>1</v>
      </c>
      <c r="U22">
        <v>2</v>
      </c>
      <c r="V22">
        <v>3</v>
      </c>
      <c r="W22">
        <v>1</v>
      </c>
      <c r="X22">
        <v>2</v>
      </c>
      <c r="Y22">
        <v>2</v>
      </c>
      <c r="Z22">
        <v>3</v>
      </c>
      <c r="AA22">
        <v>1</v>
      </c>
      <c r="AB22">
        <v>2</v>
      </c>
      <c r="AC22">
        <v>2</v>
      </c>
      <c r="AD22">
        <v>2</v>
      </c>
      <c r="AE22">
        <v>3</v>
      </c>
      <c r="AF22">
        <v>2</v>
      </c>
      <c r="AG22">
        <v>3</v>
      </c>
      <c r="AH22">
        <v>2</v>
      </c>
      <c r="AI22">
        <v>3</v>
      </c>
      <c r="AJ22">
        <v>2</v>
      </c>
      <c r="AK22">
        <v>2</v>
      </c>
      <c r="AL22">
        <v>3</v>
      </c>
      <c r="AM22">
        <v>2</v>
      </c>
      <c r="AN22">
        <v>3</v>
      </c>
      <c r="AO22">
        <v>2</v>
      </c>
      <c r="AP22">
        <v>2</v>
      </c>
      <c r="AQ22">
        <v>2</v>
      </c>
    </row>
    <row r="23" spans="1:43" x14ac:dyDescent="0.3">
      <c r="A23">
        <v>19521</v>
      </c>
      <c r="B23">
        <v>1</v>
      </c>
      <c r="C23">
        <v>1998</v>
      </c>
      <c r="D23" s="1">
        <v>44131.549305555556</v>
      </c>
      <c r="E23" s="1">
        <v>44138.595833333333</v>
      </c>
      <c r="F23" t="s">
        <v>63</v>
      </c>
      <c r="G23" t="s">
        <v>63</v>
      </c>
      <c r="H23">
        <v>2</v>
      </c>
      <c r="I23">
        <v>1</v>
      </c>
      <c r="J23">
        <v>1</v>
      </c>
      <c r="K23">
        <v>1</v>
      </c>
      <c r="L23">
        <v>1</v>
      </c>
      <c r="M23">
        <v>2</v>
      </c>
      <c r="N23">
        <v>1</v>
      </c>
      <c r="O23">
        <v>3</v>
      </c>
      <c r="P23">
        <v>1</v>
      </c>
      <c r="Q23">
        <v>3</v>
      </c>
      <c r="R23">
        <v>1</v>
      </c>
      <c r="S23">
        <v>2</v>
      </c>
      <c r="T23">
        <v>1</v>
      </c>
      <c r="U23">
        <v>1</v>
      </c>
      <c r="V23">
        <v>3</v>
      </c>
      <c r="W23">
        <v>1</v>
      </c>
      <c r="X23">
        <v>3</v>
      </c>
      <c r="Y23">
        <v>1</v>
      </c>
      <c r="Z23">
        <v>2</v>
      </c>
      <c r="AA23">
        <v>1</v>
      </c>
      <c r="AB23">
        <v>1</v>
      </c>
      <c r="AC23">
        <v>1</v>
      </c>
      <c r="AD23">
        <v>1</v>
      </c>
      <c r="AE23">
        <v>3</v>
      </c>
      <c r="AF23">
        <v>1</v>
      </c>
      <c r="AG23">
        <v>3</v>
      </c>
      <c r="AH23">
        <v>1</v>
      </c>
      <c r="AI23">
        <v>3</v>
      </c>
      <c r="AJ23">
        <v>1</v>
      </c>
      <c r="AK23">
        <v>2</v>
      </c>
      <c r="AL23">
        <v>1</v>
      </c>
      <c r="AM23">
        <v>1</v>
      </c>
      <c r="AN23">
        <v>2</v>
      </c>
      <c r="AO23">
        <v>1</v>
      </c>
      <c r="AP23">
        <v>2</v>
      </c>
      <c r="AQ23">
        <v>1</v>
      </c>
    </row>
    <row r="24" spans="1:43" hidden="1" x14ac:dyDescent="0.3">
      <c r="A24">
        <v>19452</v>
      </c>
      <c r="B24">
        <v>0</v>
      </c>
      <c r="C24">
        <v>1998</v>
      </c>
      <c r="D24" s="1">
        <v>44131.554166666669</v>
      </c>
      <c r="E24" s="1">
        <v>44139.586805555555</v>
      </c>
      <c r="F24" t="s">
        <v>62</v>
      </c>
      <c r="G24" t="s">
        <v>62</v>
      </c>
      <c r="H24">
        <v>1</v>
      </c>
      <c r="I24">
        <v>1</v>
      </c>
      <c r="J24">
        <v>1</v>
      </c>
      <c r="K24">
        <v>1</v>
      </c>
      <c r="L24">
        <v>1</v>
      </c>
      <c r="M24">
        <v>2</v>
      </c>
      <c r="N24">
        <v>1</v>
      </c>
      <c r="O24">
        <v>1</v>
      </c>
      <c r="P24">
        <v>1</v>
      </c>
      <c r="Q24">
        <v>3</v>
      </c>
      <c r="R24">
        <v>1</v>
      </c>
      <c r="S24">
        <v>3</v>
      </c>
      <c r="T24">
        <v>1</v>
      </c>
      <c r="U24">
        <v>2</v>
      </c>
      <c r="V24">
        <v>1</v>
      </c>
      <c r="W24">
        <v>1</v>
      </c>
      <c r="X24">
        <v>1</v>
      </c>
      <c r="Y24">
        <v>2</v>
      </c>
      <c r="Z24">
        <v>2</v>
      </c>
      <c r="AA24">
        <v>1</v>
      </c>
      <c r="AB24">
        <v>2</v>
      </c>
      <c r="AC24">
        <v>1</v>
      </c>
      <c r="AD24">
        <v>1</v>
      </c>
      <c r="AE24">
        <v>2</v>
      </c>
      <c r="AF24">
        <v>1</v>
      </c>
      <c r="AG24">
        <v>3</v>
      </c>
      <c r="AH24">
        <v>1</v>
      </c>
      <c r="AI24">
        <v>2</v>
      </c>
      <c r="AJ24">
        <v>1</v>
      </c>
      <c r="AK24">
        <v>3</v>
      </c>
      <c r="AL24">
        <v>4</v>
      </c>
      <c r="AM24">
        <v>2</v>
      </c>
      <c r="AN24">
        <v>1</v>
      </c>
      <c r="AO24">
        <v>1</v>
      </c>
      <c r="AP24">
        <v>1</v>
      </c>
      <c r="AQ24">
        <v>2</v>
      </c>
    </row>
    <row r="25" spans="1:43" hidden="1" x14ac:dyDescent="0.3">
      <c r="A25">
        <v>19556</v>
      </c>
      <c r="B25">
        <v>0</v>
      </c>
      <c r="C25">
        <v>1997</v>
      </c>
      <c r="D25" s="1">
        <v>44131.560416666667</v>
      </c>
      <c r="E25" s="1">
        <v>44139.59097222222</v>
      </c>
      <c r="F25" t="s">
        <v>61</v>
      </c>
      <c r="G25" t="s">
        <v>61</v>
      </c>
      <c r="H25">
        <v>4</v>
      </c>
      <c r="I25">
        <v>4</v>
      </c>
      <c r="J25">
        <v>4</v>
      </c>
      <c r="K25">
        <v>4</v>
      </c>
      <c r="L25">
        <v>3</v>
      </c>
      <c r="M25">
        <v>1</v>
      </c>
      <c r="N25">
        <v>4</v>
      </c>
      <c r="O25">
        <v>1</v>
      </c>
      <c r="P25">
        <v>4</v>
      </c>
      <c r="Q25">
        <v>4</v>
      </c>
      <c r="R25">
        <v>4</v>
      </c>
      <c r="S25">
        <v>4</v>
      </c>
      <c r="T25">
        <v>2</v>
      </c>
      <c r="U25">
        <v>4</v>
      </c>
      <c r="V25">
        <v>3</v>
      </c>
      <c r="W25">
        <v>4</v>
      </c>
      <c r="X25">
        <v>3</v>
      </c>
      <c r="Y25">
        <v>4</v>
      </c>
      <c r="Z25">
        <v>3</v>
      </c>
      <c r="AA25">
        <v>3</v>
      </c>
      <c r="AB25">
        <v>4</v>
      </c>
      <c r="AC25">
        <v>3</v>
      </c>
      <c r="AD25">
        <v>4</v>
      </c>
      <c r="AE25">
        <v>3</v>
      </c>
      <c r="AF25">
        <v>4</v>
      </c>
      <c r="AG25">
        <v>3</v>
      </c>
      <c r="AH25">
        <v>3</v>
      </c>
      <c r="AI25">
        <v>4</v>
      </c>
      <c r="AJ25">
        <v>4</v>
      </c>
      <c r="AK25">
        <v>4</v>
      </c>
      <c r="AL25">
        <v>3</v>
      </c>
      <c r="AM25">
        <v>4</v>
      </c>
      <c r="AN25">
        <v>2</v>
      </c>
      <c r="AO25">
        <v>2</v>
      </c>
      <c r="AP25">
        <v>3</v>
      </c>
      <c r="AQ25">
        <v>4</v>
      </c>
    </row>
    <row r="26" spans="1:43" hidden="1" x14ac:dyDescent="0.3">
      <c r="A26">
        <v>19527</v>
      </c>
      <c r="B26">
        <v>0</v>
      </c>
      <c r="C26">
        <v>1998</v>
      </c>
      <c r="D26" s="1">
        <v>44131.561111111114</v>
      </c>
      <c r="E26" s="1">
        <v>44140.563194444447</v>
      </c>
      <c r="F26" t="s">
        <v>64</v>
      </c>
      <c r="G26" t="s">
        <v>60</v>
      </c>
      <c r="H26">
        <v>3</v>
      </c>
      <c r="I26">
        <v>2</v>
      </c>
      <c r="J26">
        <v>2</v>
      </c>
      <c r="K26">
        <v>1</v>
      </c>
      <c r="L26">
        <v>1</v>
      </c>
      <c r="M26">
        <v>3</v>
      </c>
      <c r="N26">
        <v>2</v>
      </c>
      <c r="O26">
        <v>2</v>
      </c>
      <c r="P26">
        <v>1</v>
      </c>
      <c r="Q26">
        <v>3</v>
      </c>
      <c r="R26">
        <v>2</v>
      </c>
      <c r="S26">
        <v>2</v>
      </c>
      <c r="T26">
        <v>2</v>
      </c>
      <c r="U26">
        <v>1</v>
      </c>
      <c r="V26">
        <v>1</v>
      </c>
      <c r="W26">
        <v>2</v>
      </c>
      <c r="X26">
        <v>2</v>
      </c>
      <c r="Y26">
        <v>3</v>
      </c>
      <c r="Z26">
        <v>2</v>
      </c>
      <c r="AA26">
        <v>2</v>
      </c>
      <c r="AB26">
        <v>3</v>
      </c>
      <c r="AC26">
        <v>1</v>
      </c>
      <c r="AD26">
        <v>1</v>
      </c>
      <c r="AE26">
        <v>3</v>
      </c>
      <c r="AF26">
        <v>2</v>
      </c>
      <c r="AG26">
        <v>2</v>
      </c>
      <c r="AH26">
        <v>1</v>
      </c>
      <c r="AI26">
        <v>3</v>
      </c>
      <c r="AJ26">
        <v>1</v>
      </c>
      <c r="AK26">
        <v>2</v>
      </c>
      <c r="AL26">
        <v>2</v>
      </c>
      <c r="AM26">
        <v>1</v>
      </c>
      <c r="AN26">
        <v>2</v>
      </c>
      <c r="AO26">
        <v>2</v>
      </c>
      <c r="AP26">
        <v>1</v>
      </c>
      <c r="AQ26">
        <v>3</v>
      </c>
    </row>
    <row r="27" spans="1:43" hidden="1" x14ac:dyDescent="0.3">
      <c r="A27">
        <v>19529</v>
      </c>
      <c r="B27">
        <v>0</v>
      </c>
      <c r="C27">
        <v>1999</v>
      </c>
      <c r="D27" s="1">
        <v>44131.566666666666</v>
      </c>
      <c r="E27" s="1">
        <v>44144.602083333331</v>
      </c>
      <c r="F27" t="s">
        <v>137</v>
      </c>
      <c r="G27" t="s">
        <v>60</v>
      </c>
      <c r="H27">
        <v>3</v>
      </c>
      <c r="I27">
        <v>2</v>
      </c>
      <c r="J27">
        <v>4</v>
      </c>
      <c r="K27">
        <v>1</v>
      </c>
      <c r="L27">
        <v>4</v>
      </c>
      <c r="M27">
        <v>2</v>
      </c>
      <c r="N27">
        <v>4</v>
      </c>
      <c r="O27">
        <v>4</v>
      </c>
      <c r="P27">
        <v>2</v>
      </c>
      <c r="Q27">
        <v>2</v>
      </c>
      <c r="R27">
        <v>3</v>
      </c>
      <c r="S27">
        <v>4</v>
      </c>
      <c r="T27">
        <v>1</v>
      </c>
      <c r="U27">
        <v>1</v>
      </c>
      <c r="V27">
        <v>4</v>
      </c>
      <c r="W27">
        <v>2</v>
      </c>
      <c r="X27">
        <v>4</v>
      </c>
      <c r="Y27">
        <v>4</v>
      </c>
      <c r="Z27">
        <v>3</v>
      </c>
      <c r="AA27">
        <v>1</v>
      </c>
      <c r="AB27">
        <v>4</v>
      </c>
      <c r="AC27">
        <v>2</v>
      </c>
      <c r="AD27">
        <v>4</v>
      </c>
      <c r="AE27">
        <v>2</v>
      </c>
      <c r="AF27">
        <v>4</v>
      </c>
      <c r="AG27">
        <v>4</v>
      </c>
      <c r="AH27">
        <v>2</v>
      </c>
      <c r="AI27">
        <v>4</v>
      </c>
      <c r="AJ27">
        <v>3</v>
      </c>
      <c r="AK27">
        <v>3</v>
      </c>
      <c r="AL27">
        <v>1</v>
      </c>
      <c r="AM27">
        <v>2</v>
      </c>
      <c r="AN27">
        <v>4</v>
      </c>
      <c r="AO27">
        <v>3</v>
      </c>
      <c r="AP27">
        <v>3</v>
      </c>
      <c r="AQ27">
        <v>3</v>
      </c>
    </row>
    <row r="28" spans="1:43" x14ac:dyDescent="0.3">
      <c r="A28">
        <v>19644</v>
      </c>
      <c r="B28">
        <v>1</v>
      </c>
      <c r="C28">
        <v>1987</v>
      </c>
      <c r="D28" s="1">
        <v>44131.607638888891</v>
      </c>
      <c r="E28" s="1">
        <v>44144.50277777778</v>
      </c>
      <c r="F28" t="s">
        <v>60</v>
      </c>
      <c r="G28" t="s">
        <v>60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4</v>
      </c>
      <c r="U28">
        <v>1</v>
      </c>
      <c r="V28">
        <v>1</v>
      </c>
      <c r="W28">
        <v>1</v>
      </c>
      <c r="X28">
        <v>1</v>
      </c>
      <c r="Y28">
        <v>3</v>
      </c>
      <c r="Z28">
        <v>1</v>
      </c>
      <c r="AA28">
        <v>1</v>
      </c>
      <c r="AB28">
        <v>2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4</v>
      </c>
      <c r="AM28">
        <v>1</v>
      </c>
      <c r="AN28">
        <v>1</v>
      </c>
      <c r="AO28">
        <v>1</v>
      </c>
      <c r="AP28">
        <v>1</v>
      </c>
      <c r="AQ28">
        <v>3</v>
      </c>
    </row>
    <row r="29" spans="1:43" hidden="1" x14ac:dyDescent="0.3">
      <c r="A29">
        <v>19696</v>
      </c>
      <c r="B29">
        <v>0</v>
      </c>
      <c r="C29">
        <v>1989</v>
      </c>
      <c r="D29" s="1">
        <v>44131.637499999997</v>
      </c>
      <c r="E29" s="1">
        <v>44150.915277777778</v>
      </c>
      <c r="F29" t="s">
        <v>60</v>
      </c>
      <c r="G29" t="s">
        <v>62</v>
      </c>
      <c r="H29">
        <v>2</v>
      </c>
      <c r="I29">
        <v>1</v>
      </c>
      <c r="J29">
        <v>1</v>
      </c>
      <c r="K29">
        <v>1</v>
      </c>
      <c r="L29">
        <v>1</v>
      </c>
      <c r="M29">
        <v>2</v>
      </c>
      <c r="N29">
        <v>1</v>
      </c>
      <c r="O29">
        <v>3</v>
      </c>
      <c r="P29">
        <v>1</v>
      </c>
      <c r="Q29">
        <v>2</v>
      </c>
      <c r="R29">
        <v>1</v>
      </c>
      <c r="S29">
        <v>2</v>
      </c>
      <c r="T29">
        <v>4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2</v>
      </c>
      <c r="AF29">
        <v>2</v>
      </c>
      <c r="AG29">
        <v>3</v>
      </c>
      <c r="AH29">
        <v>1</v>
      </c>
      <c r="AI29">
        <v>2</v>
      </c>
      <c r="AJ29">
        <v>1</v>
      </c>
      <c r="AK29">
        <v>3</v>
      </c>
      <c r="AL29">
        <v>1</v>
      </c>
      <c r="AM29">
        <v>2</v>
      </c>
      <c r="AN29">
        <v>1</v>
      </c>
      <c r="AO29">
        <v>1</v>
      </c>
      <c r="AP29">
        <v>2</v>
      </c>
      <c r="AQ29">
        <v>2</v>
      </c>
    </row>
    <row r="30" spans="1:43" hidden="1" x14ac:dyDescent="0.3">
      <c r="A30">
        <v>19522</v>
      </c>
      <c r="B30">
        <v>0</v>
      </c>
      <c r="C30">
        <v>1998</v>
      </c>
      <c r="D30" s="1">
        <v>44131.706250000003</v>
      </c>
      <c r="E30" s="1">
        <v>44144.435416666667</v>
      </c>
      <c r="F30" t="s">
        <v>60</v>
      </c>
      <c r="G30" t="s">
        <v>60</v>
      </c>
      <c r="H30">
        <v>3</v>
      </c>
      <c r="I30">
        <v>1</v>
      </c>
      <c r="J30">
        <v>1</v>
      </c>
      <c r="K30">
        <v>1</v>
      </c>
      <c r="L30">
        <v>1</v>
      </c>
      <c r="M30">
        <v>3</v>
      </c>
      <c r="N30">
        <v>1</v>
      </c>
      <c r="O30">
        <v>3</v>
      </c>
      <c r="P30">
        <v>1</v>
      </c>
      <c r="Q30">
        <v>2</v>
      </c>
      <c r="R30">
        <v>1</v>
      </c>
      <c r="S30">
        <v>2</v>
      </c>
      <c r="T30">
        <v>4</v>
      </c>
      <c r="U30">
        <v>1</v>
      </c>
      <c r="V30">
        <v>1</v>
      </c>
      <c r="W30">
        <v>1</v>
      </c>
      <c r="X30">
        <v>1</v>
      </c>
      <c r="Y30">
        <v>1</v>
      </c>
      <c r="Z30">
        <v>2</v>
      </c>
      <c r="AA30">
        <v>1</v>
      </c>
      <c r="AB30">
        <v>1</v>
      </c>
      <c r="AC30">
        <v>1</v>
      </c>
      <c r="AD30">
        <v>1</v>
      </c>
      <c r="AE30">
        <v>3</v>
      </c>
      <c r="AF30">
        <v>1</v>
      </c>
      <c r="AG30">
        <v>3</v>
      </c>
      <c r="AH30">
        <v>1</v>
      </c>
      <c r="AI30">
        <v>2</v>
      </c>
      <c r="AJ30">
        <v>1</v>
      </c>
      <c r="AK30">
        <v>3</v>
      </c>
      <c r="AL30">
        <v>3</v>
      </c>
      <c r="AM30">
        <v>1</v>
      </c>
      <c r="AN30">
        <v>1</v>
      </c>
      <c r="AO30">
        <v>1</v>
      </c>
      <c r="AP30">
        <v>1</v>
      </c>
      <c r="AQ30">
        <v>1</v>
      </c>
    </row>
    <row r="31" spans="1:43" x14ac:dyDescent="0.3">
      <c r="A31">
        <v>19988</v>
      </c>
      <c r="B31">
        <v>1</v>
      </c>
      <c r="C31">
        <v>1998</v>
      </c>
      <c r="D31" s="1">
        <v>44131.760416666664</v>
      </c>
      <c r="E31" s="1">
        <v>44142.729861111111</v>
      </c>
      <c r="F31" t="s">
        <v>62</v>
      </c>
      <c r="G31" t="s">
        <v>62</v>
      </c>
      <c r="H31">
        <v>1</v>
      </c>
      <c r="I31">
        <v>1</v>
      </c>
      <c r="J31">
        <v>3</v>
      </c>
      <c r="K31">
        <v>3</v>
      </c>
      <c r="L31">
        <v>1</v>
      </c>
      <c r="M31">
        <v>2</v>
      </c>
      <c r="N31">
        <v>2</v>
      </c>
      <c r="O31">
        <v>2</v>
      </c>
      <c r="P31">
        <v>3</v>
      </c>
      <c r="Q31">
        <v>1</v>
      </c>
      <c r="R31">
        <v>3</v>
      </c>
      <c r="S31">
        <v>1</v>
      </c>
      <c r="T31">
        <v>3</v>
      </c>
      <c r="U31">
        <v>1</v>
      </c>
      <c r="V31">
        <v>1</v>
      </c>
      <c r="W31">
        <v>1</v>
      </c>
      <c r="X31">
        <v>1</v>
      </c>
      <c r="Y31">
        <v>3</v>
      </c>
      <c r="Z31">
        <v>1</v>
      </c>
      <c r="AA31">
        <v>1</v>
      </c>
      <c r="AB31">
        <v>2</v>
      </c>
      <c r="AC31">
        <v>2</v>
      </c>
      <c r="AD31">
        <v>1</v>
      </c>
      <c r="AE31">
        <v>2</v>
      </c>
      <c r="AF31">
        <v>2</v>
      </c>
      <c r="AG31">
        <v>3</v>
      </c>
      <c r="AH31">
        <v>3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3</v>
      </c>
    </row>
    <row r="32" spans="1:43" hidden="1" x14ac:dyDescent="0.3">
      <c r="A32">
        <v>20099</v>
      </c>
      <c r="B32">
        <v>0</v>
      </c>
      <c r="C32">
        <v>1999</v>
      </c>
      <c r="D32" s="1">
        <v>44131.826388888891</v>
      </c>
      <c r="E32" s="1">
        <v>44140.379861111112</v>
      </c>
      <c r="F32" t="s">
        <v>62</v>
      </c>
      <c r="G32" t="s">
        <v>62</v>
      </c>
      <c r="H32">
        <v>4</v>
      </c>
      <c r="I32">
        <v>2</v>
      </c>
      <c r="J32">
        <v>3</v>
      </c>
      <c r="K32">
        <v>2</v>
      </c>
      <c r="L32">
        <v>3</v>
      </c>
      <c r="M32">
        <v>3</v>
      </c>
      <c r="N32">
        <v>3</v>
      </c>
      <c r="O32">
        <v>3</v>
      </c>
      <c r="P32">
        <v>2</v>
      </c>
      <c r="Q32">
        <v>4</v>
      </c>
      <c r="R32">
        <v>3</v>
      </c>
      <c r="S32">
        <v>3</v>
      </c>
      <c r="T32">
        <v>4</v>
      </c>
      <c r="U32">
        <v>2</v>
      </c>
      <c r="V32">
        <v>3</v>
      </c>
      <c r="W32">
        <v>4</v>
      </c>
      <c r="X32">
        <v>3</v>
      </c>
      <c r="Y32">
        <v>3</v>
      </c>
      <c r="Z32">
        <v>4</v>
      </c>
      <c r="AA32">
        <v>1</v>
      </c>
      <c r="AB32">
        <v>3</v>
      </c>
      <c r="AC32">
        <v>3</v>
      </c>
      <c r="AD32">
        <v>3</v>
      </c>
      <c r="AE32">
        <v>3</v>
      </c>
      <c r="AF32">
        <v>4</v>
      </c>
      <c r="AG32">
        <v>4</v>
      </c>
      <c r="AH32">
        <v>2</v>
      </c>
      <c r="AI32">
        <v>3</v>
      </c>
      <c r="AJ32">
        <v>3</v>
      </c>
      <c r="AK32">
        <v>3</v>
      </c>
      <c r="AL32">
        <v>1</v>
      </c>
      <c r="AM32">
        <v>1</v>
      </c>
      <c r="AN32">
        <v>3</v>
      </c>
      <c r="AO32">
        <v>3</v>
      </c>
      <c r="AP32">
        <v>2</v>
      </c>
      <c r="AQ32">
        <v>3</v>
      </c>
    </row>
    <row r="33" spans="1:43" x14ac:dyDescent="0.3">
      <c r="A33">
        <v>20111</v>
      </c>
      <c r="B33">
        <v>1</v>
      </c>
      <c r="C33">
        <v>1999</v>
      </c>
      <c r="D33" s="1">
        <v>44131.833333333336</v>
      </c>
      <c r="E33" s="1">
        <v>44140.761111111111</v>
      </c>
      <c r="F33" t="s">
        <v>62</v>
      </c>
      <c r="G33" t="s">
        <v>62</v>
      </c>
      <c r="H33">
        <v>3</v>
      </c>
      <c r="I33">
        <v>2</v>
      </c>
      <c r="J33">
        <v>2</v>
      </c>
      <c r="K33">
        <v>2</v>
      </c>
      <c r="L33">
        <v>1</v>
      </c>
      <c r="M33">
        <v>2</v>
      </c>
      <c r="N33">
        <v>2</v>
      </c>
      <c r="O33">
        <v>2</v>
      </c>
      <c r="P33">
        <v>2</v>
      </c>
      <c r="Q33">
        <v>2</v>
      </c>
      <c r="R33">
        <v>1</v>
      </c>
      <c r="S33">
        <v>2</v>
      </c>
      <c r="T33">
        <v>3</v>
      </c>
      <c r="U33">
        <v>1</v>
      </c>
      <c r="V33">
        <v>1</v>
      </c>
      <c r="W33">
        <v>2</v>
      </c>
      <c r="X33">
        <v>2</v>
      </c>
      <c r="Y33">
        <v>2</v>
      </c>
      <c r="Z33">
        <v>2</v>
      </c>
      <c r="AA33">
        <v>2</v>
      </c>
      <c r="AB33">
        <v>2</v>
      </c>
      <c r="AC33">
        <v>3</v>
      </c>
      <c r="AD33">
        <v>1</v>
      </c>
      <c r="AE33">
        <v>2</v>
      </c>
      <c r="AF33">
        <v>3</v>
      </c>
      <c r="AG33">
        <v>1</v>
      </c>
      <c r="AH33">
        <v>3</v>
      </c>
      <c r="AI33">
        <v>1</v>
      </c>
      <c r="AJ33">
        <v>1</v>
      </c>
      <c r="AK33">
        <v>2</v>
      </c>
      <c r="AL33">
        <v>1</v>
      </c>
      <c r="AM33">
        <v>2</v>
      </c>
      <c r="AN33">
        <v>2</v>
      </c>
      <c r="AO33">
        <v>1</v>
      </c>
      <c r="AP33">
        <v>1</v>
      </c>
      <c r="AQ33">
        <v>2</v>
      </c>
    </row>
    <row r="34" spans="1:43" hidden="1" x14ac:dyDescent="0.3">
      <c r="A34">
        <v>19964</v>
      </c>
      <c r="B34">
        <v>0</v>
      </c>
      <c r="C34">
        <v>1999</v>
      </c>
      <c r="D34" s="1">
        <v>44131.842361111114</v>
      </c>
      <c r="E34" s="1">
        <v>44148.329861111109</v>
      </c>
      <c r="F34" t="s">
        <v>63</v>
      </c>
      <c r="G34" t="s">
        <v>61</v>
      </c>
      <c r="H34">
        <v>3</v>
      </c>
      <c r="I34">
        <v>3</v>
      </c>
      <c r="J34">
        <v>3</v>
      </c>
      <c r="K34">
        <v>2</v>
      </c>
      <c r="L34">
        <v>3</v>
      </c>
      <c r="M34">
        <v>2</v>
      </c>
      <c r="N34">
        <v>3</v>
      </c>
      <c r="O34">
        <v>3</v>
      </c>
      <c r="P34">
        <v>2</v>
      </c>
      <c r="Q34">
        <v>3</v>
      </c>
      <c r="R34">
        <v>3</v>
      </c>
      <c r="S34">
        <v>3</v>
      </c>
      <c r="T34">
        <v>3</v>
      </c>
      <c r="U34">
        <v>3</v>
      </c>
      <c r="V34">
        <v>3</v>
      </c>
      <c r="W34">
        <v>3</v>
      </c>
      <c r="X34">
        <v>3</v>
      </c>
      <c r="Y34">
        <v>3</v>
      </c>
      <c r="Z34">
        <v>3</v>
      </c>
      <c r="AA34">
        <v>3</v>
      </c>
      <c r="AB34">
        <v>3</v>
      </c>
      <c r="AC34">
        <v>2</v>
      </c>
      <c r="AD34">
        <v>3</v>
      </c>
      <c r="AE34">
        <v>2</v>
      </c>
      <c r="AF34">
        <v>3</v>
      </c>
      <c r="AG34">
        <v>3</v>
      </c>
      <c r="AH34">
        <v>2</v>
      </c>
      <c r="AI34">
        <v>3</v>
      </c>
      <c r="AJ34">
        <v>3</v>
      </c>
      <c r="AK34">
        <v>3</v>
      </c>
      <c r="AL34">
        <v>2</v>
      </c>
      <c r="AM34">
        <v>3</v>
      </c>
      <c r="AN34">
        <v>3</v>
      </c>
      <c r="AO34">
        <v>3</v>
      </c>
      <c r="AP34">
        <v>3</v>
      </c>
      <c r="AQ34">
        <v>3</v>
      </c>
    </row>
    <row r="35" spans="1:43" hidden="1" x14ac:dyDescent="0.3">
      <c r="A35">
        <v>20175</v>
      </c>
      <c r="B35">
        <v>0</v>
      </c>
      <c r="C35">
        <v>1979</v>
      </c>
      <c r="D35" s="1">
        <v>44131.847222222219</v>
      </c>
      <c r="E35" s="1">
        <v>44140.352083333331</v>
      </c>
      <c r="F35" t="s">
        <v>62</v>
      </c>
      <c r="G35" t="s">
        <v>62</v>
      </c>
      <c r="H35">
        <v>2</v>
      </c>
      <c r="I35">
        <v>1</v>
      </c>
      <c r="J35">
        <v>2</v>
      </c>
      <c r="K35">
        <v>2</v>
      </c>
      <c r="L35">
        <v>2</v>
      </c>
      <c r="M35">
        <v>2</v>
      </c>
      <c r="N35">
        <v>2</v>
      </c>
      <c r="O35">
        <v>3</v>
      </c>
      <c r="P35">
        <v>3</v>
      </c>
      <c r="Q35">
        <v>3</v>
      </c>
      <c r="R35">
        <v>3</v>
      </c>
      <c r="S35">
        <v>2</v>
      </c>
      <c r="T35">
        <v>4</v>
      </c>
      <c r="U35">
        <v>2</v>
      </c>
      <c r="V35">
        <v>1</v>
      </c>
      <c r="W35">
        <v>1</v>
      </c>
      <c r="X35">
        <v>1</v>
      </c>
      <c r="Y35">
        <v>2</v>
      </c>
      <c r="Z35">
        <v>2</v>
      </c>
      <c r="AA35">
        <v>1</v>
      </c>
      <c r="AB35">
        <v>3</v>
      </c>
      <c r="AC35">
        <v>2</v>
      </c>
      <c r="AD35">
        <v>2</v>
      </c>
      <c r="AE35">
        <v>2</v>
      </c>
      <c r="AF35">
        <v>3</v>
      </c>
      <c r="AG35">
        <v>4</v>
      </c>
      <c r="AH35">
        <v>3</v>
      </c>
      <c r="AI35">
        <v>3</v>
      </c>
      <c r="AJ35">
        <v>2</v>
      </c>
      <c r="AK35">
        <v>4</v>
      </c>
      <c r="AL35">
        <v>3</v>
      </c>
      <c r="AM35">
        <v>2</v>
      </c>
      <c r="AN35">
        <v>2</v>
      </c>
      <c r="AO35">
        <v>2</v>
      </c>
      <c r="AP35">
        <v>3</v>
      </c>
      <c r="AQ35">
        <v>2</v>
      </c>
    </row>
    <row r="36" spans="1:43" x14ac:dyDescent="0.3">
      <c r="A36">
        <v>20158</v>
      </c>
      <c r="B36">
        <v>1</v>
      </c>
      <c r="C36">
        <v>1999</v>
      </c>
      <c r="D36" s="1">
        <v>44131.853472222225</v>
      </c>
      <c r="E36" s="1">
        <v>44150.992361111108</v>
      </c>
      <c r="F36" t="s">
        <v>60</v>
      </c>
      <c r="G36" t="s">
        <v>62</v>
      </c>
      <c r="H36">
        <v>1</v>
      </c>
      <c r="I36">
        <v>1</v>
      </c>
      <c r="J36">
        <v>2</v>
      </c>
      <c r="K36">
        <v>4</v>
      </c>
      <c r="L36">
        <v>2</v>
      </c>
      <c r="M36">
        <v>1</v>
      </c>
      <c r="N36">
        <v>2</v>
      </c>
      <c r="O36">
        <v>3</v>
      </c>
      <c r="P36">
        <v>1</v>
      </c>
      <c r="Q36">
        <v>2</v>
      </c>
      <c r="R36">
        <v>1</v>
      </c>
      <c r="S36">
        <v>2</v>
      </c>
      <c r="T36">
        <v>1</v>
      </c>
      <c r="U36">
        <v>1</v>
      </c>
      <c r="V36">
        <v>2</v>
      </c>
      <c r="W36">
        <v>1</v>
      </c>
      <c r="X36">
        <v>1</v>
      </c>
      <c r="Y36">
        <v>3</v>
      </c>
      <c r="Z36">
        <v>2</v>
      </c>
      <c r="AA36">
        <v>1</v>
      </c>
      <c r="AB36">
        <v>2</v>
      </c>
      <c r="AC36">
        <v>3</v>
      </c>
      <c r="AD36">
        <v>2</v>
      </c>
      <c r="AE36">
        <v>1</v>
      </c>
      <c r="AF36">
        <v>2</v>
      </c>
      <c r="AG36">
        <v>2</v>
      </c>
      <c r="AH36">
        <v>1</v>
      </c>
      <c r="AI36">
        <v>2</v>
      </c>
      <c r="AJ36">
        <v>1</v>
      </c>
      <c r="AK36">
        <v>2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3</v>
      </c>
    </row>
    <row r="37" spans="1:43" hidden="1" x14ac:dyDescent="0.3">
      <c r="A37">
        <v>20196</v>
      </c>
      <c r="B37">
        <v>0</v>
      </c>
      <c r="C37">
        <v>1999</v>
      </c>
      <c r="D37" s="1">
        <v>44131.855555555558</v>
      </c>
      <c r="E37" s="1">
        <v>44143.379166666666</v>
      </c>
      <c r="F37" t="s">
        <v>62</v>
      </c>
      <c r="G37" t="s">
        <v>60</v>
      </c>
      <c r="H37">
        <v>2</v>
      </c>
      <c r="I37">
        <v>1</v>
      </c>
      <c r="J37">
        <v>1</v>
      </c>
      <c r="K37">
        <v>1</v>
      </c>
      <c r="L37">
        <v>1</v>
      </c>
      <c r="M37">
        <v>2</v>
      </c>
      <c r="N37">
        <v>1</v>
      </c>
      <c r="O37">
        <v>3</v>
      </c>
      <c r="P37">
        <v>1</v>
      </c>
      <c r="Q37">
        <v>2</v>
      </c>
      <c r="R37">
        <v>1</v>
      </c>
      <c r="S37">
        <v>3</v>
      </c>
      <c r="T37">
        <v>1</v>
      </c>
      <c r="U37">
        <v>1</v>
      </c>
      <c r="V37">
        <v>2</v>
      </c>
      <c r="W37">
        <v>1</v>
      </c>
      <c r="X37">
        <v>1</v>
      </c>
      <c r="Y37">
        <v>1</v>
      </c>
      <c r="Z37">
        <v>2</v>
      </c>
      <c r="AA37">
        <v>2</v>
      </c>
      <c r="AB37">
        <v>1</v>
      </c>
      <c r="AC37">
        <v>1</v>
      </c>
      <c r="AD37">
        <v>3</v>
      </c>
      <c r="AE37">
        <v>2</v>
      </c>
      <c r="AF37">
        <v>2</v>
      </c>
      <c r="AG37">
        <v>3</v>
      </c>
      <c r="AH37">
        <v>2</v>
      </c>
      <c r="AI37">
        <v>3</v>
      </c>
      <c r="AJ37">
        <v>1</v>
      </c>
      <c r="AK37">
        <v>2</v>
      </c>
      <c r="AL37">
        <v>1</v>
      </c>
      <c r="AM37">
        <v>1</v>
      </c>
      <c r="AN37">
        <v>2</v>
      </c>
      <c r="AO37">
        <v>1</v>
      </c>
      <c r="AP37">
        <v>2</v>
      </c>
      <c r="AQ37">
        <v>2</v>
      </c>
    </row>
    <row r="38" spans="1:43" hidden="1" x14ac:dyDescent="0.3">
      <c r="A38">
        <v>20197</v>
      </c>
      <c r="B38">
        <v>0</v>
      </c>
      <c r="C38">
        <v>1999</v>
      </c>
      <c r="D38" s="1">
        <v>44131.856249999997</v>
      </c>
      <c r="E38" s="1">
        <v>44139.826388888891</v>
      </c>
      <c r="F38" t="s">
        <v>61</v>
      </c>
      <c r="G38" t="s">
        <v>63</v>
      </c>
      <c r="H38">
        <v>3</v>
      </c>
      <c r="I38">
        <v>3</v>
      </c>
      <c r="J38">
        <v>3</v>
      </c>
      <c r="K38">
        <v>1</v>
      </c>
      <c r="L38">
        <v>4</v>
      </c>
      <c r="M38">
        <v>2</v>
      </c>
      <c r="N38">
        <v>4</v>
      </c>
      <c r="O38">
        <v>2</v>
      </c>
      <c r="P38">
        <v>1</v>
      </c>
      <c r="Q38">
        <v>2</v>
      </c>
      <c r="R38">
        <v>3</v>
      </c>
      <c r="S38">
        <v>3</v>
      </c>
      <c r="T38">
        <v>3</v>
      </c>
      <c r="U38">
        <v>4</v>
      </c>
      <c r="V38">
        <v>4</v>
      </c>
      <c r="W38">
        <v>4</v>
      </c>
      <c r="X38">
        <v>2</v>
      </c>
      <c r="Y38">
        <v>2</v>
      </c>
      <c r="Z38">
        <v>2</v>
      </c>
      <c r="AA38">
        <v>4</v>
      </c>
      <c r="AB38">
        <v>3</v>
      </c>
      <c r="AC38">
        <v>1</v>
      </c>
      <c r="AD38">
        <v>4</v>
      </c>
      <c r="AE38">
        <v>2</v>
      </c>
      <c r="AF38">
        <v>3</v>
      </c>
      <c r="AG38">
        <v>2</v>
      </c>
      <c r="AH38">
        <v>2</v>
      </c>
      <c r="AI38">
        <v>4</v>
      </c>
      <c r="AJ38">
        <v>3</v>
      </c>
      <c r="AK38">
        <v>3</v>
      </c>
      <c r="AL38">
        <v>3</v>
      </c>
      <c r="AM38">
        <v>4</v>
      </c>
      <c r="AN38">
        <v>4</v>
      </c>
      <c r="AO38">
        <v>4</v>
      </c>
      <c r="AP38">
        <v>3</v>
      </c>
      <c r="AQ38">
        <v>3</v>
      </c>
    </row>
    <row r="39" spans="1:43" x14ac:dyDescent="0.3">
      <c r="A39">
        <v>20230</v>
      </c>
      <c r="B39">
        <v>1</v>
      </c>
      <c r="C39">
        <v>1998</v>
      </c>
      <c r="D39" s="1">
        <v>44131.868750000001</v>
      </c>
      <c r="E39" s="1">
        <v>44140.755555555559</v>
      </c>
      <c r="F39" t="s">
        <v>60</v>
      </c>
      <c r="G39" t="s">
        <v>62</v>
      </c>
      <c r="H39">
        <v>2</v>
      </c>
      <c r="I39">
        <v>1</v>
      </c>
      <c r="J39">
        <v>2</v>
      </c>
      <c r="K39">
        <v>2</v>
      </c>
      <c r="L39">
        <v>1</v>
      </c>
      <c r="M39">
        <v>1</v>
      </c>
      <c r="N39">
        <v>2</v>
      </c>
      <c r="O39">
        <v>1</v>
      </c>
      <c r="P39">
        <v>2</v>
      </c>
      <c r="Q39">
        <v>2</v>
      </c>
      <c r="R39">
        <v>1</v>
      </c>
      <c r="S39">
        <v>1</v>
      </c>
      <c r="T39">
        <v>1</v>
      </c>
      <c r="U39">
        <v>1</v>
      </c>
      <c r="V39">
        <v>2</v>
      </c>
      <c r="W39">
        <v>1</v>
      </c>
      <c r="X39">
        <v>1</v>
      </c>
      <c r="Y39">
        <v>2</v>
      </c>
      <c r="Z39">
        <v>2</v>
      </c>
      <c r="AA39">
        <v>1</v>
      </c>
      <c r="AB39">
        <v>2</v>
      </c>
      <c r="AC39">
        <v>2</v>
      </c>
      <c r="AD39">
        <v>2</v>
      </c>
      <c r="AE39">
        <v>1</v>
      </c>
      <c r="AF39">
        <v>2</v>
      </c>
      <c r="AG39">
        <v>2</v>
      </c>
      <c r="AH39">
        <v>2</v>
      </c>
      <c r="AI39">
        <v>2</v>
      </c>
      <c r="AJ39">
        <v>2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2</v>
      </c>
    </row>
    <row r="40" spans="1:43" hidden="1" x14ac:dyDescent="0.3">
      <c r="A40">
        <v>14468</v>
      </c>
      <c r="B40">
        <v>0</v>
      </c>
      <c r="C40">
        <v>1997</v>
      </c>
      <c r="D40" s="1">
        <v>44131.917361111111</v>
      </c>
      <c r="E40" s="1">
        <v>44144.917361111111</v>
      </c>
      <c r="F40" t="s">
        <v>60</v>
      </c>
      <c r="G40" t="s">
        <v>62</v>
      </c>
      <c r="H40">
        <v>3</v>
      </c>
      <c r="I40">
        <v>1</v>
      </c>
      <c r="J40">
        <v>1</v>
      </c>
      <c r="K40">
        <v>1</v>
      </c>
      <c r="L40">
        <v>2</v>
      </c>
      <c r="M40">
        <v>3</v>
      </c>
      <c r="N40">
        <v>2</v>
      </c>
      <c r="O40">
        <v>3</v>
      </c>
      <c r="P40">
        <v>1</v>
      </c>
      <c r="Q40">
        <v>1</v>
      </c>
      <c r="R40">
        <v>1</v>
      </c>
      <c r="S40">
        <v>3</v>
      </c>
      <c r="T40">
        <v>1</v>
      </c>
      <c r="U40">
        <v>1</v>
      </c>
      <c r="V40">
        <v>1</v>
      </c>
      <c r="W40">
        <v>1</v>
      </c>
      <c r="X40">
        <v>2</v>
      </c>
      <c r="Y40">
        <v>2</v>
      </c>
      <c r="Z40">
        <v>3</v>
      </c>
      <c r="AA40">
        <v>1</v>
      </c>
      <c r="AB40">
        <v>1</v>
      </c>
      <c r="AC40">
        <v>1</v>
      </c>
      <c r="AD40">
        <v>1</v>
      </c>
      <c r="AE40">
        <v>3</v>
      </c>
      <c r="AF40">
        <v>1</v>
      </c>
      <c r="AG40">
        <v>2</v>
      </c>
      <c r="AH40">
        <v>1</v>
      </c>
      <c r="AI40">
        <v>3</v>
      </c>
      <c r="AJ40">
        <v>3</v>
      </c>
      <c r="AK40">
        <v>3</v>
      </c>
      <c r="AL40">
        <v>4</v>
      </c>
      <c r="AM40">
        <v>1</v>
      </c>
      <c r="AN40">
        <v>1</v>
      </c>
      <c r="AO40">
        <v>1</v>
      </c>
      <c r="AP40">
        <v>1</v>
      </c>
      <c r="AQ40">
        <v>1</v>
      </c>
    </row>
    <row r="41" spans="1:43" hidden="1" x14ac:dyDescent="0.3">
      <c r="A41">
        <v>20508</v>
      </c>
      <c r="B41">
        <v>0</v>
      </c>
      <c r="C41">
        <v>1998</v>
      </c>
      <c r="D41" s="1">
        <v>44132.474305555559</v>
      </c>
      <c r="E41" s="1">
        <v>44141.915972222225</v>
      </c>
      <c r="F41" t="s">
        <v>62</v>
      </c>
      <c r="G41" t="s">
        <v>62</v>
      </c>
      <c r="H41">
        <v>3</v>
      </c>
      <c r="I41">
        <v>1</v>
      </c>
      <c r="J41">
        <v>1</v>
      </c>
      <c r="K41">
        <v>3</v>
      </c>
      <c r="L41">
        <v>1</v>
      </c>
      <c r="M41">
        <v>2</v>
      </c>
      <c r="N41">
        <v>2</v>
      </c>
      <c r="O41">
        <v>2</v>
      </c>
      <c r="P41">
        <v>2</v>
      </c>
      <c r="Q41">
        <v>2</v>
      </c>
      <c r="R41">
        <v>1</v>
      </c>
      <c r="S41">
        <v>2</v>
      </c>
      <c r="T41">
        <v>1</v>
      </c>
      <c r="U41">
        <v>1</v>
      </c>
      <c r="V41">
        <v>1</v>
      </c>
      <c r="W41">
        <v>1</v>
      </c>
      <c r="X41">
        <v>1</v>
      </c>
      <c r="Y41">
        <v>2</v>
      </c>
      <c r="Z41">
        <v>3</v>
      </c>
      <c r="AA41">
        <v>1</v>
      </c>
      <c r="AB41">
        <v>2</v>
      </c>
      <c r="AC41">
        <v>1</v>
      </c>
      <c r="AD41">
        <v>1</v>
      </c>
      <c r="AE41">
        <v>3</v>
      </c>
      <c r="AF41">
        <v>3</v>
      </c>
      <c r="AG41">
        <v>3</v>
      </c>
      <c r="AH41">
        <v>2</v>
      </c>
      <c r="AI41">
        <v>2</v>
      </c>
      <c r="AJ41">
        <v>1</v>
      </c>
      <c r="AK41">
        <v>3</v>
      </c>
      <c r="AL41">
        <v>1</v>
      </c>
      <c r="AM41">
        <v>1</v>
      </c>
      <c r="AN41">
        <v>1</v>
      </c>
      <c r="AO41">
        <v>2</v>
      </c>
      <c r="AP41">
        <v>1</v>
      </c>
      <c r="AQ41">
        <v>2</v>
      </c>
    </row>
    <row r="42" spans="1:43" x14ac:dyDescent="0.3">
      <c r="A42">
        <v>20071</v>
      </c>
      <c r="B42">
        <v>1</v>
      </c>
      <c r="C42">
        <v>1998</v>
      </c>
      <c r="D42" s="1">
        <v>44132.838194444441</v>
      </c>
      <c r="E42" s="1">
        <v>44144.644444444442</v>
      </c>
      <c r="F42" t="s">
        <v>62</v>
      </c>
      <c r="G42" t="s">
        <v>62</v>
      </c>
      <c r="H42">
        <v>2</v>
      </c>
      <c r="I42">
        <v>1</v>
      </c>
      <c r="J42">
        <v>3</v>
      </c>
      <c r="K42">
        <v>3</v>
      </c>
      <c r="L42">
        <v>3</v>
      </c>
      <c r="M42">
        <v>2</v>
      </c>
      <c r="N42">
        <v>1</v>
      </c>
      <c r="O42">
        <v>3</v>
      </c>
      <c r="P42">
        <v>2</v>
      </c>
      <c r="Q42">
        <v>2</v>
      </c>
      <c r="R42">
        <v>3</v>
      </c>
      <c r="S42">
        <v>2</v>
      </c>
      <c r="T42">
        <v>3</v>
      </c>
      <c r="U42">
        <v>2</v>
      </c>
      <c r="V42">
        <v>2</v>
      </c>
      <c r="W42">
        <v>2</v>
      </c>
      <c r="X42">
        <v>1</v>
      </c>
      <c r="Y42">
        <v>3</v>
      </c>
      <c r="Z42">
        <v>1</v>
      </c>
      <c r="AA42">
        <v>2</v>
      </c>
      <c r="AB42">
        <v>2</v>
      </c>
      <c r="AC42">
        <v>2</v>
      </c>
      <c r="AD42">
        <v>3</v>
      </c>
      <c r="AE42">
        <v>2</v>
      </c>
      <c r="AF42">
        <v>1</v>
      </c>
      <c r="AG42">
        <v>3</v>
      </c>
      <c r="AH42">
        <v>2</v>
      </c>
      <c r="AI42">
        <v>2</v>
      </c>
      <c r="AJ42">
        <v>2</v>
      </c>
      <c r="AK42">
        <v>2</v>
      </c>
      <c r="AL42">
        <v>3</v>
      </c>
      <c r="AM42">
        <v>2</v>
      </c>
      <c r="AN42">
        <v>1</v>
      </c>
      <c r="AO42">
        <v>1</v>
      </c>
      <c r="AP42">
        <v>1</v>
      </c>
      <c r="AQ42">
        <v>3</v>
      </c>
    </row>
    <row r="43" spans="1:43" hidden="1" x14ac:dyDescent="0.3">
      <c r="A43">
        <v>20914</v>
      </c>
      <c r="B43">
        <v>0</v>
      </c>
      <c r="C43">
        <v>1979</v>
      </c>
      <c r="D43" s="1">
        <v>44132.872916666667</v>
      </c>
      <c r="E43" s="1">
        <v>44143.969444444447</v>
      </c>
      <c r="F43" t="s">
        <v>62</v>
      </c>
      <c r="G43" t="s">
        <v>62</v>
      </c>
      <c r="H43">
        <v>2</v>
      </c>
      <c r="I43">
        <v>1</v>
      </c>
      <c r="J43">
        <v>4</v>
      </c>
      <c r="K43">
        <v>1</v>
      </c>
      <c r="L43">
        <v>1</v>
      </c>
      <c r="M43">
        <v>3</v>
      </c>
      <c r="N43">
        <v>1</v>
      </c>
      <c r="O43">
        <v>3</v>
      </c>
      <c r="P43">
        <v>1</v>
      </c>
      <c r="Q43">
        <v>4</v>
      </c>
      <c r="R43">
        <v>1</v>
      </c>
      <c r="S43">
        <v>2</v>
      </c>
      <c r="T43">
        <v>1</v>
      </c>
      <c r="U43">
        <v>1</v>
      </c>
      <c r="V43">
        <v>3</v>
      </c>
      <c r="W43">
        <v>1</v>
      </c>
      <c r="X43">
        <v>2</v>
      </c>
      <c r="Y43">
        <v>1</v>
      </c>
      <c r="Z43">
        <v>3</v>
      </c>
      <c r="AA43">
        <v>1</v>
      </c>
      <c r="AB43">
        <v>3</v>
      </c>
      <c r="AC43">
        <v>1</v>
      </c>
      <c r="AD43">
        <v>1</v>
      </c>
      <c r="AE43">
        <v>3</v>
      </c>
      <c r="AF43">
        <v>1</v>
      </c>
      <c r="AG43">
        <v>3</v>
      </c>
      <c r="AH43">
        <v>1</v>
      </c>
      <c r="AI43">
        <v>1</v>
      </c>
      <c r="AJ43">
        <v>1</v>
      </c>
      <c r="AK43">
        <v>2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3</v>
      </c>
    </row>
    <row r="44" spans="1:43" hidden="1" x14ac:dyDescent="0.3">
      <c r="A44">
        <v>20940</v>
      </c>
      <c r="B44">
        <v>0</v>
      </c>
      <c r="C44">
        <v>1988</v>
      </c>
      <c r="D44" s="1">
        <v>44132.915277777778</v>
      </c>
      <c r="E44" s="1">
        <v>44150.854166666664</v>
      </c>
      <c r="F44" t="s">
        <v>60</v>
      </c>
      <c r="G44" t="s">
        <v>60</v>
      </c>
      <c r="H44">
        <v>2</v>
      </c>
      <c r="I44">
        <v>2</v>
      </c>
      <c r="J44">
        <v>1</v>
      </c>
      <c r="K44">
        <v>3</v>
      </c>
      <c r="L44">
        <v>4</v>
      </c>
      <c r="M44">
        <v>1</v>
      </c>
      <c r="N44">
        <v>2</v>
      </c>
      <c r="O44">
        <v>2</v>
      </c>
      <c r="P44">
        <v>3</v>
      </c>
      <c r="Q44">
        <v>3</v>
      </c>
      <c r="R44">
        <v>2</v>
      </c>
      <c r="S44">
        <v>2</v>
      </c>
      <c r="T44">
        <v>3</v>
      </c>
      <c r="U44">
        <v>1</v>
      </c>
      <c r="V44">
        <v>3</v>
      </c>
      <c r="W44">
        <v>1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3</v>
      </c>
      <c r="AE44">
        <v>2</v>
      </c>
      <c r="AF44">
        <v>2</v>
      </c>
      <c r="AG44">
        <v>2</v>
      </c>
      <c r="AH44">
        <v>3</v>
      </c>
      <c r="AI44">
        <v>3</v>
      </c>
      <c r="AJ44">
        <v>3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3</v>
      </c>
    </row>
    <row r="45" spans="1:43" hidden="1" x14ac:dyDescent="0.3">
      <c r="A45">
        <v>20110</v>
      </c>
      <c r="B45">
        <v>0</v>
      </c>
      <c r="C45">
        <v>1998</v>
      </c>
      <c r="D45" s="1">
        <v>44133.57916666667</v>
      </c>
      <c r="E45" s="1">
        <v>44145.831944444442</v>
      </c>
      <c r="F45" t="s">
        <v>62</v>
      </c>
      <c r="G45" t="s">
        <v>62</v>
      </c>
      <c r="H45">
        <v>3</v>
      </c>
      <c r="I45">
        <v>1</v>
      </c>
      <c r="J45">
        <v>1</v>
      </c>
      <c r="K45">
        <v>1</v>
      </c>
      <c r="L45">
        <v>2</v>
      </c>
      <c r="M45">
        <v>3</v>
      </c>
      <c r="N45">
        <v>2</v>
      </c>
      <c r="O45">
        <v>2</v>
      </c>
      <c r="P45">
        <v>1</v>
      </c>
      <c r="Q45">
        <v>2</v>
      </c>
      <c r="R45">
        <v>2</v>
      </c>
      <c r="S45">
        <v>3</v>
      </c>
      <c r="T45">
        <v>4</v>
      </c>
      <c r="U45">
        <v>2</v>
      </c>
      <c r="V45">
        <v>3</v>
      </c>
      <c r="W45">
        <v>1</v>
      </c>
      <c r="X45">
        <v>2</v>
      </c>
      <c r="Y45">
        <v>2</v>
      </c>
      <c r="Z45">
        <v>3</v>
      </c>
      <c r="AA45">
        <v>1</v>
      </c>
      <c r="AB45">
        <v>2</v>
      </c>
      <c r="AC45">
        <v>1</v>
      </c>
      <c r="AD45">
        <v>2</v>
      </c>
      <c r="AE45">
        <v>3</v>
      </c>
      <c r="AF45">
        <v>1</v>
      </c>
      <c r="AG45">
        <v>3</v>
      </c>
      <c r="AH45">
        <v>1</v>
      </c>
      <c r="AI45">
        <v>3</v>
      </c>
      <c r="AJ45">
        <v>1</v>
      </c>
      <c r="AK45">
        <v>3</v>
      </c>
      <c r="AL45">
        <v>1</v>
      </c>
      <c r="AM45">
        <v>1</v>
      </c>
      <c r="AN45">
        <v>2</v>
      </c>
      <c r="AO45">
        <v>2</v>
      </c>
      <c r="AP45">
        <v>1</v>
      </c>
      <c r="AQ45">
        <v>2</v>
      </c>
    </row>
    <row r="46" spans="1:43" hidden="1" x14ac:dyDescent="0.3">
      <c r="A46">
        <v>21398</v>
      </c>
      <c r="B46">
        <v>0</v>
      </c>
      <c r="C46">
        <v>1997</v>
      </c>
      <c r="D46" s="1">
        <v>44133.746527777781</v>
      </c>
      <c r="E46" s="1">
        <v>44145.444444444445</v>
      </c>
      <c r="F46" t="s">
        <v>61</v>
      </c>
      <c r="G46" t="s">
        <v>61</v>
      </c>
      <c r="H46">
        <v>4</v>
      </c>
      <c r="I46">
        <v>3</v>
      </c>
      <c r="J46">
        <v>3</v>
      </c>
      <c r="K46">
        <v>4</v>
      </c>
      <c r="L46">
        <v>3</v>
      </c>
      <c r="M46">
        <v>3</v>
      </c>
      <c r="N46">
        <v>3</v>
      </c>
      <c r="O46">
        <v>4</v>
      </c>
      <c r="P46">
        <v>4</v>
      </c>
      <c r="Q46">
        <v>3</v>
      </c>
      <c r="R46">
        <v>4</v>
      </c>
      <c r="S46">
        <v>4</v>
      </c>
      <c r="T46">
        <v>3</v>
      </c>
      <c r="U46">
        <v>3</v>
      </c>
      <c r="V46">
        <v>3</v>
      </c>
      <c r="W46">
        <v>2</v>
      </c>
      <c r="X46">
        <v>3</v>
      </c>
      <c r="Y46">
        <v>3</v>
      </c>
      <c r="Z46">
        <v>4</v>
      </c>
      <c r="AA46">
        <v>3</v>
      </c>
      <c r="AB46">
        <v>3</v>
      </c>
      <c r="AC46">
        <v>3</v>
      </c>
      <c r="AD46">
        <v>4</v>
      </c>
      <c r="AE46">
        <v>3</v>
      </c>
      <c r="AF46">
        <v>4</v>
      </c>
      <c r="AG46">
        <v>4</v>
      </c>
      <c r="AH46">
        <v>3</v>
      </c>
      <c r="AI46">
        <v>3</v>
      </c>
      <c r="AJ46">
        <v>3</v>
      </c>
      <c r="AK46">
        <v>4</v>
      </c>
      <c r="AL46">
        <v>3</v>
      </c>
      <c r="AM46">
        <v>3</v>
      </c>
      <c r="AN46">
        <v>3</v>
      </c>
      <c r="AO46">
        <v>2</v>
      </c>
      <c r="AP46">
        <v>2</v>
      </c>
      <c r="AQ46">
        <v>3</v>
      </c>
    </row>
    <row r="47" spans="1:43" hidden="1" x14ac:dyDescent="0.3">
      <c r="A47">
        <v>21405</v>
      </c>
      <c r="B47">
        <v>0</v>
      </c>
      <c r="C47">
        <v>1998</v>
      </c>
      <c r="D47" s="1">
        <v>44133.754166666666</v>
      </c>
      <c r="E47" s="1">
        <v>44145.425000000003</v>
      </c>
      <c r="F47" t="s">
        <v>62</v>
      </c>
      <c r="G47" t="s">
        <v>62</v>
      </c>
      <c r="H47">
        <v>3</v>
      </c>
      <c r="I47">
        <v>1</v>
      </c>
      <c r="J47">
        <v>2</v>
      </c>
      <c r="K47">
        <v>3</v>
      </c>
      <c r="L47">
        <v>1</v>
      </c>
      <c r="M47">
        <v>2</v>
      </c>
      <c r="N47">
        <v>1</v>
      </c>
      <c r="O47">
        <v>3</v>
      </c>
      <c r="P47">
        <v>2</v>
      </c>
      <c r="Q47">
        <v>3</v>
      </c>
      <c r="R47">
        <v>2</v>
      </c>
      <c r="S47">
        <v>3</v>
      </c>
      <c r="T47">
        <v>4</v>
      </c>
      <c r="U47">
        <v>1</v>
      </c>
      <c r="V47">
        <v>3</v>
      </c>
      <c r="W47">
        <v>4</v>
      </c>
      <c r="X47">
        <v>3</v>
      </c>
      <c r="Y47">
        <v>3</v>
      </c>
      <c r="Z47">
        <v>3</v>
      </c>
      <c r="AA47">
        <v>1</v>
      </c>
      <c r="AB47">
        <v>3</v>
      </c>
      <c r="AC47">
        <v>2</v>
      </c>
      <c r="AD47">
        <v>1</v>
      </c>
      <c r="AE47">
        <v>2</v>
      </c>
      <c r="AF47">
        <v>3</v>
      </c>
      <c r="AG47">
        <v>4</v>
      </c>
      <c r="AH47">
        <v>2</v>
      </c>
      <c r="AI47">
        <v>3</v>
      </c>
      <c r="AJ47">
        <v>2</v>
      </c>
      <c r="AK47">
        <v>3</v>
      </c>
      <c r="AL47">
        <v>1</v>
      </c>
      <c r="AM47">
        <v>2</v>
      </c>
      <c r="AN47">
        <v>3</v>
      </c>
      <c r="AO47">
        <v>3</v>
      </c>
      <c r="AP47">
        <v>3</v>
      </c>
      <c r="AQ47">
        <v>3</v>
      </c>
    </row>
    <row r="48" spans="1:43" x14ac:dyDescent="0.3">
      <c r="A48">
        <v>21411</v>
      </c>
      <c r="B48">
        <v>1</v>
      </c>
      <c r="C48">
        <v>1991</v>
      </c>
      <c r="D48" s="1">
        <v>44133.759722222225</v>
      </c>
      <c r="E48" s="1">
        <v>44140.776388888888</v>
      </c>
      <c r="F48" t="s">
        <v>60</v>
      </c>
      <c r="G48" t="s">
        <v>62</v>
      </c>
      <c r="H48">
        <v>2</v>
      </c>
      <c r="I48">
        <v>1</v>
      </c>
      <c r="J48">
        <v>1</v>
      </c>
      <c r="K48">
        <v>1</v>
      </c>
      <c r="L48">
        <v>1</v>
      </c>
      <c r="M48">
        <v>1</v>
      </c>
      <c r="N48">
        <v>2</v>
      </c>
      <c r="O48">
        <v>1</v>
      </c>
      <c r="P48">
        <v>4</v>
      </c>
      <c r="Q48">
        <v>3</v>
      </c>
      <c r="R48">
        <v>2</v>
      </c>
      <c r="S48">
        <v>3</v>
      </c>
      <c r="T48">
        <v>4</v>
      </c>
      <c r="U48">
        <v>1</v>
      </c>
      <c r="V48">
        <v>1</v>
      </c>
      <c r="W48">
        <v>1</v>
      </c>
      <c r="X48">
        <v>1</v>
      </c>
      <c r="Y48">
        <v>1</v>
      </c>
      <c r="Z48">
        <v>2</v>
      </c>
      <c r="AA48">
        <v>1</v>
      </c>
      <c r="AB48">
        <v>1</v>
      </c>
      <c r="AC48">
        <v>1</v>
      </c>
      <c r="AD48">
        <v>1</v>
      </c>
      <c r="AE48">
        <v>2</v>
      </c>
      <c r="AF48">
        <v>1</v>
      </c>
      <c r="AG48">
        <v>4</v>
      </c>
      <c r="AH48">
        <v>2</v>
      </c>
      <c r="AI48">
        <v>2</v>
      </c>
      <c r="AJ48">
        <v>1</v>
      </c>
      <c r="AK48">
        <v>2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2</v>
      </c>
    </row>
    <row r="49" spans="1:43" x14ac:dyDescent="0.3">
      <c r="A49">
        <v>21410</v>
      </c>
      <c r="B49">
        <v>1</v>
      </c>
      <c r="C49">
        <v>1995</v>
      </c>
      <c r="D49" s="1">
        <v>44133.759722222225</v>
      </c>
      <c r="E49" s="1">
        <v>44145.794444444444</v>
      </c>
      <c r="F49" t="s">
        <v>60</v>
      </c>
      <c r="G49" t="s">
        <v>60</v>
      </c>
      <c r="H49">
        <v>1</v>
      </c>
      <c r="I49">
        <v>3</v>
      </c>
      <c r="J49">
        <v>1</v>
      </c>
      <c r="K49">
        <v>1</v>
      </c>
      <c r="L49">
        <v>3</v>
      </c>
      <c r="M49">
        <v>1</v>
      </c>
      <c r="N49">
        <v>3</v>
      </c>
      <c r="O49">
        <v>1</v>
      </c>
      <c r="P49">
        <v>2</v>
      </c>
      <c r="Q49">
        <v>2</v>
      </c>
      <c r="R49">
        <v>2</v>
      </c>
      <c r="S49">
        <v>1</v>
      </c>
      <c r="T49">
        <v>2</v>
      </c>
      <c r="U49">
        <v>1</v>
      </c>
      <c r="V49">
        <v>2</v>
      </c>
      <c r="W49">
        <v>2</v>
      </c>
      <c r="X49">
        <v>3</v>
      </c>
      <c r="Y49">
        <v>2</v>
      </c>
      <c r="Z49">
        <v>1</v>
      </c>
      <c r="AA49">
        <v>3</v>
      </c>
      <c r="AB49">
        <v>2</v>
      </c>
      <c r="AC49">
        <v>2</v>
      </c>
      <c r="AD49">
        <v>3</v>
      </c>
      <c r="AE49">
        <v>1</v>
      </c>
      <c r="AF49">
        <v>3</v>
      </c>
      <c r="AG49">
        <v>1</v>
      </c>
      <c r="AH49">
        <v>2</v>
      </c>
      <c r="AI49">
        <v>2</v>
      </c>
      <c r="AJ49">
        <v>2</v>
      </c>
      <c r="AK49">
        <v>1</v>
      </c>
      <c r="AL49">
        <v>2</v>
      </c>
      <c r="AM49">
        <v>1</v>
      </c>
      <c r="AN49">
        <v>2</v>
      </c>
      <c r="AO49">
        <v>1</v>
      </c>
      <c r="AP49">
        <v>2</v>
      </c>
      <c r="AQ49">
        <v>2</v>
      </c>
    </row>
    <row r="50" spans="1:43" hidden="1" x14ac:dyDescent="0.3">
      <c r="A50">
        <v>21426</v>
      </c>
      <c r="B50">
        <v>0</v>
      </c>
      <c r="C50">
        <v>1998</v>
      </c>
      <c r="D50" s="1">
        <v>44133.788194444445</v>
      </c>
      <c r="E50" s="1">
        <v>44146.826388888891</v>
      </c>
      <c r="F50" t="s">
        <v>60</v>
      </c>
      <c r="G50" t="s">
        <v>60</v>
      </c>
      <c r="H50">
        <v>2</v>
      </c>
      <c r="I50">
        <v>1</v>
      </c>
      <c r="J50">
        <v>1</v>
      </c>
      <c r="K50">
        <v>1</v>
      </c>
      <c r="L50">
        <v>1</v>
      </c>
      <c r="M50">
        <v>3</v>
      </c>
      <c r="N50">
        <v>1</v>
      </c>
      <c r="O50">
        <v>2</v>
      </c>
      <c r="P50">
        <v>1</v>
      </c>
      <c r="Q50">
        <v>3</v>
      </c>
      <c r="R50">
        <v>1</v>
      </c>
      <c r="S50">
        <v>3</v>
      </c>
      <c r="T50">
        <v>1</v>
      </c>
      <c r="U50">
        <v>1</v>
      </c>
      <c r="V50">
        <v>1</v>
      </c>
      <c r="W50">
        <v>1</v>
      </c>
      <c r="X50">
        <v>2</v>
      </c>
      <c r="Y50">
        <v>1</v>
      </c>
      <c r="Z50">
        <v>3</v>
      </c>
      <c r="AA50">
        <v>1</v>
      </c>
      <c r="AB50">
        <v>1</v>
      </c>
      <c r="AC50">
        <v>1</v>
      </c>
      <c r="AD50">
        <v>1</v>
      </c>
      <c r="AE50">
        <v>3</v>
      </c>
      <c r="AF50">
        <v>1</v>
      </c>
      <c r="AG50">
        <v>2</v>
      </c>
      <c r="AH50">
        <v>1</v>
      </c>
      <c r="AI50">
        <v>2</v>
      </c>
      <c r="AJ50">
        <v>1</v>
      </c>
      <c r="AK50">
        <v>2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</row>
    <row r="51" spans="1:43" hidden="1" x14ac:dyDescent="0.3">
      <c r="A51">
        <v>19684</v>
      </c>
      <c r="B51">
        <v>0</v>
      </c>
      <c r="C51">
        <v>1997</v>
      </c>
      <c r="D51" s="1">
        <v>44133.842361111114</v>
      </c>
      <c r="E51" s="1">
        <v>44142.426388888889</v>
      </c>
      <c r="F51" t="s">
        <v>60</v>
      </c>
      <c r="G51" t="s">
        <v>60</v>
      </c>
      <c r="H51">
        <v>2</v>
      </c>
      <c r="I51">
        <v>1</v>
      </c>
      <c r="J51">
        <v>1</v>
      </c>
      <c r="K51">
        <v>1</v>
      </c>
      <c r="L51">
        <v>1</v>
      </c>
      <c r="M51">
        <v>3</v>
      </c>
      <c r="N51">
        <v>1</v>
      </c>
      <c r="O51">
        <v>1</v>
      </c>
      <c r="P51">
        <v>1</v>
      </c>
      <c r="Q51">
        <v>1</v>
      </c>
      <c r="R51">
        <v>1</v>
      </c>
      <c r="S51">
        <v>2</v>
      </c>
      <c r="T51">
        <v>4</v>
      </c>
      <c r="U51">
        <v>1</v>
      </c>
      <c r="V51">
        <v>1</v>
      </c>
      <c r="W51">
        <v>1</v>
      </c>
      <c r="X51">
        <v>1</v>
      </c>
      <c r="Y51">
        <v>1</v>
      </c>
      <c r="Z51">
        <v>2</v>
      </c>
      <c r="AA51">
        <v>1</v>
      </c>
      <c r="AB51">
        <v>1</v>
      </c>
      <c r="AC51">
        <v>1</v>
      </c>
      <c r="AD51">
        <v>1</v>
      </c>
      <c r="AE51">
        <v>2</v>
      </c>
      <c r="AF51">
        <v>1</v>
      </c>
      <c r="AG51">
        <v>2</v>
      </c>
      <c r="AH51">
        <v>1</v>
      </c>
      <c r="AI51">
        <v>1</v>
      </c>
      <c r="AJ51">
        <v>1</v>
      </c>
      <c r="AK51">
        <v>3</v>
      </c>
      <c r="AL51">
        <v>4</v>
      </c>
      <c r="AM51">
        <v>1</v>
      </c>
      <c r="AN51">
        <v>1</v>
      </c>
      <c r="AO51">
        <v>1</v>
      </c>
      <c r="AP51">
        <v>1</v>
      </c>
      <c r="AQ51">
        <v>1</v>
      </c>
    </row>
    <row r="52" spans="1:43" hidden="1" x14ac:dyDescent="0.3">
      <c r="A52">
        <v>21475</v>
      </c>
      <c r="B52">
        <v>0</v>
      </c>
      <c r="C52">
        <v>1996</v>
      </c>
      <c r="D52" s="1">
        <v>44133.849305555559</v>
      </c>
      <c r="E52" s="1">
        <v>44141.355555555558</v>
      </c>
      <c r="F52" t="s">
        <v>62</v>
      </c>
      <c r="G52" t="s">
        <v>62</v>
      </c>
      <c r="H52">
        <v>3</v>
      </c>
      <c r="I52">
        <v>2</v>
      </c>
      <c r="J52">
        <v>3</v>
      </c>
      <c r="K52">
        <v>1</v>
      </c>
      <c r="L52">
        <v>2</v>
      </c>
      <c r="M52">
        <v>2</v>
      </c>
      <c r="N52">
        <v>1</v>
      </c>
      <c r="O52">
        <v>3</v>
      </c>
      <c r="P52">
        <v>2</v>
      </c>
      <c r="Q52">
        <v>3</v>
      </c>
      <c r="R52">
        <v>1</v>
      </c>
      <c r="S52">
        <v>4</v>
      </c>
      <c r="T52">
        <v>1</v>
      </c>
      <c r="U52">
        <v>2</v>
      </c>
      <c r="V52">
        <v>3</v>
      </c>
      <c r="W52">
        <v>1</v>
      </c>
      <c r="X52">
        <v>2</v>
      </c>
      <c r="Y52">
        <v>3</v>
      </c>
      <c r="Z52">
        <v>3</v>
      </c>
      <c r="AA52">
        <v>1</v>
      </c>
      <c r="AB52">
        <v>1</v>
      </c>
      <c r="AC52">
        <v>1</v>
      </c>
      <c r="AD52">
        <v>1</v>
      </c>
      <c r="AE52">
        <v>2</v>
      </c>
      <c r="AF52">
        <v>1</v>
      </c>
      <c r="AG52">
        <v>3</v>
      </c>
      <c r="AH52">
        <v>1</v>
      </c>
      <c r="AI52">
        <v>3</v>
      </c>
      <c r="AJ52">
        <v>1</v>
      </c>
      <c r="AK52">
        <v>3</v>
      </c>
      <c r="AL52">
        <v>4</v>
      </c>
      <c r="AM52">
        <v>1</v>
      </c>
      <c r="AN52">
        <v>1</v>
      </c>
      <c r="AO52">
        <v>1</v>
      </c>
      <c r="AP52">
        <v>1</v>
      </c>
      <c r="AQ52">
        <v>2</v>
      </c>
    </row>
    <row r="53" spans="1:43" x14ac:dyDescent="0.3">
      <c r="A53">
        <v>21479</v>
      </c>
      <c r="B53">
        <v>1</v>
      </c>
      <c r="C53">
        <v>1997</v>
      </c>
      <c r="D53" s="1">
        <v>44133.852777777778</v>
      </c>
      <c r="E53" s="1">
        <v>44147.348611111112</v>
      </c>
      <c r="F53" t="s">
        <v>62</v>
      </c>
      <c r="G53" t="s">
        <v>62</v>
      </c>
      <c r="H53">
        <v>3</v>
      </c>
      <c r="I53">
        <v>2</v>
      </c>
      <c r="J53">
        <v>2</v>
      </c>
      <c r="K53">
        <v>1</v>
      </c>
      <c r="L53">
        <v>3</v>
      </c>
      <c r="M53">
        <v>2</v>
      </c>
      <c r="N53">
        <v>2</v>
      </c>
      <c r="O53">
        <v>2</v>
      </c>
      <c r="P53">
        <v>1</v>
      </c>
      <c r="Q53">
        <v>3</v>
      </c>
      <c r="R53">
        <v>2</v>
      </c>
      <c r="S53">
        <v>3</v>
      </c>
      <c r="T53">
        <v>1</v>
      </c>
      <c r="U53">
        <v>1</v>
      </c>
      <c r="V53">
        <v>2</v>
      </c>
      <c r="W53">
        <v>3</v>
      </c>
      <c r="X53">
        <v>3</v>
      </c>
      <c r="Y53">
        <v>3</v>
      </c>
      <c r="Z53">
        <v>1</v>
      </c>
      <c r="AA53">
        <v>1</v>
      </c>
      <c r="AB53">
        <v>1</v>
      </c>
      <c r="AC53">
        <v>2</v>
      </c>
      <c r="AD53">
        <v>3</v>
      </c>
      <c r="AE53">
        <v>2</v>
      </c>
      <c r="AF53">
        <v>3</v>
      </c>
      <c r="AG53">
        <v>2</v>
      </c>
      <c r="AH53">
        <v>2</v>
      </c>
      <c r="AI53">
        <v>3</v>
      </c>
      <c r="AJ53">
        <v>2</v>
      </c>
      <c r="AK53">
        <v>3</v>
      </c>
      <c r="AL53">
        <v>4</v>
      </c>
      <c r="AM53">
        <v>1</v>
      </c>
      <c r="AN53">
        <v>1</v>
      </c>
      <c r="AO53">
        <v>3</v>
      </c>
      <c r="AP53">
        <v>2</v>
      </c>
      <c r="AQ53">
        <v>2</v>
      </c>
    </row>
    <row r="54" spans="1:43" hidden="1" x14ac:dyDescent="0.3">
      <c r="A54">
        <v>21518</v>
      </c>
      <c r="B54">
        <v>0</v>
      </c>
      <c r="C54">
        <v>1999</v>
      </c>
      <c r="D54" s="1">
        <v>44133.893055555556</v>
      </c>
      <c r="E54" s="1">
        <v>44141.792361111111</v>
      </c>
      <c r="F54" t="s">
        <v>63</v>
      </c>
      <c r="G54" t="s">
        <v>63</v>
      </c>
      <c r="H54">
        <v>3</v>
      </c>
      <c r="I54">
        <v>2</v>
      </c>
      <c r="J54">
        <v>3</v>
      </c>
      <c r="K54">
        <v>3</v>
      </c>
      <c r="L54">
        <v>3</v>
      </c>
      <c r="M54">
        <v>3</v>
      </c>
      <c r="N54">
        <v>4</v>
      </c>
      <c r="O54">
        <v>3</v>
      </c>
      <c r="P54">
        <v>3</v>
      </c>
      <c r="Q54">
        <v>3</v>
      </c>
      <c r="R54">
        <v>3</v>
      </c>
      <c r="S54">
        <v>3</v>
      </c>
      <c r="T54">
        <v>2</v>
      </c>
      <c r="U54">
        <v>2</v>
      </c>
      <c r="V54">
        <v>2</v>
      </c>
      <c r="W54">
        <v>2</v>
      </c>
      <c r="X54">
        <v>2</v>
      </c>
      <c r="Y54">
        <v>3</v>
      </c>
      <c r="Z54">
        <v>2</v>
      </c>
      <c r="AA54">
        <v>3</v>
      </c>
      <c r="AB54">
        <v>4</v>
      </c>
      <c r="AC54">
        <v>3</v>
      </c>
      <c r="AD54">
        <v>4</v>
      </c>
      <c r="AE54">
        <v>2</v>
      </c>
      <c r="AF54">
        <v>4</v>
      </c>
      <c r="AG54">
        <v>3</v>
      </c>
      <c r="AH54">
        <v>3</v>
      </c>
      <c r="AI54">
        <v>4</v>
      </c>
      <c r="AJ54">
        <v>4</v>
      </c>
      <c r="AK54">
        <v>4</v>
      </c>
      <c r="AL54">
        <v>2</v>
      </c>
      <c r="AM54">
        <v>2</v>
      </c>
      <c r="AN54">
        <v>2</v>
      </c>
      <c r="AO54">
        <v>3</v>
      </c>
      <c r="AP54">
        <v>3</v>
      </c>
      <c r="AQ54">
        <v>3</v>
      </c>
    </row>
    <row r="55" spans="1:43" hidden="1" x14ac:dyDescent="0.3">
      <c r="A55">
        <v>21675</v>
      </c>
      <c r="B55">
        <v>0</v>
      </c>
      <c r="C55">
        <v>2000</v>
      </c>
      <c r="D55" s="1">
        <v>44134.559027777781</v>
      </c>
      <c r="E55" s="1">
        <v>44142.761805555558</v>
      </c>
      <c r="F55" t="s">
        <v>60</v>
      </c>
      <c r="G55" t="s">
        <v>60</v>
      </c>
      <c r="H55">
        <v>3</v>
      </c>
      <c r="I55">
        <v>1</v>
      </c>
      <c r="J55">
        <v>2</v>
      </c>
      <c r="K55">
        <v>1</v>
      </c>
      <c r="L55">
        <v>1</v>
      </c>
      <c r="M55">
        <v>3</v>
      </c>
      <c r="N55">
        <v>1</v>
      </c>
      <c r="O55">
        <v>4</v>
      </c>
      <c r="P55">
        <v>1</v>
      </c>
      <c r="Q55">
        <v>3</v>
      </c>
      <c r="R55">
        <v>1</v>
      </c>
      <c r="S55">
        <v>3</v>
      </c>
      <c r="T55">
        <v>4</v>
      </c>
      <c r="U55">
        <v>1</v>
      </c>
      <c r="V55">
        <v>1</v>
      </c>
      <c r="W55">
        <v>1</v>
      </c>
      <c r="X55">
        <v>1</v>
      </c>
      <c r="Y55">
        <v>2</v>
      </c>
      <c r="Z55">
        <v>3</v>
      </c>
      <c r="AA55">
        <v>1</v>
      </c>
      <c r="AB55">
        <v>1</v>
      </c>
      <c r="AC55">
        <v>1</v>
      </c>
      <c r="AD55">
        <v>1</v>
      </c>
      <c r="AE55">
        <v>3</v>
      </c>
      <c r="AF55">
        <v>1</v>
      </c>
      <c r="AG55">
        <v>3</v>
      </c>
      <c r="AH55">
        <v>1</v>
      </c>
      <c r="AI55">
        <v>2</v>
      </c>
      <c r="AJ55">
        <v>1</v>
      </c>
      <c r="AK55">
        <v>3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</row>
    <row r="56" spans="1:43" hidden="1" x14ac:dyDescent="0.3">
      <c r="A56">
        <v>19415</v>
      </c>
      <c r="B56">
        <v>0</v>
      </c>
      <c r="C56">
        <v>1992</v>
      </c>
      <c r="D56" s="1">
        <v>44134.576388888891</v>
      </c>
      <c r="E56" s="1">
        <v>44144.79583333333</v>
      </c>
      <c r="F56" t="s">
        <v>63</v>
      </c>
      <c r="G56" t="s">
        <v>63</v>
      </c>
      <c r="H56">
        <v>3</v>
      </c>
      <c r="I56">
        <v>4</v>
      </c>
      <c r="J56">
        <v>3</v>
      </c>
      <c r="K56">
        <v>2</v>
      </c>
      <c r="L56">
        <v>4</v>
      </c>
      <c r="M56">
        <v>3</v>
      </c>
      <c r="N56">
        <v>3</v>
      </c>
      <c r="O56">
        <v>4</v>
      </c>
      <c r="P56">
        <v>2</v>
      </c>
      <c r="Q56">
        <v>4</v>
      </c>
      <c r="R56">
        <v>2</v>
      </c>
      <c r="S56">
        <v>3</v>
      </c>
      <c r="T56">
        <v>2</v>
      </c>
      <c r="U56">
        <v>3</v>
      </c>
      <c r="V56">
        <v>3</v>
      </c>
      <c r="W56">
        <v>4</v>
      </c>
      <c r="X56">
        <v>3</v>
      </c>
      <c r="Y56">
        <v>3</v>
      </c>
      <c r="Z56">
        <v>4</v>
      </c>
      <c r="AA56">
        <v>3</v>
      </c>
      <c r="AB56">
        <v>4</v>
      </c>
      <c r="AC56">
        <v>2</v>
      </c>
      <c r="AD56">
        <v>3</v>
      </c>
      <c r="AE56">
        <v>4</v>
      </c>
      <c r="AF56">
        <v>4</v>
      </c>
      <c r="AG56">
        <v>1</v>
      </c>
      <c r="AH56">
        <v>2</v>
      </c>
      <c r="AI56">
        <v>4</v>
      </c>
      <c r="AJ56">
        <v>2</v>
      </c>
      <c r="AK56">
        <v>3</v>
      </c>
      <c r="AL56">
        <v>3</v>
      </c>
      <c r="AM56">
        <v>3</v>
      </c>
      <c r="AN56">
        <v>4</v>
      </c>
      <c r="AO56">
        <v>4</v>
      </c>
      <c r="AP56">
        <v>3</v>
      </c>
      <c r="AQ56">
        <v>4</v>
      </c>
    </row>
    <row r="57" spans="1:43" hidden="1" x14ac:dyDescent="0.3">
      <c r="A57">
        <v>22050</v>
      </c>
      <c r="B57">
        <v>0</v>
      </c>
      <c r="C57">
        <v>1977</v>
      </c>
      <c r="D57" s="1">
        <v>44135.897222222222</v>
      </c>
      <c r="E57" s="1">
        <v>44149.916666666664</v>
      </c>
      <c r="F57" t="s">
        <v>62</v>
      </c>
      <c r="G57" t="s">
        <v>62</v>
      </c>
      <c r="H57">
        <v>2</v>
      </c>
      <c r="I57">
        <v>1</v>
      </c>
      <c r="J57">
        <v>3</v>
      </c>
      <c r="K57">
        <v>4</v>
      </c>
      <c r="L57">
        <v>2</v>
      </c>
      <c r="M57">
        <v>3</v>
      </c>
      <c r="N57">
        <v>2</v>
      </c>
      <c r="O57">
        <v>3</v>
      </c>
      <c r="P57">
        <v>1</v>
      </c>
      <c r="Q57">
        <v>3</v>
      </c>
      <c r="R57">
        <v>3</v>
      </c>
      <c r="S57">
        <v>3</v>
      </c>
      <c r="T57">
        <v>4</v>
      </c>
      <c r="U57">
        <v>2</v>
      </c>
      <c r="V57">
        <v>2</v>
      </c>
      <c r="W57">
        <v>1</v>
      </c>
      <c r="X57">
        <v>1</v>
      </c>
      <c r="Y57">
        <v>3</v>
      </c>
      <c r="Z57">
        <v>1</v>
      </c>
      <c r="AA57">
        <v>1</v>
      </c>
      <c r="AB57">
        <v>2</v>
      </c>
      <c r="AC57">
        <v>1</v>
      </c>
      <c r="AD57">
        <v>4</v>
      </c>
      <c r="AE57">
        <v>3</v>
      </c>
      <c r="AF57">
        <v>2</v>
      </c>
      <c r="AG57">
        <v>1</v>
      </c>
      <c r="AH57">
        <v>1</v>
      </c>
      <c r="AI57">
        <v>4</v>
      </c>
      <c r="AJ57">
        <v>1</v>
      </c>
      <c r="AK57">
        <v>3</v>
      </c>
      <c r="AL57">
        <v>4</v>
      </c>
      <c r="AM57">
        <v>4</v>
      </c>
      <c r="AN57">
        <v>1</v>
      </c>
      <c r="AO57">
        <v>1</v>
      </c>
      <c r="AP57">
        <v>1</v>
      </c>
      <c r="AQ57">
        <v>2</v>
      </c>
    </row>
    <row r="58" spans="1:43" x14ac:dyDescent="0.3">
      <c r="A58">
        <v>22059</v>
      </c>
      <c r="B58">
        <v>1</v>
      </c>
      <c r="C58">
        <v>1998</v>
      </c>
      <c r="D58" s="1">
        <v>44135.920138888891</v>
      </c>
      <c r="E58" s="1">
        <v>44147.556250000001</v>
      </c>
      <c r="F58" t="s">
        <v>60</v>
      </c>
      <c r="G58" t="s">
        <v>62</v>
      </c>
      <c r="H58">
        <v>2</v>
      </c>
      <c r="I58">
        <v>1</v>
      </c>
      <c r="J58">
        <v>2</v>
      </c>
      <c r="K58">
        <v>4</v>
      </c>
      <c r="L58">
        <v>1</v>
      </c>
      <c r="M58">
        <v>2</v>
      </c>
      <c r="N58">
        <v>2</v>
      </c>
      <c r="O58">
        <v>2</v>
      </c>
      <c r="P58">
        <v>1</v>
      </c>
      <c r="Q58">
        <v>1</v>
      </c>
      <c r="R58">
        <v>1</v>
      </c>
      <c r="S58">
        <v>2</v>
      </c>
      <c r="T58">
        <v>1</v>
      </c>
      <c r="U58">
        <v>1</v>
      </c>
      <c r="V58">
        <v>1</v>
      </c>
      <c r="W58">
        <v>1</v>
      </c>
      <c r="X58">
        <v>1</v>
      </c>
      <c r="Y58">
        <v>2</v>
      </c>
      <c r="Z58">
        <v>1</v>
      </c>
      <c r="AA58">
        <v>2</v>
      </c>
      <c r="AB58">
        <v>1</v>
      </c>
      <c r="AC58">
        <v>4</v>
      </c>
      <c r="AD58">
        <v>1</v>
      </c>
      <c r="AE58">
        <v>2</v>
      </c>
      <c r="AF58">
        <v>1</v>
      </c>
      <c r="AG58">
        <v>2</v>
      </c>
      <c r="AH58">
        <v>1</v>
      </c>
      <c r="AI58">
        <v>2</v>
      </c>
      <c r="AJ58">
        <v>1</v>
      </c>
      <c r="AK58">
        <v>2</v>
      </c>
      <c r="AL58">
        <v>4</v>
      </c>
      <c r="AM58">
        <v>1</v>
      </c>
      <c r="AN58">
        <v>1</v>
      </c>
      <c r="AO58">
        <v>1</v>
      </c>
      <c r="AP58">
        <v>1</v>
      </c>
      <c r="AQ58">
        <v>1</v>
      </c>
    </row>
    <row r="59" spans="1:43" x14ac:dyDescent="0.3">
      <c r="A59">
        <v>22080</v>
      </c>
      <c r="B59">
        <v>1</v>
      </c>
      <c r="C59">
        <v>1975</v>
      </c>
      <c r="D59" s="1">
        <v>44136.114583333336</v>
      </c>
      <c r="E59" s="1">
        <v>44144.786805555559</v>
      </c>
      <c r="F59" t="s">
        <v>62</v>
      </c>
      <c r="G59" t="s">
        <v>62</v>
      </c>
      <c r="H59">
        <v>1</v>
      </c>
      <c r="I59">
        <v>1</v>
      </c>
      <c r="J59">
        <v>1</v>
      </c>
      <c r="K59">
        <v>1</v>
      </c>
      <c r="L59">
        <v>1</v>
      </c>
      <c r="M59">
        <v>2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4</v>
      </c>
      <c r="U59">
        <v>1</v>
      </c>
      <c r="V59">
        <v>1</v>
      </c>
      <c r="W59">
        <v>1</v>
      </c>
      <c r="X59">
        <v>1</v>
      </c>
      <c r="Y59">
        <v>1</v>
      </c>
      <c r="Z59">
        <v>2</v>
      </c>
      <c r="AA59">
        <v>1</v>
      </c>
      <c r="AB59">
        <v>4</v>
      </c>
      <c r="AC59">
        <v>4</v>
      </c>
      <c r="AD59">
        <v>1</v>
      </c>
      <c r="AE59">
        <v>3</v>
      </c>
      <c r="AF59">
        <v>1</v>
      </c>
      <c r="AG59">
        <v>2</v>
      </c>
      <c r="AH59">
        <v>1</v>
      </c>
      <c r="AI59">
        <v>1</v>
      </c>
      <c r="AJ59">
        <v>1</v>
      </c>
      <c r="AK59">
        <v>2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</row>
    <row r="60" spans="1:43" x14ac:dyDescent="0.3">
      <c r="A60">
        <v>22091</v>
      </c>
      <c r="B60">
        <v>1</v>
      </c>
      <c r="C60">
        <v>1974</v>
      </c>
      <c r="D60" s="1">
        <v>44136.405555555553</v>
      </c>
      <c r="E60" s="1">
        <v>44146.681944444441</v>
      </c>
      <c r="F60" t="s">
        <v>62</v>
      </c>
      <c r="G60" t="s">
        <v>62</v>
      </c>
      <c r="H60">
        <v>2</v>
      </c>
      <c r="I60">
        <v>1</v>
      </c>
      <c r="J60">
        <v>2</v>
      </c>
      <c r="K60">
        <v>1</v>
      </c>
      <c r="L60">
        <v>1</v>
      </c>
      <c r="M60">
        <v>2</v>
      </c>
      <c r="N60">
        <v>2</v>
      </c>
      <c r="O60">
        <v>3</v>
      </c>
      <c r="P60">
        <v>1</v>
      </c>
      <c r="Q60">
        <v>3</v>
      </c>
      <c r="R60">
        <v>1</v>
      </c>
      <c r="S60">
        <v>2</v>
      </c>
      <c r="T60">
        <v>1</v>
      </c>
      <c r="U60">
        <v>1</v>
      </c>
      <c r="V60">
        <v>1</v>
      </c>
      <c r="W60">
        <v>2</v>
      </c>
      <c r="X60">
        <v>1</v>
      </c>
      <c r="Y60">
        <v>2</v>
      </c>
      <c r="Z60">
        <v>2</v>
      </c>
      <c r="AA60">
        <v>2</v>
      </c>
      <c r="AB60">
        <v>3</v>
      </c>
      <c r="AC60">
        <v>2</v>
      </c>
      <c r="AD60">
        <v>2</v>
      </c>
      <c r="AE60">
        <v>3</v>
      </c>
      <c r="AF60">
        <v>2</v>
      </c>
      <c r="AG60">
        <v>3</v>
      </c>
      <c r="AH60">
        <v>2</v>
      </c>
      <c r="AI60">
        <v>2</v>
      </c>
      <c r="AJ60">
        <v>3</v>
      </c>
      <c r="AK60">
        <v>2</v>
      </c>
      <c r="AL60">
        <v>3</v>
      </c>
      <c r="AM60">
        <v>1</v>
      </c>
      <c r="AN60">
        <v>2</v>
      </c>
      <c r="AO60">
        <v>2</v>
      </c>
      <c r="AP60">
        <v>2</v>
      </c>
      <c r="AQ60">
        <v>3</v>
      </c>
    </row>
    <row r="61" spans="1:43" hidden="1" x14ac:dyDescent="0.3">
      <c r="A61">
        <v>22217</v>
      </c>
      <c r="B61">
        <v>0</v>
      </c>
      <c r="C61">
        <v>1997</v>
      </c>
      <c r="D61" s="1">
        <v>44137.395138888889</v>
      </c>
      <c r="E61" s="1">
        <v>44145.415277777778</v>
      </c>
      <c r="F61" t="s">
        <v>60</v>
      </c>
      <c r="G61" t="s">
        <v>60</v>
      </c>
      <c r="H61">
        <v>3</v>
      </c>
      <c r="I61">
        <v>1</v>
      </c>
      <c r="J61">
        <v>3</v>
      </c>
      <c r="K61">
        <v>2</v>
      </c>
      <c r="L61">
        <v>3</v>
      </c>
      <c r="M61">
        <v>3</v>
      </c>
      <c r="N61">
        <v>2</v>
      </c>
      <c r="O61">
        <v>3</v>
      </c>
      <c r="P61">
        <v>3</v>
      </c>
      <c r="Q61">
        <v>3</v>
      </c>
      <c r="R61">
        <v>3</v>
      </c>
      <c r="S61">
        <v>3</v>
      </c>
      <c r="T61">
        <v>1</v>
      </c>
      <c r="U61">
        <v>2</v>
      </c>
      <c r="V61">
        <v>2</v>
      </c>
      <c r="W61">
        <v>3</v>
      </c>
      <c r="X61">
        <v>2</v>
      </c>
      <c r="Y61">
        <v>3</v>
      </c>
      <c r="Z61">
        <v>3</v>
      </c>
      <c r="AA61">
        <v>2</v>
      </c>
      <c r="AB61">
        <v>2</v>
      </c>
      <c r="AC61">
        <v>3</v>
      </c>
      <c r="AD61">
        <v>2</v>
      </c>
      <c r="AE61">
        <v>3</v>
      </c>
      <c r="AF61">
        <v>3</v>
      </c>
      <c r="AG61">
        <v>3</v>
      </c>
      <c r="AH61">
        <v>3</v>
      </c>
      <c r="AI61">
        <v>3</v>
      </c>
      <c r="AJ61">
        <v>3</v>
      </c>
      <c r="AK61">
        <v>3</v>
      </c>
      <c r="AL61">
        <v>2</v>
      </c>
      <c r="AM61">
        <v>3</v>
      </c>
      <c r="AN61">
        <v>2</v>
      </c>
      <c r="AO61">
        <v>3</v>
      </c>
      <c r="AP61">
        <v>2</v>
      </c>
      <c r="AQ61">
        <v>3</v>
      </c>
    </row>
    <row r="62" spans="1:43" x14ac:dyDescent="0.3">
      <c r="A62">
        <v>22221</v>
      </c>
      <c r="B62">
        <v>1</v>
      </c>
      <c r="C62">
        <v>1955</v>
      </c>
      <c r="D62" s="1">
        <v>44137.409722222219</v>
      </c>
      <c r="E62" s="1">
        <v>44146.365277777775</v>
      </c>
      <c r="F62" t="s">
        <v>60</v>
      </c>
      <c r="G62" t="s">
        <v>62</v>
      </c>
      <c r="H62">
        <v>1</v>
      </c>
      <c r="I62">
        <v>2</v>
      </c>
      <c r="J62">
        <v>2</v>
      </c>
      <c r="K62">
        <v>4</v>
      </c>
      <c r="L62">
        <v>2</v>
      </c>
      <c r="M62">
        <v>2</v>
      </c>
      <c r="N62">
        <v>1</v>
      </c>
      <c r="O62">
        <v>2</v>
      </c>
      <c r="P62">
        <v>1</v>
      </c>
      <c r="Q62">
        <v>2</v>
      </c>
      <c r="R62">
        <v>1</v>
      </c>
      <c r="S62">
        <v>1</v>
      </c>
      <c r="T62">
        <v>4</v>
      </c>
      <c r="U62">
        <v>1</v>
      </c>
      <c r="V62">
        <v>1</v>
      </c>
      <c r="W62">
        <v>1</v>
      </c>
      <c r="X62">
        <v>1</v>
      </c>
      <c r="Y62">
        <v>2</v>
      </c>
      <c r="Z62">
        <v>1</v>
      </c>
      <c r="AA62">
        <v>1</v>
      </c>
      <c r="AB62">
        <v>2</v>
      </c>
      <c r="AC62">
        <v>4</v>
      </c>
      <c r="AD62">
        <v>1</v>
      </c>
      <c r="AE62">
        <v>2</v>
      </c>
      <c r="AF62">
        <v>1</v>
      </c>
      <c r="AG62">
        <v>2</v>
      </c>
      <c r="AH62">
        <v>1</v>
      </c>
      <c r="AI62">
        <v>2</v>
      </c>
      <c r="AJ62">
        <v>1</v>
      </c>
      <c r="AK62">
        <v>3</v>
      </c>
      <c r="AL62">
        <v>3</v>
      </c>
      <c r="AM62">
        <v>1</v>
      </c>
      <c r="AN62">
        <v>1</v>
      </c>
      <c r="AO62">
        <v>1</v>
      </c>
      <c r="AP62">
        <v>1</v>
      </c>
      <c r="AQ62">
        <v>2</v>
      </c>
    </row>
    <row r="63" spans="1:43" hidden="1" x14ac:dyDescent="0.3">
      <c r="A63">
        <v>22533</v>
      </c>
      <c r="B63">
        <v>0</v>
      </c>
      <c r="C63">
        <v>1997</v>
      </c>
      <c r="D63" s="1">
        <v>44139.364583333336</v>
      </c>
      <c r="E63" s="1">
        <v>44147.290277777778</v>
      </c>
      <c r="F63" t="s">
        <v>62</v>
      </c>
      <c r="G63" t="s">
        <v>62</v>
      </c>
      <c r="H63">
        <v>3</v>
      </c>
      <c r="I63">
        <v>2</v>
      </c>
      <c r="J63">
        <v>2</v>
      </c>
      <c r="K63">
        <v>2</v>
      </c>
      <c r="L63">
        <v>1</v>
      </c>
      <c r="M63">
        <v>3</v>
      </c>
      <c r="N63">
        <v>1</v>
      </c>
      <c r="O63">
        <v>2</v>
      </c>
      <c r="P63">
        <v>2</v>
      </c>
      <c r="Q63">
        <v>2</v>
      </c>
      <c r="R63">
        <v>2</v>
      </c>
      <c r="S63">
        <v>2</v>
      </c>
      <c r="T63">
        <v>1</v>
      </c>
      <c r="U63">
        <v>1</v>
      </c>
      <c r="V63">
        <v>2</v>
      </c>
      <c r="W63">
        <v>1</v>
      </c>
      <c r="X63">
        <v>1</v>
      </c>
      <c r="Y63">
        <v>1</v>
      </c>
      <c r="Z63">
        <v>1</v>
      </c>
      <c r="AA63">
        <v>1</v>
      </c>
      <c r="AB63">
        <v>2</v>
      </c>
      <c r="AC63">
        <v>1</v>
      </c>
      <c r="AD63">
        <v>2</v>
      </c>
      <c r="AE63">
        <v>2</v>
      </c>
      <c r="AF63">
        <v>2</v>
      </c>
      <c r="AG63">
        <v>2</v>
      </c>
      <c r="AH63">
        <v>1</v>
      </c>
      <c r="AI63">
        <v>2</v>
      </c>
      <c r="AJ63">
        <v>2</v>
      </c>
      <c r="AK63">
        <v>2</v>
      </c>
      <c r="AL63">
        <v>2</v>
      </c>
      <c r="AM63">
        <v>1</v>
      </c>
      <c r="AN63">
        <v>1</v>
      </c>
      <c r="AO63">
        <v>2</v>
      </c>
      <c r="AP63">
        <v>2</v>
      </c>
      <c r="AQ63">
        <v>2</v>
      </c>
    </row>
    <row r="64" spans="1:43" x14ac:dyDescent="0.3">
      <c r="A64">
        <v>22534</v>
      </c>
      <c r="B64">
        <v>1</v>
      </c>
      <c r="C64">
        <v>1994</v>
      </c>
      <c r="D64" s="1">
        <v>44139.365277777775</v>
      </c>
      <c r="E64" s="1">
        <v>44146.709027777775</v>
      </c>
      <c r="F64" t="s">
        <v>62</v>
      </c>
      <c r="G64" t="s">
        <v>62</v>
      </c>
      <c r="H64">
        <v>1</v>
      </c>
      <c r="I64">
        <v>1</v>
      </c>
      <c r="J64">
        <v>2</v>
      </c>
      <c r="K64">
        <v>2</v>
      </c>
      <c r="L64">
        <v>1</v>
      </c>
      <c r="M64">
        <v>4</v>
      </c>
      <c r="N64">
        <v>2</v>
      </c>
      <c r="O64">
        <v>2</v>
      </c>
      <c r="P64">
        <v>2</v>
      </c>
      <c r="Q64">
        <v>2</v>
      </c>
      <c r="R64">
        <v>3</v>
      </c>
      <c r="S64">
        <v>2</v>
      </c>
      <c r="T64">
        <v>3</v>
      </c>
      <c r="U64">
        <v>1</v>
      </c>
      <c r="V64">
        <v>1</v>
      </c>
      <c r="W64">
        <v>1</v>
      </c>
      <c r="X64">
        <v>1</v>
      </c>
      <c r="Y64">
        <v>4</v>
      </c>
      <c r="Z64">
        <v>1</v>
      </c>
      <c r="AA64">
        <v>2</v>
      </c>
      <c r="AB64">
        <v>3</v>
      </c>
      <c r="AC64">
        <v>2</v>
      </c>
      <c r="AD64">
        <v>1</v>
      </c>
      <c r="AE64">
        <v>1</v>
      </c>
      <c r="AF64">
        <v>2</v>
      </c>
      <c r="AG64">
        <v>2</v>
      </c>
      <c r="AH64">
        <v>2</v>
      </c>
      <c r="AI64">
        <v>1</v>
      </c>
      <c r="AJ64">
        <v>2</v>
      </c>
      <c r="AK64">
        <v>2</v>
      </c>
      <c r="AL64">
        <v>3</v>
      </c>
      <c r="AM64">
        <v>1</v>
      </c>
      <c r="AN64">
        <v>1</v>
      </c>
      <c r="AO64">
        <v>1</v>
      </c>
      <c r="AP64">
        <v>1</v>
      </c>
      <c r="AQ64">
        <v>4</v>
      </c>
    </row>
    <row r="65" spans="1:43" hidden="1" x14ac:dyDescent="0.3">
      <c r="A65">
        <v>22535</v>
      </c>
      <c r="B65">
        <v>0</v>
      </c>
      <c r="C65">
        <v>1997</v>
      </c>
      <c r="D65" s="1">
        <v>44139.365972222222</v>
      </c>
      <c r="E65" s="1">
        <v>44147.384722222225</v>
      </c>
      <c r="F65" t="s">
        <v>62</v>
      </c>
      <c r="G65" t="s">
        <v>60</v>
      </c>
      <c r="H65">
        <v>3</v>
      </c>
      <c r="I65">
        <v>1</v>
      </c>
      <c r="J65">
        <v>2</v>
      </c>
      <c r="K65">
        <v>1</v>
      </c>
      <c r="L65">
        <v>1</v>
      </c>
      <c r="M65">
        <v>4</v>
      </c>
      <c r="N65">
        <v>2</v>
      </c>
      <c r="O65">
        <v>3</v>
      </c>
      <c r="P65">
        <v>1</v>
      </c>
      <c r="Q65">
        <v>1</v>
      </c>
      <c r="R65">
        <v>1</v>
      </c>
      <c r="S65">
        <v>3</v>
      </c>
      <c r="T65">
        <v>4</v>
      </c>
      <c r="U65">
        <v>1</v>
      </c>
      <c r="V65">
        <v>2</v>
      </c>
      <c r="W65">
        <v>1</v>
      </c>
      <c r="X65">
        <v>1</v>
      </c>
      <c r="Y65">
        <v>2</v>
      </c>
      <c r="Z65">
        <v>3</v>
      </c>
      <c r="AA65">
        <v>1</v>
      </c>
      <c r="AB65">
        <v>2</v>
      </c>
      <c r="AC65">
        <v>1</v>
      </c>
      <c r="AD65">
        <v>1</v>
      </c>
      <c r="AE65">
        <v>3</v>
      </c>
      <c r="AF65">
        <v>2</v>
      </c>
      <c r="AG65">
        <v>3</v>
      </c>
      <c r="AH65">
        <v>1</v>
      </c>
      <c r="AI65">
        <v>2</v>
      </c>
      <c r="AJ65">
        <v>1</v>
      </c>
      <c r="AK65">
        <v>3</v>
      </c>
      <c r="AL65">
        <v>1</v>
      </c>
      <c r="AM65">
        <v>1</v>
      </c>
      <c r="AN65">
        <v>2</v>
      </c>
      <c r="AO65">
        <v>4</v>
      </c>
      <c r="AP65">
        <v>1</v>
      </c>
      <c r="AQ65">
        <v>2</v>
      </c>
    </row>
    <row r="66" spans="1:43" hidden="1" x14ac:dyDescent="0.3">
      <c r="A66">
        <v>22530</v>
      </c>
      <c r="B66">
        <v>0</v>
      </c>
      <c r="C66">
        <v>1998</v>
      </c>
      <c r="D66" s="1">
        <v>44139.38958333333</v>
      </c>
      <c r="E66" s="1">
        <v>44146.752083333333</v>
      </c>
      <c r="F66" t="s">
        <v>62</v>
      </c>
      <c r="G66" t="s">
        <v>60</v>
      </c>
      <c r="H66">
        <v>3</v>
      </c>
      <c r="I66">
        <v>1</v>
      </c>
      <c r="J66">
        <v>1</v>
      </c>
      <c r="K66">
        <v>1</v>
      </c>
      <c r="L66">
        <v>2</v>
      </c>
      <c r="M66">
        <v>3</v>
      </c>
      <c r="N66">
        <v>2</v>
      </c>
      <c r="O66">
        <v>4</v>
      </c>
      <c r="P66">
        <v>2</v>
      </c>
      <c r="Q66">
        <v>3</v>
      </c>
      <c r="R66">
        <v>1</v>
      </c>
      <c r="S66">
        <v>4</v>
      </c>
      <c r="T66">
        <v>1</v>
      </c>
      <c r="U66">
        <v>1</v>
      </c>
      <c r="V66">
        <v>2</v>
      </c>
      <c r="W66">
        <v>3</v>
      </c>
      <c r="X66">
        <v>3</v>
      </c>
      <c r="Y66">
        <v>2</v>
      </c>
      <c r="Z66">
        <v>3</v>
      </c>
      <c r="AA66">
        <v>1</v>
      </c>
      <c r="AB66">
        <v>2</v>
      </c>
      <c r="AC66">
        <v>4</v>
      </c>
      <c r="AD66">
        <v>2</v>
      </c>
      <c r="AE66">
        <v>3</v>
      </c>
      <c r="AF66">
        <v>1</v>
      </c>
      <c r="AG66">
        <v>3</v>
      </c>
      <c r="AH66">
        <v>1</v>
      </c>
      <c r="AI66">
        <v>2</v>
      </c>
      <c r="AJ66">
        <v>1</v>
      </c>
      <c r="AK66">
        <v>4</v>
      </c>
      <c r="AL66">
        <v>4</v>
      </c>
      <c r="AM66">
        <v>1</v>
      </c>
      <c r="AN66">
        <v>2</v>
      </c>
      <c r="AO66">
        <v>4</v>
      </c>
      <c r="AP66">
        <v>2</v>
      </c>
      <c r="AQ66">
        <v>2</v>
      </c>
    </row>
    <row r="67" spans="1:43" hidden="1" x14ac:dyDescent="0.3">
      <c r="A67">
        <v>22562</v>
      </c>
      <c r="B67">
        <v>0</v>
      </c>
      <c r="C67">
        <v>1997</v>
      </c>
      <c r="D67" s="1">
        <v>44139.411805555559</v>
      </c>
      <c r="E67" s="1">
        <v>44146.686805555553</v>
      </c>
      <c r="F67" t="s">
        <v>61</v>
      </c>
      <c r="G67" t="s">
        <v>61</v>
      </c>
      <c r="H67">
        <v>3</v>
      </c>
      <c r="I67">
        <v>2</v>
      </c>
      <c r="J67">
        <v>4</v>
      </c>
      <c r="K67">
        <v>3</v>
      </c>
      <c r="L67">
        <v>1</v>
      </c>
      <c r="M67">
        <v>3</v>
      </c>
      <c r="N67">
        <v>4</v>
      </c>
      <c r="O67">
        <v>3</v>
      </c>
      <c r="P67">
        <v>3</v>
      </c>
      <c r="Q67">
        <v>3</v>
      </c>
      <c r="R67">
        <v>3</v>
      </c>
      <c r="S67">
        <v>3</v>
      </c>
      <c r="T67">
        <v>2</v>
      </c>
      <c r="U67">
        <v>2</v>
      </c>
      <c r="V67">
        <v>3</v>
      </c>
      <c r="W67">
        <v>3</v>
      </c>
      <c r="X67">
        <v>3</v>
      </c>
      <c r="Y67">
        <v>4</v>
      </c>
      <c r="Z67">
        <v>3</v>
      </c>
      <c r="AA67">
        <v>3</v>
      </c>
      <c r="AB67">
        <v>4</v>
      </c>
      <c r="AC67">
        <v>2</v>
      </c>
      <c r="AD67">
        <v>2</v>
      </c>
      <c r="AE67">
        <v>3</v>
      </c>
      <c r="AF67">
        <v>4</v>
      </c>
      <c r="AG67">
        <v>4</v>
      </c>
      <c r="AH67">
        <v>2</v>
      </c>
      <c r="AI67">
        <v>4</v>
      </c>
      <c r="AJ67">
        <v>3</v>
      </c>
      <c r="AK67">
        <v>4</v>
      </c>
      <c r="AL67">
        <v>3</v>
      </c>
      <c r="AM67">
        <v>2</v>
      </c>
      <c r="AN67">
        <v>3</v>
      </c>
      <c r="AO67">
        <v>3</v>
      </c>
      <c r="AP67">
        <v>3</v>
      </c>
      <c r="AQ67">
        <v>4</v>
      </c>
    </row>
    <row r="68" spans="1:43" x14ac:dyDescent="0.3">
      <c r="A68">
        <v>22577</v>
      </c>
      <c r="B68">
        <v>1</v>
      </c>
      <c r="C68">
        <v>2000</v>
      </c>
      <c r="D68" s="1">
        <v>44139.463888888888</v>
      </c>
      <c r="E68" s="1">
        <v>44146.705555555556</v>
      </c>
      <c r="F68" t="s">
        <v>60</v>
      </c>
      <c r="G68" t="s">
        <v>60</v>
      </c>
      <c r="H68">
        <v>1</v>
      </c>
      <c r="I68">
        <v>1</v>
      </c>
      <c r="J68">
        <v>3</v>
      </c>
      <c r="K68">
        <v>2</v>
      </c>
      <c r="L68">
        <v>2</v>
      </c>
      <c r="M68">
        <v>2</v>
      </c>
      <c r="N68">
        <v>3</v>
      </c>
      <c r="O68">
        <v>3</v>
      </c>
      <c r="P68">
        <v>2</v>
      </c>
      <c r="Q68">
        <v>1</v>
      </c>
      <c r="R68">
        <v>3</v>
      </c>
      <c r="S68">
        <v>3</v>
      </c>
      <c r="T68">
        <v>1</v>
      </c>
      <c r="U68">
        <v>1</v>
      </c>
      <c r="V68">
        <v>1</v>
      </c>
      <c r="W68">
        <v>2</v>
      </c>
      <c r="X68">
        <v>1</v>
      </c>
      <c r="Y68">
        <v>3</v>
      </c>
      <c r="Z68">
        <v>2</v>
      </c>
      <c r="AA68">
        <v>1</v>
      </c>
      <c r="AB68">
        <v>4</v>
      </c>
      <c r="AC68">
        <v>2</v>
      </c>
      <c r="AD68">
        <v>2</v>
      </c>
      <c r="AE68">
        <v>2</v>
      </c>
      <c r="AF68">
        <v>3</v>
      </c>
      <c r="AG68">
        <v>3</v>
      </c>
      <c r="AH68">
        <v>2</v>
      </c>
      <c r="AI68">
        <v>1</v>
      </c>
      <c r="AJ68">
        <v>3</v>
      </c>
      <c r="AK68">
        <v>2</v>
      </c>
      <c r="AL68">
        <v>2</v>
      </c>
      <c r="AM68">
        <v>1</v>
      </c>
      <c r="AN68">
        <v>1</v>
      </c>
      <c r="AO68">
        <v>1</v>
      </c>
      <c r="AP68">
        <v>1</v>
      </c>
      <c r="AQ68">
        <v>3</v>
      </c>
    </row>
    <row r="69" spans="1:43" hidden="1" x14ac:dyDescent="0.3">
      <c r="A69">
        <v>22594</v>
      </c>
      <c r="B69">
        <v>0</v>
      </c>
      <c r="C69">
        <v>2000</v>
      </c>
      <c r="D69" s="1">
        <v>44139.572222222225</v>
      </c>
      <c r="E69" s="1">
        <v>44146.853472222225</v>
      </c>
      <c r="F69" t="s">
        <v>62</v>
      </c>
      <c r="G69" t="s">
        <v>62</v>
      </c>
      <c r="H69">
        <v>1</v>
      </c>
      <c r="I69">
        <v>2</v>
      </c>
      <c r="J69">
        <v>2</v>
      </c>
      <c r="K69">
        <v>1</v>
      </c>
      <c r="L69">
        <v>1</v>
      </c>
      <c r="M69">
        <v>1</v>
      </c>
      <c r="N69">
        <v>2</v>
      </c>
      <c r="O69">
        <v>1</v>
      </c>
      <c r="P69">
        <v>1</v>
      </c>
      <c r="Q69">
        <v>1</v>
      </c>
      <c r="R69">
        <v>1</v>
      </c>
      <c r="S69">
        <v>1</v>
      </c>
      <c r="T69">
        <v>2</v>
      </c>
      <c r="U69">
        <v>1</v>
      </c>
      <c r="V69">
        <v>1</v>
      </c>
      <c r="W69">
        <v>1</v>
      </c>
      <c r="X69">
        <v>1</v>
      </c>
      <c r="Y69">
        <v>3</v>
      </c>
      <c r="Z69">
        <v>1</v>
      </c>
      <c r="AA69">
        <v>3</v>
      </c>
      <c r="AB69">
        <v>2</v>
      </c>
      <c r="AC69">
        <v>1</v>
      </c>
      <c r="AD69">
        <v>1</v>
      </c>
      <c r="AE69">
        <v>2</v>
      </c>
      <c r="AF69">
        <v>2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2</v>
      </c>
      <c r="AM69">
        <v>1</v>
      </c>
      <c r="AN69">
        <v>1</v>
      </c>
      <c r="AO69">
        <v>1</v>
      </c>
      <c r="AP69">
        <v>1</v>
      </c>
      <c r="AQ69">
        <v>2</v>
      </c>
    </row>
    <row r="70" spans="1:43" x14ac:dyDescent="0.3">
      <c r="A70">
        <v>22603</v>
      </c>
      <c r="B70">
        <v>1</v>
      </c>
      <c r="C70">
        <v>1994</v>
      </c>
      <c r="D70" s="1">
        <v>44139.591666666667</v>
      </c>
      <c r="E70" s="1">
        <v>44146.678472222222</v>
      </c>
      <c r="F70" t="s">
        <v>62</v>
      </c>
      <c r="G70" t="s">
        <v>62</v>
      </c>
      <c r="H70">
        <v>2</v>
      </c>
      <c r="I70">
        <v>2</v>
      </c>
      <c r="J70">
        <v>3</v>
      </c>
      <c r="K70">
        <v>4</v>
      </c>
      <c r="L70">
        <v>3</v>
      </c>
      <c r="M70">
        <v>2</v>
      </c>
      <c r="N70">
        <v>2</v>
      </c>
      <c r="O70">
        <v>1</v>
      </c>
      <c r="P70">
        <v>3</v>
      </c>
      <c r="Q70">
        <v>2</v>
      </c>
      <c r="R70">
        <v>3</v>
      </c>
      <c r="S70">
        <v>2</v>
      </c>
      <c r="T70">
        <v>3</v>
      </c>
      <c r="U70">
        <v>1</v>
      </c>
      <c r="V70">
        <v>3</v>
      </c>
      <c r="W70">
        <v>2</v>
      </c>
      <c r="X70">
        <v>2</v>
      </c>
      <c r="Y70">
        <v>4</v>
      </c>
      <c r="Z70">
        <v>2</v>
      </c>
      <c r="AA70">
        <v>2</v>
      </c>
      <c r="AB70">
        <v>4</v>
      </c>
      <c r="AC70">
        <v>3</v>
      </c>
      <c r="AD70">
        <v>3</v>
      </c>
      <c r="AE70">
        <v>2</v>
      </c>
      <c r="AF70">
        <v>2</v>
      </c>
      <c r="AG70">
        <v>2</v>
      </c>
      <c r="AH70">
        <v>3</v>
      </c>
      <c r="AI70">
        <v>2</v>
      </c>
      <c r="AJ70">
        <v>3</v>
      </c>
      <c r="AK70">
        <v>2</v>
      </c>
      <c r="AL70">
        <v>1</v>
      </c>
      <c r="AM70">
        <v>2</v>
      </c>
      <c r="AN70">
        <v>2</v>
      </c>
      <c r="AO70">
        <v>2</v>
      </c>
      <c r="AP70">
        <v>1</v>
      </c>
      <c r="AQ70">
        <v>3</v>
      </c>
    </row>
    <row r="71" spans="1:43" x14ac:dyDescent="0.3">
      <c r="A71">
        <v>22719</v>
      </c>
      <c r="B71">
        <v>1</v>
      </c>
      <c r="C71">
        <v>1996</v>
      </c>
      <c r="D71" s="1">
        <v>44139.918055555558</v>
      </c>
      <c r="E71" s="1">
        <v>44147.3</v>
      </c>
      <c r="F71" t="s">
        <v>60</v>
      </c>
      <c r="G71" t="s">
        <v>62</v>
      </c>
      <c r="H71">
        <v>3</v>
      </c>
      <c r="I71">
        <v>4</v>
      </c>
      <c r="J71">
        <v>2</v>
      </c>
      <c r="K71">
        <v>2</v>
      </c>
      <c r="L71">
        <v>3</v>
      </c>
      <c r="M71">
        <v>2</v>
      </c>
      <c r="N71">
        <v>2</v>
      </c>
      <c r="O71">
        <v>2</v>
      </c>
      <c r="P71">
        <v>2</v>
      </c>
      <c r="Q71">
        <v>3</v>
      </c>
      <c r="R71">
        <v>2</v>
      </c>
      <c r="S71">
        <v>3</v>
      </c>
      <c r="T71">
        <v>1</v>
      </c>
      <c r="U71">
        <v>2</v>
      </c>
      <c r="V71">
        <v>2</v>
      </c>
      <c r="W71">
        <v>1</v>
      </c>
      <c r="X71">
        <v>2</v>
      </c>
      <c r="Y71">
        <v>3</v>
      </c>
      <c r="Z71">
        <v>3</v>
      </c>
      <c r="AA71">
        <v>3</v>
      </c>
      <c r="AB71">
        <v>2</v>
      </c>
      <c r="AC71">
        <v>1</v>
      </c>
      <c r="AD71">
        <v>2</v>
      </c>
      <c r="AE71">
        <v>1</v>
      </c>
      <c r="AF71">
        <v>2</v>
      </c>
      <c r="AG71">
        <v>2</v>
      </c>
      <c r="AH71">
        <v>1</v>
      </c>
      <c r="AI71">
        <v>3</v>
      </c>
      <c r="AJ71">
        <v>2</v>
      </c>
      <c r="AK71">
        <v>2</v>
      </c>
      <c r="AL71">
        <v>3</v>
      </c>
      <c r="AM71">
        <v>2</v>
      </c>
      <c r="AN71">
        <v>1</v>
      </c>
      <c r="AO71">
        <v>1</v>
      </c>
      <c r="AP71">
        <v>1</v>
      </c>
      <c r="AQ71">
        <v>3</v>
      </c>
    </row>
    <row r="72" spans="1:43" x14ac:dyDescent="0.3">
      <c r="A72">
        <v>22762</v>
      </c>
      <c r="B72">
        <v>1</v>
      </c>
      <c r="C72">
        <v>1996</v>
      </c>
      <c r="D72" s="1">
        <v>44140.40625</v>
      </c>
      <c r="E72" s="1">
        <v>44149.494444444441</v>
      </c>
      <c r="F72" t="s">
        <v>60</v>
      </c>
      <c r="G72" t="s">
        <v>62</v>
      </c>
      <c r="H72">
        <v>2</v>
      </c>
      <c r="I72">
        <v>1</v>
      </c>
      <c r="J72">
        <v>2</v>
      </c>
      <c r="K72">
        <v>3</v>
      </c>
      <c r="L72">
        <v>2</v>
      </c>
      <c r="M72">
        <v>2</v>
      </c>
      <c r="N72">
        <v>4</v>
      </c>
      <c r="O72">
        <v>2</v>
      </c>
      <c r="P72">
        <v>3</v>
      </c>
      <c r="Q72">
        <v>2</v>
      </c>
      <c r="R72">
        <v>4</v>
      </c>
      <c r="S72">
        <v>2</v>
      </c>
      <c r="T72">
        <v>4</v>
      </c>
      <c r="U72">
        <v>1</v>
      </c>
      <c r="V72">
        <v>3</v>
      </c>
      <c r="W72">
        <v>2</v>
      </c>
      <c r="X72">
        <v>1</v>
      </c>
      <c r="Y72">
        <v>2</v>
      </c>
      <c r="Z72">
        <v>1</v>
      </c>
      <c r="AA72">
        <v>1</v>
      </c>
      <c r="AB72">
        <v>2</v>
      </c>
      <c r="AC72">
        <v>3</v>
      </c>
      <c r="AD72">
        <v>2</v>
      </c>
      <c r="AE72">
        <v>2</v>
      </c>
      <c r="AF72">
        <v>4</v>
      </c>
      <c r="AG72">
        <v>3</v>
      </c>
      <c r="AH72">
        <v>3</v>
      </c>
      <c r="AI72">
        <v>2</v>
      </c>
      <c r="AJ72">
        <v>4</v>
      </c>
      <c r="AK72">
        <v>3</v>
      </c>
      <c r="AL72">
        <v>4</v>
      </c>
      <c r="AM72">
        <v>1</v>
      </c>
      <c r="AN72">
        <v>2</v>
      </c>
      <c r="AO72">
        <v>2</v>
      </c>
      <c r="AP72">
        <v>1</v>
      </c>
      <c r="AQ72">
        <v>2</v>
      </c>
    </row>
    <row r="73" spans="1:43" hidden="1" x14ac:dyDescent="0.3">
      <c r="A73">
        <v>22836</v>
      </c>
      <c r="B73">
        <v>0</v>
      </c>
      <c r="C73">
        <v>1991</v>
      </c>
      <c r="D73" s="1">
        <v>44140.837500000001</v>
      </c>
      <c r="E73" s="1">
        <v>44150.668749999997</v>
      </c>
      <c r="F73" t="s">
        <v>62</v>
      </c>
      <c r="G73" t="s">
        <v>62</v>
      </c>
      <c r="H73">
        <v>2</v>
      </c>
      <c r="I73">
        <v>2</v>
      </c>
      <c r="J73">
        <v>3</v>
      </c>
      <c r="K73">
        <v>3</v>
      </c>
      <c r="L73">
        <v>4</v>
      </c>
      <c r="M73">
        <v>1</v>
      </c>
      <c r="N73">
        <v>3</v>
      </c>
      <c r="O73">
        <v>3</v>
      </c>
      <c r="P73">
        <v>3</v>
      </c>
      <c r="Q73">
        <v>3</v>
      </c>
      <c r="R73">
        <v>3</v>
      </c>
      <c r="S73">
        <v>4</v>
      </c>
      <c r="T73">
        <v>4</v>
      </c>
      <c r="U73">
        <v>3</v>
      </c>
      <c r="V73">
        <v>3</v>
      </c>
      <c r="W73">
        <v>2</v>
      </c>
      <c r="X73">
        <v>3</v>
      </c>
      <c r="Y73">
        <v>3</v>
      </c>
      <c r="Z73">
        <v>2</v>
      </c>
      <c r="AA73">
        <v>2</v>
      </c>
      <c r="AB73">
        <v>4</v>
      </c>
      <c r="AC73">
        <v>3</v>
      </c>
      <c r="AD73">
        <v>3</v>
      </c>
      <c r="AE73">
        <v>2</v>
      </c>
      <c r="AF73">
        <v>4</v>
      </c>
      <c r="AG73">
        <v>2</v>
      </c>
      <c r="AH73">
        <v>3</v>
      </c>
      <c r="AI73">
        <v>2</v>
      </c>
      <c r="AJ73">
        <v>2</v>
      </c>
      <c r="AK73">
        <v>3</v>
      </c>
      <c r="AL73">
        <v>4</v>
      </c>
      <c r="AM73">
        <v>2</v>
      </c>
      <c r="AN73">
        <v>3</v>
      </c>
      <c r="AO73">
        <v>3</v>
      </c>
      <c r="AP73">
        <v>1</v>
      </c>
      <c r="AQ73">
        <v>4</v>
      </c>
    </row>
    <row r="74" spans="1:43" x14ac:dyDescent="0.3">
      <c r="A74">
        <v>22837</v>
      </c>
      <c r="B74">
        <v>1</v>
      </c>
      <c r="C74">
        <v>1982</v>
      </c>
      <c r="D74" s="1">
        <v>44140.84375</v>
      </c>
      <c r="E74" s="1">
        <v>44148.308333333334</v>
      </c>
      <c r="F74" t="s">
        <v>62</v>
      </c>
      <c r="G74" t="s">
        <v>62</v>
      </c>
      <c r="H74">
        <v>3</v>
      </c>
      <c r="I74">
        <v>3</v>
      </c>
      <c r="J74">
        <v>3</v>
      </c>
      <c r="K74">
        <v>3</v>
      </c>
      <c r="L74">
        <v>3</v>
      </c>
      <c r="M74">
        <v>2</v>
      </c>
      <c r="N74">
        <v>3</v>
      </c>
      <c r="O74">
        <v>3</v>
      </c>
      <c r="P74">
        <v>2</v>
      </c>
      <c r="Q74">
        <v>2</v>
      </c>
      <c r="R74">
        <v>3</v>
      </c>
      <c r="S74">
        <v>2</v>
      </c>
      <c r="T74">
        <v>3</v>
      </c>
      <c r="U74">
        <v>1</v>
      </c>
      <c r="V74">
        <v>3</v>
      </c>
      <c r="W74">
        <v>4</v>
      </c>
      <c r="X74">
        <v>4</v>
      </c>
      <c r="Y74">
        <v>3</v>
      </c>
      <c r="Z74">
        <v>2</v>
      </c>
      <c r="AA74">
        <v>3</v>
      </c>
      <c r="AB74">
        <v>4</v>
      </c>
      <c r="AC74">
        <v>2</v>
      </c>
      <c r="AD74">
        <v>4</v>
      </c>
      <c r="AE74">
        <v>2</v>
      </c>
      <c r="AF74">
        <v>3</v>
      </c>
      <c r="AG74">
        <v>3</v>
      </c>
      <c r="AH74">
        <v>3</v>
      </c>
      <c r="AI74">
        <v>3</v>
      </c>
      <c r="AJ74">
        <v>2</v>
      </c>
      <c r="AK74">
        <v>3</v>
      </c>
      <c r="AL74">
        <v>3</v>
      </c>
      <c r="AM74">
        <v>2</v>
      </c>
      <c r="AN74">
        <v>2</v>
      </c>
      <c r="AO74">
        <v>1</v>
      </c>
      <c r="AP74">
        <v>2</v>
      </c>
      <c r="AQ74">
        <v>2</v>
      </c>
    </row>
    <row r="75" spans="1:43" x14ac:dyDescent="0.3">
      <c r="A75">
        <v>22869</v>
      </c>
      <c r="B75">
        <v>1</v>
      </c>
      <c r="C75">
        <v>2006</v>
      </c>
      <c r="D75" s="1">
        <v>44140.990972222222</v>
      </c>
      <c r="E75" s="1">
        <v>44149.994444444441</v>
      </c>
      <c r="F75" t="s">
        <v>62</v>
      </c>
      <c r="G75" t="s">
        <v>62</v>
      </c>
      <c r="H75">
        <v>4</v>
      </c>
      <c r="I75">
        <v>4</v>
      </c>
      <c r="J75">
        <v>4</v>
      </c>
      <c r="K75">
        <v>4</v>
      </c>
      <c r="L75">
        <v>4</v>
      </c>
      <c r="M75">
        <v>4</v>
      </c>
      <c r="N75">
        <v>4</v>
      </c>
      <c r="O75">
        <v>4</v>
      </c>
      <c r="P75">
        <v>4</v>
      </c>
      <c r="Q75">
        <v>4</v>
      </c>
      <c r="R75">
        <v>4</v>
      </c>
      <c r="S75">
        <v>4</v>
      </c>
      <c r="T75">
        <v>4</v>
      </c>
      <c r="U75">
        <v>4</v>
      </c>
      <c r="V75">
        <v>4</v>
      </c>
      <c r="W75">
        <v>4</v>
      </c>
      <c r="X75">
        <v>4</v>
      </c>
      <c r="Y75">
        <v>4</v>
      </c>
      <c r="Z75">
        <v>2</v>
      </c>
      <c r="AA75">
        <v>2</v>
      </c>
      <c r="AB75">
        <v>3</v>
      </c>
      <c r="AC75">
        <v>3</v>
      </c>
      <c r="AD75">
        <v>2</v>
      </c>
      <c r="AE75">
        <v>2</v>
      </c>
      <c r="AF75">
        <v>2</v>
      </c>
      <c r="AG75">
        <v>3</v>
      </c>
      <c r="AH75">
        <v>3</v>
      </c>
      <c r="AI75">
        <v>3</v>
      </c>
      <c r="AJ75">
        <v>2</v>
      </c>
      <c r="AK75">
        <v>2</v>
      </c>
      <c r="AL75">
        <v>3</v>
      </c>
      <c r="AM75">
        <v>2</v>
      </c>
      <c r="AN75">
        <v>2</v>
      </c>
      <c r="AO75">
        <v>2</v>
      </c>
      <c r="AP75">
        <v>3</v>
      </c>
      <c r="AQ75">
        <v>2</v>
      </c>
    </row>
    <row r="76" spans="1:43" x14ac:dyDescent="0.3">
      <c r="A76">
        <v>22991</v>
      </c>
      <c r="B76">
        <v>1</v>
      </c>
      <c r="C76">
        <v>1999</v>
      </c>
      <c r="D76" s="1">
        <v>44142.443749999999</v>
      </c>
      <c r="E76" s="1">
        <v>44150.90625</v>
      </c>
      <c r="F76" t="s">
        <v>62</v>
      </c>
      <c r="G76" t="s">
        <v>62</v>
      </c>
      <c r="H76">
        <v>2</v>
      </c>
      <c r="I76">
        <v>2</v>
      </c>
      <c r="J76">
        <v>3</v>
      </c>
      <c r="K76">
        <v>3</v>
      </c>
      <c r="L76">
        <v>2</v>
      </c>
      <c r="M76">
        <v>1</v>
      </c>
      <c r="N76">
        <v>3</v>
      </c>
      <c r="O76">
        <v>3</v>
      </c>
      <c r="P76">
        <v>3</v>
      </c>
      <c r="Q76">
        <v>2</v>
      </c>
      <c r="R76">
        <v>3</v>
      </c>
      <c r="S76">
        <v>2</v>
      </c>
      <c r="T76">
        <v>3</v>
      </c>
      <c r="U76">
        <v>2</v>
      </c>
      <c r="V76">
        <v>3</v>
      </c>
      <c r="W76">
        <v>1</v>
      </c>
      <c r="X76">
        <v>2</v>
      </c>
      <c r="Y76">
        <v>3</v>
      </c>
      <c r="Z76">
        <v>2</v>
      </c>
      <c r="AA76">
        <v>3</v>
      </c>
      <c r="AB76">
        <v>3</v>
      </c>
      <c r="AC76">
        <v>3</v>
      </c>
      <c r="AD76">
        <v>2</v>
      </c>
      <c r="AE76">
        <v>2</v>
      </c>
      <c r="AF76">
        <v>3</v>
      </c>
      <c r="AG76">
        <v>2</v>
      </c>
      <c r="AH76">
        <v>3</v>
      </c>
      <c r="AI76">
        <v>2</v>
      </c>
      <c r="AJ76">
        <v>3</v>
      </c>
      <c r="AK76">
        <v>2</v>
      </c>
      <c r="AL76">
        <v>2</v>
      </c>
      <c r="AM76">
        <v>3</v>
      </c>
      <c r="AN76">
        <v>2</v>
      </c>
      <c r="AO76">
        <v>2</v>
      </c>
      <c r="AP76">
        <v>2</v>
      </c>
      <c r="AQ76">
        <v>3</v>
      </c>
    </row>
    <row r="77" spans="1:43" hidden="1" x14ac:dyDescent="0.3">
      <c r="A77">
        <v>23016</v>
      </c>
      <c r="B77">
        <v>0</v>
      </c>
      <c r="C77">
        <v>1999</v>
      </c>
      <c r="D77" s="1">
        <v>44142.695833333331</v>
      </c>
      <c r="E77" s="1">
        <v>44150.775000000001</v>
      </c>
      <c r="F77" t="s">
        <v>61</v>
      </c>
      <c r="G77" t="s">
        <v>61</v>
      </c>
      <c r="H77">
        <v>4</v>
      </c>
      <c r="I77">
        <v>4</v>
      </c>
      <c r="J77">
        <v>4</v>
      </c>
      <c r="K77">
        <v>2</v>
      </c>
      <c r="L77">
        <v>4</v>
      </c>
      <c r="M77">
        <v>3</v>
      </c>
      <c r="N77">
        <v>4</v>
      </c>
      <c r="O77">
        <v>4</v>
      </c>
      <c r="P77">
        <v>2</v>
      </c>
      <c r="Q77">
        <v>4</v>
      </c>
      <c r="R77">
        <v>3</v>
      </c>
      <c r="S77">
        <v>4</v>
      </c>
      <c r="T77">
        <v>4</v>
      </c>
      <c r="U77">
        <v>4</v>
      </c>
      <c r="V77">
        <v>2</v>
      </c>
      <c r="W77">
        <v>4</v>
      </c>
      <c r="X77">
        <v>3</v>
      </c>
      <c r="Y77">
        <v>4</v>
      </c>
      <c r="Z77">
        <v>4</v>
      </c>
      <c r="AA77">
        <v>4</v>
      </c>
      <c r="AB77">
        <v>4</v>
      </c>
      <c r="AC77">
        <v>2</v>
      </c>
      <c r="AD77">
        <v>4</v>
      </c>
      <c r="AE77">
        <v>3</v>
      </c>
      <c r="AF77">
        <v>4</v>
      </c>
      <c r="AG77">
        <v>4</v>
      </c>
      <c r="AH77">
        <v>2</v>
      </c>
      <c r="AI77">
        <v>4</v>
      </c>
      <c r="AJ77">
        <v>2</v>
      </c>
      <c r="AK77">
        <v>4</v>
      </c>
      <c r="AL77">
        <v>4</v>
      </c>
      <c r="AM77">
        <v>4</v>
      </c>
      <c r="AN77">
        <v>3</v>
      </c>
      <c r="AO77">
        <v>4</v>
      </c>
      <c r="AP77">
        <v>2</v>
      </c>
      <c r="AQ77">
        <v>4</v>
      </c>
    </row>
    <row r="78" spans="1:43" x14ac:dyDescent="0.3">
      <c r="A78">
        <v>23052</v>
      </c>
      <c r="B78">
        <v>1</v>
      </c>
      <c r="C78">
        <v>1999</v>
      </c>
      <c r="D78" s="1">
        <v>44143.417361111111</v>
      </c>
      <c r="E78" s="1">
        <v>44150.910416666666</v>
      </c>
      <c r="F78" t="s">
        <v>62</v>
      </c>
      <c r="G78" t="s">
        <v>62</v>
      </c>
      <c r="H78">
        <v>2</v>
      </c>
      <c r="I78">
        <v>3</v>
      </c>
      <c r="J78">
        <v>3</v>
      </c>
      <c r="K78">
        <v>2</v>
      </c>
      <c r="L78">
        <v>3</v>
      </c>
      <c r="M78">
        <v>2</v>
      </c>
      <c r="N78">
        <v>3</v>
      </c>
      <c r="O78">
        <v>3</v>
      </c>
      <c r="P78">
        <v>3</v>
      </c>
      <c r="Q78">
        <v>3</v>
      </c>
      <c r="R78">
        <v>2</v>
      </c>
      <c r="S78">
        <v>2</v>
      </c>
      <c r="T78">
        <v>2</v>
      </c>
      <c r="U78">
        <v>2</v>
      </c>
      <c r="V78">
        <v>2</v>
      </c>
      <c r="W78">
        <v>3</v>
      </c>
      <c r="X78">
        <v>3</v>
      </c>
      <c r="Y78">
        <v>3</v>
      </c>
      <c r="Z78">
        <v>2</v>
      </c>
      <c r="AA78">
        <v>2</v>
      </c>
      <c r="AB78">
        <v>3</v>
      </c>
      <c r="AC78">
        <v>2</v>
      </c>
      <c r="AD78">
        <v>2</v>
      </c>
      <c r="AE78">
        <v>2</v>
      </c>
      <c r="AF78">
        <v>3</v>
      </c>
      <c r="AG78">
        <v>2</v>
      </c>
      <c r="AH78">
        <v>2</v>
      </c>
      <c r="AI78">
        <v>3</v>
      </c>
      <c r="AJ78">
        <v>2</v>
      </c>
      <c r="AK78">
        <v>2</v>
      </c>
      <c r="AL78">
        <v>2</v>
      </c>
      <c r="AM78">
        <v>2</v>
      </c>
      <c r="AN78">
        <v>2</v>
      </c>
      <c r="AO78">
        <v>3</v>
      </c>
      <c r="AP78">
        <v>3</v>
      </c>
      <c r="AQ78">
        <v>3</v>
      </c>
    </row>
    <row r="79" spans="1:43" hidden="1" x14ac:dyDescent="0.3">
      <c r="A79">
        <v>23130</v>
      </c>
      <c r="B79">
        <v>0</v>
      </c>
      <c r="C79">
        <v>1987</v>
      </c>
      <c r="D79" s="1">
        <v>44143.92083333333</v>
      </c>
      <c r="E79" s="1">
        <v>44150.928472222222</v>
      </c>
      <c r="F79" t="s">
        <v>60</v>
      </c>
      <c r="G79" t="s">
        <v>62</v>
      </c>
      <c r="H79">
        <v>3</v>
      </c>
      <c r="I79">
        <v>1</v>
      </c>
      <c r="J79">
        <v>1</v>
      </c>
      <c r="K79">
        <v>1</v>
      </c>
      <c r="L79">
        <v>1</v>
      </c>
      <c r="M79">
        <v>3</v>
      </c>
      <c r="N79">
        <v>1</v>
      </c>
      <c r="O79">
        <v>3</v>
      </c>
      <c r="P79">
        <v>1</v>
      </c>
      <c r="Q79">
        <v>2</v>
      </c>
      <c r="R79">
        <v>1</v>
      </c>
      <c r="S79">
        <v>2</v>
      </c>
      <c r="T79">
        <v>1</v>
      </c>
      <c r="U79">
        <v>1</v>
      </c>
      <c r="V79">
        <v>2</v>
      </c>
      <c r="W79">
        <v>1</v>
      </c>
      <c r="X79">
        <v>1</v>
      </c>
      <c r="Y79">
        <v>2</v>
      </c>
      <c r="Z79">
        <v>3</v>
      </c>
      <c r="AA79">
        <v>1</v>
      </c>
      <c r="AB79">
        <v>1</v>
      </c>
      <c r="AC79">
        <v>1</v>
      </c>
      <c r="AD79">
        <v>1</v>
      </c>
      <c r="AE79">
        <v>3</v>
      </c>
      <c r="AF79">
        <v>1</v>
      </c>
      <c r="AG79">
        <v>2</v>
      </c>
      <c r="AH79">
        <v>1</v>
      </c>
      <c r="AI79">
        <v>2</v>
      </c>
      <c r="AJ79">
        <v>1</v>
      </c>
      <c r="AK79">
        <v>2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</row>
  </sheetData>
  <autoFilter ref="A20:AQ79">
    <filterColumn colId="1">
      <filters>
        <filter val="1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444"/>
  <sheetViews>
    <sheetView workbookViewId="0">
      <selection activeCell="B8" sqref="B8"/>
    </sheetView>
  </sheetViews>
  <sheetFormatPr defaultRowHeight="14.4" x14ac:dyDescent="0.3"/>
  <cols>
    <col min="18" max="18" width="9.109375" bestFit="1" customWidth="1"/>
    <col min="34" max="34" width="10.44140625" bestFit="1" customWidth="1"/>
    <col min="41" max="41" width="9" bestFit="1" customWidth="1"/>
    <col min="46" max="46" width="9.6640625" style="9" bestFit="1" customWidth="1"/>
  </cols>
  <sheetData>
    <row r="1" spans="1:48" x14ac:dyDescent="0.3">
      <c r="A1" t="s">
        <v>0</v>
      </c>
      <c r="AB1" t="s">
        <v>138</v>
      </c>
      <c r="AC1" t="s">
        <v>139</v>
      </c>
      <c r="AD1" t="e">
        <f>AVERAGE(AB:AB,#REF!,K:K)</f>
        <v>#REF!</v>
      </c>
      <c r="AE1" t="s">
        <v>140</v>
      </c>
      <c r="AF1" t="e">
        <f>_xlfn.STDEV.S(AB:AB,#REF!,K:K)</f>
        <v>#REF!</v>
      </c>
      <c r="AH1" t="s">
        <v>141</v>
      </c>
      <c r="AI1">
        <f>AVERAGE(K8:K444)</f>
        <v>9.8789808917197455</v>
      </c>
      <c r="AJ1" t="s">
        <v>140</v>
      </c>
      <c r="AK1">
        <f>_xlfn.STDEV.S(K:K)</f>
        <v>3.4822238101779792</v>
      </c>
      <c r="AN1" t="s">
        <v>142</v>
      </c>
      <c r="AO1" t="e">
        <f>AVERAGE(#REF!)</f>
        <v>#REF!</v>
      </c>
      <c r="AP1" t="s">
        <v>140</v>
      </c>
      <c r="AQ1" t="e">
        <f>_xlfn.STDEV.S(#REF!)</f>
        <v>#REF!</v>
      </c>
      <c r="AS1" t="s">
        <v>141</v>
      </c>
      <c r="AT1" s="9">
        <f>AVERAGE(AB:AB)</f>
        <v>16.866242038216562</v>
      </c>
      <c r="AU1" t="s">
        <v>140</v>
      </c>
      <c r="AV1">
        <f>_xlfn.STDEV.S(AB:AB)</f>
        <v>6.1150790855376931</v>
      </c>
    </row>
    <row r="2" spans="1:48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7</v>
      </c>
      <c r="G2" t="s">
        <v>8</v>
      </c>
      <c r="H2" t="s">
        <v>13</v>
      </c>
      <c r="I2" t="s">
        <v>15</v>
      </c>
      <c r="J2" t="s">
        <v>22</v>
      </c>
      <c r="K2" t="s">
        <v>143</v>
      </c>
      <c r="L2" t="s">
        <v>144</v>
      </c>
      <c r="M2" t="s">
        <v>5</v>
      </c>
      <c r="N2" t="s">
        <v>10</v>
      </c>
      <c r="O2" t="s">
        <v>12</v>
      </c>
      <c r="P2" t="s">
        <v>16</v>
      </c>
      <c r="Q2" t="s">
        <v>17</v>
      </c>
      <c r="R2" t="s">
        <v>145</v>
      </c>
      <c r="T2" t="s">
        <v>9</v>
      </c>
      <c r="U2" t="s">
        <v>11</v>
      </c>
      <c r="V2" t="s">
        <v>18</v>
      </c>
      <c r="W2" t="s">
        <v>19</v>
      </c>
      <c r="X2" t="s">
        <v>20</v>
      </c>
      <c r="Y2" t="s">
        <v>14</v>
      </c>
      <c r="Z2" t="s">
        <v>6</v>
      </c>
      <c r="AA2" t="s">
        <v>21</v>
      </c>
      <c r="AB2" t="s">
        <v>146</v>
      </c>
      <c r="AD2" t="s">
        <v>147</v>
      </c>
      <c r="AG2" t="s">
        <v>148</v>
      </c>
      <c r="AH2" t="s">
        <v>149</v>
      </c>
      <c r="AI2" t="s">
        <v>150</v>
      </c>
      <c r="AN2" t="s">
        <v>151</v>
      </c>
      <c r="AO2" t="s">
        <v>152</v>
      </c>
      <c r="AP2" t="s">
        <v>153</v>
      </c>
      <c r="AS2" t="s">
        <v>154</v>
      </c>
      <c r="AT2" s="9" t="s">
        <v>152</v>
      </c>
      <c r="AU2" t="s">
        <v>153</v>
      </c>
    </row>
    <row r="3" spans="1:48" hidden="1" x14ac:dyDescent="0.3">
      <c r="A3">
        <v>19261</v>
      </c>
      <c r="B3">
        <v>1</v>
      </c>
      <c r="C3">
        <v>1994</v>
      </c>
      <c r="D3" s="1">
        <v>44131.415277777778</v>
      </c>
      <c r="E3" t="s">
        <v>61</v>
      </c>
      <c r="F3">
        <v>3</v>
      </c>
      <c r="G3">
        <v>1</v>
      </c>
      <c r="H3">
        <v>1</v>
      </c>
      <c r="I3">
        <v>2</v>
      </c>
      <c r="J3">
        <v>2</v>
      </c>
      <c r="M3">
        <v>1</v>
      </c>
      <c r="N3">
        <v>2</v>
      </c>
      <c r="O3">
        <v>4</v>
      </c>
      <c r="P3">
        <v>2</v>
      </c>
      <c r="Q3">
        <v>2</v>
      </c>
      <c r="T3">
        <v>3</v>
      </c>
      <c r="U3">
        <v>3</v>
      </c>
      <c r="V3">
        <v>1</v>
      </c>
      <c r="W3">
        <v>2</v>
      </c>
      <c r="X3">
        <v>2</v>
      </c>
      <c r="Y3">
        <v>2</v>
      </c>
      <c r="Z3">
        <v>2</v>
      </c>
      <c r="AA3">
        <v>2</v>
      </c>
      <c r="AD3" s="21">
        <v>6</v>
      </c>
      <c r="AT3"/>
    </row>
    <row r="4" spans="1:48" hidden="1" x14ac:dyDescent="0.3">
      <c r="A4">
        <v>19275</v>
      </c>
      <c r="B4">
        <v>1</v>
      </c>
      <c r="C4">
        <v>1998</v>
      </c>
      <c r="D4" s="1">
        <v>44131.438194444447</v>
      </c>
      <c r="E4" t="s">
        <v>62</v>
      </c>
      <c r="F4">
        <v>1</v>
      </c>
      <c r="G4">
        <v>3</v>
      </c>
      <c r="H4">
        <v>2</v>
      </c>
      <c r="I4">
        <v>2</v>
      </c>
      <c r="J4">
        <v>2</v>
      </c>
      <c r="M4">
        <v>2</v>
      </c>
      <c r="N4">
        <v>1</v>
      </c>
      <c r="O4">
        <v>2</v>
      </c>
      <c r="P4">
        <v>1</v>
      </c>
      <c r="Q4">
        <v>2</v>
      </c>
      <c r="T4">
        <v>3</v>
      </c>
      <c r="U4">
        <v>3</v>
      </c>
      <c r="V4">
        <v>2</v>
      </c>
      <c r="W4">
        <v>3</v>
      </c>
      <c r="X4">
        <v>3</v>
      </c>
      <c r="Y4">
        <v>2</v>
      </c>
      <c r="Z4">
        <v>2</v>
      </c>
      <c r="AA4">
        <v>2</v>
      </c>
      <c r="AD4" s="21">
        <v>7</v>
      </c>
      <c r="AJ4">
        <v>2</v>
      </c>
      <c r="AT4"/>
    </row>
    <row r="5" spans="1:48" hidden="1" x14ac:dyDescent="0.3">
      <c r="A5">
        <v>19333</v>
      </c>
      <c r="B5">
        <v>1</v>
      </c>
      <c r="C5">
        <v>1996</v>
      </c>
      <c r="D5" s="1">
        <v>44131.491666666669</v>
      </c>
      <c r="E5" t="s">
        <v>62</v>
      </c>
      <c r="F5">
        <v>2</v>
      </c>
      <c r="G5">
        <v>2</v>
      </c>
      <c r="H5">
        <v>2</v>
      </c>
      <c r="I5">
        <v>1</v>
      </c>
      <c r="J5">
        <v>2</v>
      </c>
      <c r="M5">
        <v>4</v>
      </c>
      <c r="N5">
        <v>4</v>
      </c>
      <c r="O5">
        <v>3</v>
      </c>
      <c r="P5">
        <v>3</v>
      </c>
      <c r="Q5">
        <v>2</v>
      </c>
      <c r="T5">
        <v>4</v>
      </c>
      <c r="U5">
        <v>2</v>
      </c>
      <c r="V5">
        <v>4</v>
      </c>
      <c r="W5">
        <v>4</v>
      </c>
      <c r="X5">
        <v>2</v>
      </c>
      <c r="Y5">
        <v>4</v>
      </c>
      <c r="Z5">
        <v>3</v>
      </c>
      <c r="AA5">
        <v>4</v>
      </c>
      <c r="AD5" s="21">
        <v>10</v>
      </c>
      <c r="AJ5">
        <v>4</v>
      </c>
      <c r="AT5"/>
    </row>
    <row r="6" spans="1:48" hidden="1" x14ac:dyDescent="0.3">
      <c r="A6">
        <v>19256</v>
      </c>
      <c r="B6">
        <v>1</v>
      </c>
      <c r="C6">
        <v>1999</v>
      </c>
      <c r="D6" s="1">
        <v>44131.5</v>
      </c>
      <c r="E6" t="s">
        <v>60</v>
      </c>
      <c r="F6">
        <v>1</v>
      </c>
      <c r="G6">
        <v>1</v>
      </c>
      <c r="H6">
        <v>2</v>
      </c>
      <c r="I6">
        <v>2</v>
      </c>
      <c r="J6">
        <v>2</v>
      </c>
      <c r="M6">
        <v>3</v>
      </c>
      <c r="N6">
        <v>3</v>
      </c>
      <c r="O6">
        <v>2</v>
      </c>
      <c r="P6">
        <v>2</v>
      </c>
      <c r="Q6">
        <v>4</v>
      </c>
      <c r="T6">
        <v>2</v>
      </c>
      <c r="U6">
        <v>1</v>
      </c>
      <c r="V6">
        <v>2</v>
      </c>
      <c r="W6">
        <v>1</v>
      </c>
      <c r="X6">
        <v>1</v>
      </c>
      <c r="Y6">
        <v>2</v>
      </c>
      <c r="Z6">
        <v>1</v>
      </c>
      <c r="AA6">
        <v>1</v>
      </c>
      <c r="AD6" s="21">
        <v>12</v>
      </c>
      <c r="AT6"/>
    </row>
    <row r="7" spans="1:48" hidden="1" x14ac:dyDescent="0.3">
      <c r="A7">
        <v>19401</v>
      </c>
      <c r="B7">
        <v>1</v>
      </c>
      <c r="C7">
        <v>2000</v>
      </c>
      <c r="D7" s="1">
        <v>44131.509027777778</v>
      </c>
      <c r="E7" t="s">
        <v>61</v>
      </c>
      <c r="F7">
        <v>3</v>
      </c>
      <c r="G7">
        <v>4</v>
      </c>
      <c r="H7">
        <v>4</v>
      </c>
      <c r="I7">
        <v>3</v>
      </c>
      <c r="J7">
        <v>3</v>
      </c>
      <c r="M7">
        <v>2</v>
      </c>
      <c r="N7">
        <v>2</v>
      </c>
      <c r="O7">
        <v>3</v>
      </c>
      <c r="P7">
        <v>2</v>
      </c>
      <c r="Q7">
        <v>2</v>
      </c>
      <c r="T7">
        <v>2</v>
      </c>
      <c r="U7">
        <v>4</v>
      </c>
      <c r="V7">
        <v>3</v>
      </c>
      <c r="W7">
        <v>3</v>
      </c>
      <c r="X7">
        <v>2</v>
      </c>
      <c r="Y7">
        <v>2</v>
      </c>
      <c r="Z7">
        <v>3</v>
      </c>
      <c r="AA7">
        <v>1</v>
      </c>
      <c r="AD7" s="21">
        <v>13</v>
      </c>
      <c r="AJ7">
        <v>5</v>
      </c>
      <c r="AS7">
        <v>10</v>
      </c>
      <c r="AT7"/>
    </row>
    <row r="8" spans="1:48" x14ac:dyDescent="0.3">
      <c r="A8">
        <v>19377</v>
      </c>
      <c r="B8">
        <v>0</v>
      </c>
      <c r="C8">
        <v>1998</v>
      </c>
      <c r="D8" s="1">
        <v>44131.517361111109</v>
      </c>
      <c r="E8" t="s">
        <v>60</v>
      </c>
      <c r="F8">
        <v>1</v>
      </c>
      <c r="G8">
        <v>1</v>
      </c>
      <c r="H8">
        <v>1</v>
      </c>
      <c r="I8">
        <v>1</v>
      </c>
      <c r="J8">
        <v>1</v>
      </c>
      <c r="K8">
        <f>SUBTOTAL(9,F8:J8)</f>
        <v>5</v>
      </c>
      <c r="M8">
        <v>2</v>
      </c>
      <c r="N8">
        <v>2</v>
      </c>
      <c r="O8">
        <v>2</v>
      </c>
      <c r="P8">
        <v>2</v>
      </c>
      <c r="Q8">
        <v>4</v>
      </c>
      <c r="R8">
        <f>SUBTOTAL(9,M8:Q8)</f>
        <v>12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f>SUBTOTAL(9,T8:AA8)</f>
        <v>8</v>
      </c>
      <c r="AD8" s="21"/>
      <c r="AG8">
        <v>5</v>
      </c>
      <c r="AH8" s="9">
        <f>(AG8-$AI$1)/$AK$1</f>
        <v>-1.401110657350418</v>
      </c>
      <c r="AI8">
        <f>ROUND(AH8*2+5,0)</f>
        <v>2</v>
      </c>
      <c r="AN8">
        <v>5</v>
      </c>
      <c r="AO8" s="9" t="e">
        <f>(AN8-$AO$1)/$AQ$1</f>
        <v>#REF!</v>
      </c>
      <c r="AP8">
        <v>1</v>
      </c>
      <c r="AS8">
        <v>8</v>
      </c>
      <c r="AT8" s="9">
        <f>(AS8-$AT$1)/$AV$1</f>
        <v>-1.4498981802517379</v>
      </c>
      <c r="AU8" s="22">
        <f>ROUND(AT8*2+5,0)</f>
        <v>2</v>
      </c>
    </row>
    <row r="9" spans="1:48" hidden="1" x14ac:dyDescent="0.3">
      <c r="A9">
        <v>19435</v>
      </c>
      <c r="B9">
        <v>1</v>
      </c>
      <c r="C9">
        <v>1992</v>
      </c>
      <c r="D9" s="1">
        <v>44131.518055555556</v>
      </c>
      <c r="E9" t="s">
        <v>62</v>
      </c>
      <c r="F9">
        <v>2</v>
      </c>
      <c r="G9">
        <v>2</v>
      </c>
      <c r="H9">
        <v>2</v>
      </c>
      <c r="I9">
        <v>3</v>
      </c>
      <c r="J9">
        <v>2</v>
      </c>
      <c r="M9">
        <v>2</v>
      </c>
      <c r="N9">
        <v>2</v>
      </c>
      <c r="O9">
        <v>2</v>
      </c>
      <c r="P9">
        <v>2</v>
      </c>
      <c r="Q9">
        <v>2</v>
      </c>
      <c r="T9">
        <v>2</v>
      </c>
      <c r="U9">
        <v>2</v>
      </c>
      <c r="V9">
        <v>2</v>
      </c>
      <c r="W9">
        <v>2</v>
      </c>
      <c r="X9">
        <v>1</v>
      </c>
      <c r="Y9">
        <v>1</v>
      </c>
      <c r="Z9">
        <v>2</v>
      </c>
      <c r="AA9">
        <v>1</v>
      </c>
      <c r="AD9" s="21">
        <v>15</v>
      </c>
      <c r="AJ9">
        <v>6</v>
      </c>
      <c r="AT9"/>
    </row>
    <row r="10" spans="1:48" x14ac:dyDescent="0.3">
      <c r="A10">
        <v>19366</v>
      </c>
      <c r="B10">
        <v>0</v>
      </c>
      <c r="C10">
        <v>1999</v>
      </c>
      <c r="D10" s="1">
        <v>44131.519444444442</v>
      </c>
      <c r="E10" t="s">
        <v>63</v>
      </c>
      <c r="F10">
        <v>2</v>
      </c>
      <c r="G10">
        <v>1</v>
      </c>
      <c r="H10">
        <v>1</v>
      </c>
      <c r="I10">
        <v>3</v>
      </c>
      <c r="J10">
        <v>2</v>
      </c>
      <c r="K10">
        <f>SUBTOTAL(9,F10:J10)</f>
        <v>9</v>
      </c>
      <c r="M10">
        <v>3</v>
      </c>
      <c r="N10">
        <v>2</v>
      </c>
      <c r="O10">
        <v>3</v>
      </c>
      <c r="P10">
        <v>3</v>
      </c>
      <c r="Q10">
        <v>1</v>
      </c>
      <c r="R10">
        <f>SUBTOTAL(9,M10:Q10)</f>
        <v>12</v>
      </c>
      <c r="T10">
        <v>3</v>
      </c>
      <c r="U10">
        <v>3</v>
      </c>
      <c r="V10">
        <v>3</v>
      </c>
      <c r="W10">
        <v>1</v>
      </c>
      <c r="X10">
        <v>2</v>
      </c>
      <c r="Y10">
        <v>3</v>
      </c>
      <c r="Z10">
        <v>3</v>
      </c>
      <c r="AA10">
        <v>3</v>
      </c>
      <c r="AB10">
        <f>SUBTOTAL(9,T10:AA10)</f>
        <v>21</v>
      </c>
      <c r="AD10" s="21"/>
      <c r="AG10">
        <v>6</v>
      </c>
      <c r="AH10" s="9">
        <f>(AG10-$AI$1)/$AK$1</f>
        <v>-1.1139378463791183</v>
      </c>
      <c r="AI10">
        <f>ROUND(AH10*2+5,0)</f>
        <v>3</v>
      </c>
      <c r="AJ10" t="s">
        <v>155</v>
      </c>
      <c r="AN10">
        <v>6</v>
      </c>
      <c r="AO10" s="9" t="e">
        <f>(AN10-$AO$1)/$AQ$1</f>
        <v>#REF!</v>
      </c>
      <c r="AP10">
        <v>1</v>
      </c>
      <c r="AS10">
        <v>9</v>
      </c>
      <c r="AT10" s="9">
        <f>(AS10-$AT$1)/$AV$1</f>
        <v>-1.2863679975652991</v>
      </c>
      <c r="AU10" s="22">
        <f>ROUND(AT10*2+5,0)</f>
        <v>2</v>
      </c>
    </row>
    <row r="11" spans="1:48" hidden="1" x14ac:dyDescent="0.3">
      <c r="A11">
        <v>19447</v>
      </c>
      <c r="B11">
        <v>1</v>
      </c>
      <c r="C11">
        <v>1993</v>
      </c>
      <c r="D11" s="1">
        <v>44131.520833333336</v>
      </c>
      <c r="E11" t="s">
        <v>63</v>
      </c>
      <c r="F11">
        <v>3</v>
      </c>
      <c r="G11">
        <v>2</v>
      </c>
      <c r="H11">
        <v>2</v>
      </c>
      <c r="I11">
        <v>3</v>
      </c>
      <c r="J11">
        <v>3</v>
      </c>
      <c r="M11">
        <v>1</v>
      </c>
      <c r="N11">
        <v>1</v>
      </c>
      <c r="O11">
        <v>3</v>
      </c>
      <c r="P11">
        <v>2</v>
      </c>
      <c r="Q11">
        <v>3</v>
      </c>
      <c r="T11">
        <v>2</v>
      </c>
      <c r="U11">
        <v>3</v>
      </c>
      <c r="V11">
        <v>2</v>
      </c>
      <c r="W11">
        <v>2</v>
      </c>
      <c r="X11">
        <v>3</v>
      </c>
      <c r="Y11">
        <v>2</v>
      </c>
      <c r="Z11">
        <v>4</v>
      </c>
      <c r="AA11">
        <v>2</v>
      </c>
      <c r="AD11" s="21">
        <v>17</v>
      </c>
      <c r="AJ11">
        <v>7</v>
      </c>
      <c r="AT11"/>
    </row>
    <row r="12" spans="1:48" x14ac:dyDescent="0.3">
      <c r="A12">
        <v>19441</v>
      </c>
      <c r="B12">
        <v>0</v>
      </c>
      <c r="C12">
        <v>1998</v>
      </c>
      <c r="D12" s="1">
        <v>44131.522222222222</v>
      </c>
      <c r="E12" t="s">
        <v>62</v>
      </c>
      <c r="F12">
        <v>2</v>
      </c>
      <c r="G12">
        <v>2</v>
      </c>
      <c r="H12">
        <v>2</v>
      </c>
      <c r="I12">
        <v>3</v>
      </c>
      <c r="J12">
        <v>3</v>
      </c>
      <c r="K12">
        <f t="shared" ref="K12:K14" si="0">SUBTOTAL(9,F12:J12)</f>
        <v>12</v>
      </c>
      <c r="M12">
        <v>3</v>
      </c>
      <c r="N12">
        <v>3</v>
      </c>
      <c r="O12">
        <v>4</v>
      </c>
      <c r="P12">
        <v>4</v>
      </c>
      <c r="Q12">
        <v>2</v>
      </c>
      <c r="R12">
        <f>SUBTOTAL(9,M12:Q12)</f>
        <v>16</v>
      </c>
      <c r="T12">
        <v>1</v>
      </c>
      <c r="U12">
        <v>3</v>
      </c>
      <c r="V12">
        <v>1</v>
      </c>
      <c r="W12">
        <v>3</v>
      </c>
      <c r="X12">
        <v>1</v>
      </c>
      <c r="Y12">
        <v>3</v>
      </c>
      <c r="Z12">
        <v>2</v>
      </c>
      <c r="AA12">
        <v>1</v>
      </c>
      <c r="AB12">
        <f t="shared" ref="AB12:AB14" si="1">SUBTOTAL(9,T12:AA12)</f>
        <v>15</v>
      </c>
      <c r="AD12" s="21"/>
      <c r="AG12">
        <v>7</v>
      </c>
      <c r="AH12" s="9">
        <f t="shared" ref="AH12:AH14" si="2">(AG12-$AI$1)/$AK$1</f>
        <v>-0.82676503540781843</v>
      </c>
      <c r="AI12">
        <f>ROUND(AH12*2+5,0)</f>
        <v>3</v>
      </c>
      <c r="AN12">
        <v>7</v>
      </c>
      <c r="AO12" s="9" t="e">
        <f>(AN12-$AO$1)/$AQ$1</f>
        <v>#REF!</v>
      </c>
      <c r="AP12" t="e">
        <f>ROUND(AO12*2+5,0)</f>
        <v>#REF!</v>
      </c>
      <c r="AS12">
        <v>10</v>
      </c>
      <c r="AT12" s="9">
        <f>(AS12-$AT$1)/$AV$1</f>
        <v>-1.1228378148788603</v>
      </c>
      <c r="AU12" s="22">
        <f>ROUND(AT12*2+5,0)</f>
        <v>3</v>
      </c>
    </row>
    <row r="13" spans="1:48" x14ac:dyDescent="0.3">
      <c r="A13">
        <v>19277</v>
      </c>
      <c r="B13">
        <v>0</v>
      </c>
      <c r="C13">
        <v>1999</v>
      </c>
      <c r="D13" s="1">
        <v>44131.526388888888</v>
      </c>
      <c r="E13" t="s">
        <v>62</v>
      </c>
      <c r="F13">
        <v>2</v>
      </c>
      <c r="G13">
        <v>2</v>
      </c>
      <c r="H13">
        <v>2</v>
      </c>
      <c r="I13">
        <v>1</v>
      </c>
      <c r="J13">
        <v>3</v>
      </c>
      <c r="K13">
        <f t="shared" si="0"/>
        <v>10</v>
      </c>
      <c r="M13">
        <v>3</v>
      </c>
      <c r="N13">
        <v>2</v>
      </c>
      <c r="O13">
        <v>2</v>
      </c>
      <c r="P13">
        <v>3</v>
      </c>
      <c r="Q13">
        <v>2</v>
      </c>
      <c r="R13">
        <f>SUBTOTAL(9,M13:Q13)</f>
        <v>12</v>
      </c>
      <c r="T13">
        <v>3</v>
      </c>
      <c r="U13">
        <v>2</v>
      </c>
      <c r="V13">
        <v>2</v>
      </c>
      <c r="W13">
        <v>3</v>
      </c>
      <c r="X13">
        <v>3</v>
      </c>
      <c r="Y13">
        <v>3</v>
      </c>
      <c r="Z13">
        <v>3</v>
      </c>
      <c r="AA13">
        <v>3</v>
      </c>
      <c r="AB13">
        <f t="shared" si="1"/>
        <v>22</v>
      </c>
      <c r="AD13" s="21"/>
      <c r="AG13">
        <v>8</v>
      </c>
      <c r="AH13" s="9">
        <f t="shared" si="2"/>
        <v>-0.53959222443651866</v>
      </c>
      <c r="AI13">
        <f>ROUND(AH13*2+5,0)</f>
        <v>4</v>
      </c>
      <c r="AN13">
        <v>8</v>
      </c>
      <c r="AO13" s="9" t="e">
        <f>(AN13-$AO$1)/$AQ$1</f>
        <v>#REF!</v>
      </c>
      <c r="AP13" t="e">
        <f>ROUND(AO13*2+5,0)</f>
        <v>#REF!</v>
      </c>
      <c r="AS13">
        <v>11</v>
      </c>
      <c r="AT13" s="9">
        <f>(AS13-$AT$1)/$AV$1</f>
        <v>-0.95930763219242143</v>
      </c>
      <c r="AU13" s="22">
        <f>ROUND(AT13*2+5,0)</f>
        <v>3</v>
      </c>
    </row>
    <row r="14" spans="1:48" x14ac:dyDescent="0.3">
      <c r="A14">
        <v>19450</v>
      </c>
      <c r="B14">
        <v>0</v>
      </c>
      <c r="C14">
        <v>1995</v>
      </c>
      <c r="D14" s="1">
        <v>44131.527083333334</v>
      </c>
      <c r="E14" t="s">
        <v>62</v>
      </c>
      <c r="F14">
        <v>3</v>
      </c>
      <c r="G14">
        <v>2</v>
      </c>
      <c r="H14">
        <v>1</v>
      </c>
      <c r="I14">
        <v>2</v>
      </c>
      <c r="J14">
        <v>3</v>
      </c>
      <c r="K14">
        <f t="shared" si="0"/>
        <v>11</v>
      </c>
      <c r="M14">
        <v>4</v>
      </c>
      <c r="N14">
        <v>4</v>
      </c>
      <c r="O14">
        <v>4</v>
      </c>
      <c r="P14">
        <v>4</v>
      </c>
      <c r="Q14">
        <v>3</v>
      </c>
      <c r="R14">
        <f>SUBTOTAL(9,M14:Q14)</f>
        <v>19</v>
      </c>
      <c r="T14">
        <v>4</v>
      </c>
      <c r="U14">
        <v>3</v>
      </c>
      <c r="V14">
        <v>3</v>
      </c>
      <c r="W14">
        <v>2</v>
      </c>
      <c r="X14">
        <v>2</v>
      </c>
      <c r="Y14">
        <v>4</v>
      </c>
      <c r="Z14">
        <v>4</v>
      </c>
      <c r="AA14">
        <v>2</v>
      </c>
      <c r="AB14">
        <f t="shared" si="1"/>
        <v>24</v>
      </c>
      <c r="AD14" s="21"/>
      <c r="AG14">
        <v>9</v>
      </c>
      <c r="AH14" s="9">
        <f t="shared" si="2"/>
        <v>-0.25241941346521896</v>
      </c>
      <c r="AI14">
        <f>ROUND(AH14*2+5,0)</f>
        <v>4</v>
      </c>
      <c r="AJ14" t="s">
        <v>156</v>
      </c>
      <c r="AN14">
        <v>9</v>
      </c>
      <c r="AO14" s="9" t="e">
        <f>(AN14-$AO$1)/$AQ$1</f>
        <v>#REF!</v>
      </c>
      <c r="AP14" t="e">
        <f>ROUND(AO14*2+5,0)</f>
        <v>#REF!</v>
      </c>
      <c r="AS14">
        <v>12</v>
      </c>
      <c r="AT14" s="9">
        <f>(AS14-$AT$1)/$AV$1</f>
        <v>-0.79577744950598261</v>
      </c>
      <c r="AU14" s="22">
        <f>ROUND(AT14*2+5,0)</f>
        <v>3</v>
      </c>
    </row>
    <row r="15" spans="1:48" hidden="1" x14ac:dyDescent="0.3">
      <c r="A15">
        <v>19459</v>
      </c>
      <c r="B15">
        <v>1</v>
      </c>
      <c r="C15">
        <v>1972</v>
      </c>
      <c r="D15" s="1">
        <v>44131.530555555553</v>
      </c>
      <c r="E15" t="s">
        <v>62</v>
      </c>
      <c r="F15">
        <v>3</v>
      </c>
      <c r="G15">
        <v>2</v>
      </c>
      <c r="H15">
        <v>2</v>
      </c>
      <c r="I15">
        <v>2</v>
      </c>
      <c r="J15">
        <v>2</v>
      </c>
      <c r="M15">
        <v>3</v>
      </c>
      <c r="N15">
        <v>3</v>
      </c>
      <c r="O15">
        <v>3</v>
      </c>
      <c r="P15">
        <v>3</v>
      </c>
      <c r="Q15">
        <v>3</v>
      </c>
      <c r="T15">
        <v>2</v>
      </c>
      <c r="U15">
        <v>2</v>
      </c>
      <c r="V15">
        <v>1</v>
      </c>
      <c r="W15">
        <v>3</v>
      </c>
      <c r="X15">
        <v>2</v>
      </c>
      <c r="Y15">
        <v>3</v>
      </c>
      <c r="Z15">
        <v>2</v>
      </c>
      <c r="AA15">
        <v>3</v>
      </c>
      <c r="AT15"/>
    </row>
    <row r="16" spans="1:48" x14ac:dyDescent="0.3">
      <c r="A16" s="6">
        <v>19498</v>
      </c>
      <c r="B16" s="6">
        <v>0</v>
      </c>
      <c r="C16" s="6">
        <v>1997</v>
      </c>
      <c r="D16" s="7">
        <v>44131.535416666666</v>
      </c>
      <c r="E16" s="6" t="s">
        <v>157</v>
      </c>
      <c r="F16" s="6">
        <v>2</v>
      </c>
      <c r="G16" s="6">
        <v>1</v>
      </c>
      <c r="H16" s="6">
        <v>1</v>
      </c>
      <c r="I16" s="6">
        <v>1</v>
      </c>
      <c r="J16" s="6">
        <v>2</v>
      </c>
      <c r="K16">
        <f t="shared" ref="K16:K19" si="3">SUBTOTAL(9,F16:J16)</f>
        <v>7</v>
      </c>
      <c r="L16" s="6"/>
      <c r="M16" s="6">
        <v>3</v>
      </c>
      <c r="N16" s="6">
        <v>2</v>
      </c>
      <c r="O16" s="6">
        <v>4</v>
      </c>
      <c r="P16" s="6">
        <v>2</v>
      </c>
      <c r="Q16" s="6">
        <v>4</v>
      </c>
      <c r="R16">
        <f>SUBTOTAL(9,M16:Q16)</f>
        <v>15</v>
      </c>
      <c r="T16" s="6">
        <v>1</v>
      </c>
      <c r="U16" s="6">
        <v>2</v>
      </c>
      <c r="V16" s="6">
        <v>2</v>
      </c>
      <c r="W16" s="6">
        <v>2</v>
      </c>
      <c r="X16" s="6">
        <v>1</v>
      </c>
      <c r="Y16" s="6">
        <v>1</v>
      </c>
      <c r="Z16" s="6">
        <v>1</v>
      </c>
      <c r="AA16" s="6">
        <v>2</v>
      </c>
      <c r="AB16">
        <f t="shared" ref="AB16:AB19" si="4">SUBTOTAL(9,T16:AA16)</f>
        <v>12</v>
      </c>
      <c r="AG16">
        <v>10</v>
      </c>
      <c r="AH16" s="9">
        <f t="shared" ref="AH16:AH19" si="5">(AG16-$AI$1)/$AK$1</f>
        <v>3.4753397506080787E-2</v>
      </c>
      <c r="AI16">
        <f>ROUND(AH16*2+5,0)</f>
        <v>5</v>
      </c>
      <c r="AN16">
        <v>10</v>
      </c>
      <c r="AO16" s="9" t="e">
        <f>(AN16-$AO$1)/$AQ$1</f>
        <v>#REF!</v>
      </c>
      <c r="AP16" t="e">
        <f>ROUND(AO16*2+5,0)</f>
        <v>#REF!</v>
      </c>
      <c r="AS16">
        <v>13</v>
      </c>
      <c r="AT16" s="9">
        <f>(AS16-$AT$1)/$AV$1</f>
        <v>-0.63224726681954391</v>
      </c>
      <c r="AU16" s="22">
        <f>ROUND(AT16*2+5,0)</f>
        <v>4</v>
      </c>
    </row>
    <row r="17" spans="1:47" x14ac:dyDescent="0.3">
      <c r="A17" s="4">
        <v>19419</v>
      </c>
      <c r="B17" s="4">
        <v>0</v>
      </c>
      <c r="C17" s="4">
        <v>1999</v>
      </c>
      <c r="D17" s="5">
        <v>44131.535416666666</v>
      </c>
      <c r="E17" s="4" t="s">
        <v>62</v>
      </c>
      <c r="F17" s="4">
        <v>3</v>
      </c>
      <c r="G17" s="4">
        <v>1</v>
      </c>
      <c r="H17" s="4">
        <v>1</v>
      </c>
      <c r="I17" s="4">
        <v>1</v>
      </c>
      <c r="J17" s="4">
        <v>2</v>
      </c>
      <c r="K17">
        <f t="shared" si="3"/>
        <v>8</v>
      </c>
      <c r="L17" s="4"/>
      <c r="M17" s="4">
        <v>3</v>
      </c>
      <c r="N17" s="4">
        <v>3</v>
      </c>
      <c r="O17" s="4">
        <v>3</v>
      </c>
      <c r="P17" s="4">
        <v>2</v>
      </c>
      <c r="Q17" s="4">
        <v>1</v>
      </c>
      <c r="R17">
        <f>SUBTOTAL(9,M17:Q17)</f>
        <v>12</v>
      </c>
      <c r="T17" s="4">
        <v>2</v>
      </c>
      <c r="U17" s="4">
        <v>2</v>
      </c>
      <c r="V17" s="4">
        <v>2</v>
      </c>
      <c r="W17" s="4">
        <v>3</v>
      </c>
      <c r="X17" s="4">
        <v>1</v>
      </c>
      <c r="Y17" s="4">
        <v>3</v>
      </c>
      <c r="Z17" s="4">
        <v>2</v>
      </c>
      <c r="AA17" s="4">
        <v>2</v>
      </c>
      <c r="AB17">
        <f t="shared" si="4"/>
        <v>17</v>
      </c>
      <c r="AG17">
        <v>11</v>
      </c>
      <c r="AH17" s="9">
        <f t="shared" si="5"/>
        <v>0.32192620847738052</v>
      </c>
      <c r="AI17">
        <f>ROUND(AH17*2+5,0)</f>
        <v>6</v>
      </c>
      <c r="AJ17" t="s">
        <v>158</v>
      </c>
      <c r="AN17">
        <v>11</v>
      </c>
      <c r="AO17" s="9" t="e">
        <f>(AN17-$AO$1)/$AQ$1</f>
        <v>#REF!</v>
      </c>
      <c r="AP17" t="e">
        <f>ROUND(AO17*2+5,0)</f>
        <v>#REF!</v>
      </c>
      <c r="AS17">
        <v>14</v>
      </c>
      <c r="AT17" s="9">
        <f>(AS17-$AT$1)/$AV$1</f>
        <v>-0.46871708413310509</v>
      </c>
      <c r="AU17" s="22">
        <f>ROUND(AT17*2+5,0)</f>
        <v>4</v>
      </c>
    </row>
    <row r="18" spans="1:47" x14ac:dyDescent="0.3">
      <c r="A18" s="6">
        <v>19484</v>
      </c>
      <c r="B18" s="6">
        <v>0</v>
      </c>
      <c r="C18" s="6">
        <v>1995</v>
      </c>
      <c r="D18" s="7">
        <v>44131.538888888892</v>
      </c>
      <c r="E18" s="6" t="s">
        <v>157</v>
      </c>
      <c r="F18" s="6">
        <v>2</v>
      </c>
      <c r="G18" s="6">
        <v>2</v>
      </c>
      <c r="H18" s="6">
        <v>2</v>
      </c>
      <c r="I18" s="6">
        <v>2</v>
      </c>
      <c r="J18" s="6">
        <v>3</v>
      </c>
      <c r="K18">
        <f t="shared" si="3"/>
        <v>11</v>
      </c>
      <c r="L18" s="6"/>
      <c r="M18" s="6">
        <v>2</v>
      </c>
      <c r="N18" s="6">
        <v>2</v>
      </c>
      <c r="O18" s="6">
        <v>2</v>
      </c>
      <c r="P18" s="6">
        <v>3</v>
      </c>
      <c r="Q18" s="6">
        <v>3</v>
      </c>
      <c r="R18">
        <f>SUBTOTAL(9,M18:Q18)</f>
        <v>12</v>
      </c>
      <c r="T18" s="6">
        <v>3</v>
      </c>
      <c r="U18" s="6">
        <v>3</v>
      </c>
      <c r="V18" s="6">
        <v>3</v>
      </c>
      <c r="W18" s="6">
        <v>3</v>
      </c>
      <c r="X18" s="6">
        <v>3</v>
      </c>
      <c r="Y18" s="6">
        <v>3</v>
      </c>
      <c r="Z18" s="6">
        <v>3</v>
      </c>
      <c r="AA18" s="6">
        <v>3</v>
      </c>
      <c r="AB18">
        <f t="shared" si="4"/>
        <v>24</v>
      </c>
      <c r="AG18">
        <v>12</v>
      </c>
      <c r="AH18" s="9">
        <f t="shared" si="5"/>
        <v>0.60909901944868028</v>
      </c>
      <c r="AI18">
        <f>ROUND(AH18*2+5,0)</f>
        <v>6</v>
      </c>
      <c r="AN18">
        <v>12</v>
      </c>
      <c r="AO18" s="9" t="e">
        <f>(AN18-$AO$1)/$AQ$1</f>
        <v>#REF!</v>
      </c>
      <c r="AP18" t="e">
        <f>ROUND(AO18*2+5,0)</f>
        <v>#REF!</v>
      </c>
      <c r="AS18">
        <v>15</v>
      </c>
      <c r="AT18" s="9">
        <f>(AS18-$AT$1)/$AV$1</f>
        <v>-0.30518690144666627</v>
      </c>
      <c r="AU18" s="22">
        <f>ROUND(AT18*2+5,0)</f>
        <v>4</v>
      </c>
    </row>
    <row r="19" spans="1:47" x14ac:dyDescent="0.3">
      <c r="A19">
        <v>19481</v>
      </c>
      <c r="B19">
        <v>0</v>
      </c>
      <c r="C19">
        <v>1999</v>
      </c>
      <c r="D19" s="1">
        <v>44131.543749999997</v>
      </c>
      <c r="E19" t="s">
        <v>63</v>
      </c>
      <c r="F19">
        <v>2</v>
      </c>
      <c r="G19">
        <v>2</v>
      </c>
      <c r="H19">
        <v>2</v>
      </c>
      <c r="I19">
        <v>4</v>
      </c>
      <c r="J19">
        <v>2</v>
      </c>
      <c r="K19">
        <f t="shared" si="3"/>
        <v>12</v>
      </c>
      <c r="M19">
        <v>3</v>
      </c>
      <c r="N19">
        <v>3</v>
      </c>
      <c r="O19">
        <v>3</v>
      </c>
      <c r="P19">
        <v>3</v>
      </c>
      <c r="Q19">
        <v>2</v>
      </c>
      <c r="R19">
        <f>SUBTOTAL(9,M19:Q19)</f>
        <v>14</v>
      </c>
      <c r="T19">
        <v>1</v>
      </c>
      <c r="U19">
        <v>3</v>
      </c>
      <c r="V19">
        <v>3</v>
      </c>
      <c r="W19">
        <v>1</v>
      </c>
      <c r="X19">
        <v>3</v>
      </c>
      <c r="Y19">
        <v>3</v>
      </c>
      <c r="Z19">
        <v>3</v>
      </c>
      <c r="AA19">
        <v>2</v>
      </c>
      <c r="AB19">
        <f t="shared" si="4"/>
        <v>19</v>
      </c>
      <c r="AG19">
        <v>13</v>
      </c>
      <c r="AH19" s="9">
        <f t="shared" si="5"/>
        <v>0.89627183041998004</v>
      </c>
      <c r="AI19">
        <f>ROUND(AH19*2+5,0)</f>
        <v>7</v>
      </c>
      <c r="AN19">
        <v>13</v>
      </c>
      <c r="AO19" s="9" t="e">
        <f>(AN19-$AO$1)/$AQ$1</f>
        <v>#REF!</v>
      </c>
      <c r="AP19" t="e">
        <f>ROUND(AO19*2+5,0)</f>
        <v>#REF!</v>
      </c>
      <c r="AS19">
        <v>16</v>
      </c>
      <c r="AT19" s="9">
        <f>(AS19-$AT$1)/$AV$1</f>
        <v>-0.14165671876022748</v>
      </c>
      <c r="AU19" s="22">
        <f>ROUND(AT19*2+5,0)</f>
        <v>5</v>
      </c>
    </row>
    <row r="20" spans="1:47" hidden="1" x14ac:dyDescent="0.3">
      <c r="A20">
        <v>19442</v>
      </c>
      <c r="B20">
        <v>1</v>
      </c>
      <c r="C20">
        <v>1999</v>
      </c>
      <c r="D20" s="1">
        <v>44131.546527777777</v>
      </c>
      <c r="E20" t="s">
        <v>62</v>
      </c>
      <c r="F20">
        <v>2</v>
      </c>
      <c r="G20">
        <v>1</v>
      </c>
      <c r="H20">
        <v>1</v>
      </c>
      <c r="I20">
        <v>3</v>
      </c>
      <c r="J20">
        <v>2</v>
      </c>
      <c r="M20">
        <v>3</v>
      </c>
      <c r="N20">
        <v>4</v>
      </c>
      <c r="O20">
        <v>3</v>
      </c>
      <c r="P20">
        <v>3</v>
      </c>
      <c r="Q20">
        <v>4</v>
      </c>
      <c r="T20">
        <v>1</v>
      </c>
      <c r="U20">
        <v>3</v>
      </c>
      <c r="V20">
        <v>1</v>
      </c>
      <c r="W20">
        <v>1</v>
      </c>
      <c r="X20">
        <v>3</v>
      </c>
      <c r="Y20">
        <v>3</v>
      </c>
      <c r="Z20">
        <v>1</v>
      </c>
      <c r="AA20">
        <v>3</v>
      </c>
      <c r="AT20"/>
    </row>
    <row r="21" spans="1:47" x14ac:dyDescent="0.3">
      <c r="A21">
        <v>19514</v>
      </c>
      <c r="B21">
        <v>0</v>
      </c>
      <c r="C21">
        <v>1972</v>
      </c>
      <c r="D21" s="1">
        <v>44131.54791666667</v>
      </c>
      <c r="E21" t="s">
        <v>60</v>
      </c>
      <c r="F21">
        <v>1</v>
      </c>
      <c r="G21">
        <v>1</v>
      </c>
      <c r="H21">
        <v>1</v>
      </c>
      <c r="I21">
        <v>1</v>
      </c>
      <c r="J21">
        <v>2</v>
      </c>
      <c r="K21">
        <f t="shared" ref="K21:K22" si="6">SUBTOTAL(9,F21:J21)</f>
        <v>6</v>
      </c>
      <c r="M21">
        <v>1</v>
      </c>
      <c r="N21">
        <v>1</v>
      </c>
      <c r="O21">
        <v>3</v>
      </c>
      <c r="P21">
        <v>1</v>
      </c>
      <c r="Q21">
        <v>1</v>
      </c>
      <c r="R21">
        <f>SUBTOTAL(9,M21:Q21)</f>
        <v>7</v>
      </c>
      <c r="T21">
        <v>2</v>
      </c>
      <c r="U21">
        <v>2</v>
      </c>
      <c r="V21">
        <v>2</v>
      </c>
      <c r="W21">
        <v>1</v>
      </c>
      <c r="X21">
        <v>1</v>
      </c>
      <c r="Y21">
        <v>1</v>
      </c>
      <c r="Z21">
        <v>2</v>
      </c>
      <c r="AA21">
        <v>1</v>
      </c>
      <c r="AB21">
        <f t="shared" ref="AB21:AB22" si="7">SUBTOTAL(9,T21:AA21)</f>
        <v>12</v>
      </c>
      <c r="AG21">
        <v>14</v>
      </c>
      <c r="AH21" s="9">
        <f t="shared" ref="AH21:AH22" si="8">(AG21-$AI$1)/$AK$1</f>
        <v>1.1834446413912798</v>
      </c>
      <c r="AI21">
        <f>ROUND(AH21*2+5,0)</f>
        <v>7</v>
      </c>
      <c r="AN21">
        <v>14</v>
      </c>
      <c r="AO21" s="9" t="e">
        <f>(AN21-$AO$1)/$AQ$1</f>
        <v>#REF!</v>
      </c>
      <c r="AP21" t="e">
        <f>ROUND(AO21*2+5,0)</f>
        <v>#REF!</v>
      </c>
      <c r="AS21">
        <v>17</v>
      </c>
      <c r="AT21" s="9">
        <f>(AS21-$AT$1)/$AV$1</f>
        <v>2.1873463926211298E-2</v>
      </c>
      <c r="AU21" s="22">
        <f>ROUND(AT21*2+5,0)</f>
        <v>5</v>
      </c>
    </row>
    <row r="22" spans="1:47" x14ac:dyDescent="0.3">
      <c r="A22">
        <v>19472</v>
      </c>
      <c r="B22">
        <v>0</v>
      </c>
      <c r="C22">
        <v>1998</v>
      </c>
      <c r="D22" s="1">
        <v>44131.548611111109</v>
      </c>
      <c r="E22" t="s">
        <v>62</v>
      </c>
      <c r="F22">
        <v>2</v>
      </c>
      <c r="G22">
        <v>1</v>
      </c>
      <c r="H22">
        <v>1</v>
      </c>
      <c r="I22">
        <v>1</v>
      </c>
      <c r="J22">
        <v>2</v>
      </c>
      <c r="K22">
        <f t="shared" si="6"/>
        <v>7</v>
      </c>
      <c r="M22">
        <v>2</v>
      </c>
      <c r="N22">
        <v>3</v>
      </c>
      <c r="O22">
        <v>3</v>
      </c>
      <c r="P22">
        <v>2</v>
      </c>
      <c r="Q22">
        <v>1</v>
      </c>
      <c r="R22">
        <f>SUBTOTAL(9,M22:Q22)</f>
        <v>11</v>
      </c>
      <c r="T22">
        <v>2</v>
      </c>
      <c r="U22">
        <v>2</v>
      </c>
      <c r="V22">
        <v>3</v>
      </c>
      <c r="W22">
        <v>2</v>
      </c>
      <c r="X22">
        <v>2</v>
      </c>
      <c r="Y22">
        <v>3</v>
      </c>
      <c r="Z22">
        <v>2</v>
      </c>
      <c r="AA22">
        <v>1</v>
      </c>
      <c r="AB22">
        <f t="shared" si="7"/>
        <v>17</v>
      </c>
      <c r="AG22">
        <v>15</v>
      </c>
      <c r="AH22" s="9">
        <f t="shared" si="8"/>
        <v>1.4706174523625795</v>
      </c>
      <c r="AI22">
        <f>ROUND(AH22*2+5,0)</f>
        <v>8</v>
      </c>
      <c r="AN22">
        <v>15</v>
      </c>
      <c r="AO22" s="9" t="e">
        <f>(AN22-$AO$1)/$AQ$1</f>
        <v>#REF!</v>
      </c>
      <c r="AP22" t="e">
        <f>ROUND(AO22*2+5,0)</f>
        <v>#REF!</v>
      </c>
      <c r="AS22">
        <v>18</v>
      </c>
      <c r="AT22" s="9">
        <f>(AS22-$AT$1)/$AV$1</f>
        <v>0.18540364661265007</v>
      </c>
      <c r="AU22" s="22">
        <f>ROUND(AT22*2+5,0)</f>
        <v>5</v>
      </c>
    </row>
    <row r="23" spans="1:47" hidden="1" x14ac:dyDescent="0.3">
      <c r="A23">
        <v>19521</v>
      </c>
      <c r="B23">
        <v>1</v>
      </c>
      <c r="C23">
        <v>1998</v>
      </c>
      <c r="D23" s="1">
        <v>44131.549305555556</v>
      </c>
      <c r="E23" t="s">
        <v>62</v>
      </c>
      <c r="F23">
        <v>1</v>
      </c>
      <c r="G23">
        <v>1</v>
      </c>
      <c r="H23">
        <v>1</v>
      </c>
      <c r="I23">
        <v>1</v>
      </c>
      <c r="J23">
        <v>1</v>
      </c>
      <c r="M23">
        <v>2</v>
      </c>
      <c r="N23">
        <v>2</v>
      </c>
      <c r="O23">
        <v>3</v>
      </c>
      <c r="P23">
        <v>2</v>
      </c>
      <c r="Q23">
        <v>1</v>
      </c>
      <c r="T23">
        <v>1</v>
      </c>
      <c r="U23">
        <v>1</v>
      </c>
      <c r="V23">
        <v>1</v>
      </c>
      <c r="W23">
        <v>3</v>
      </c>
      <c r="X23">
        <v>1</v>
      </c>
      <c r="Y23">
        <v>3</v>
      </c>
      <c r="Z23">
        <v>1</v>
      </c>
      <c r="AA23">
        <v>3</v>
      </c>
      <c r="AT23"/>
    </row>
    <row r="24" spans="1:47" x14ac:dyDescent="0.3">
      <c r="A24">
        <v>19534</v>
      </c>
      <c r="B24">
        <v>0</v>
      </c>
      <c r="C24">
        <v>1981</v>
      </c>
      <c r="D24" s="1">
        <v>44131.552777777775</v>
      </c>
      <c r="E24" t="s">
        <v>61</v>
      </c>
      <c r="F24">
        <v>4</v>
      </c>
      <c r="G24">
        <v>1</v>
      </c>
      <c r="H24">
        <v>1</v>
      </c>
      <c r="I24">
        <v>3</v>
      </c>
      <c r="J24">
        <v>4</v>
      </c>
      <c r="K24">
        <f t="shared" ref="K24:K34" si="9">SUBTOTAL(9,F24:J24)</f>
        <v>13</v>
      </c>
      <c r="M24">
        <v>4</v>
      </c>
      <c r="N24">
        <v>4</v>
      </c>
      <c r="O24">
        <v>4</v>
      </c>
      <c r="P24">
        <v>4</v>
      </c>
      <c r="Q24">
        <v>2</v>
      </c>
      <c r="R24">
        <f t="shared" ref="R24:R34" si="10">SUBTOTAL(9,M24:Q24)</f>
        <v>18</v>
      </c>
      <c r="T24">
        <v>4</v>
      </c>
      <c r="U24">
        <v>3</v>
      </c>
      <c r="V24">
        <v>3</v>
      </c>
      <c r="W24">
        <v>4</v>
      </c>
      <c r="X24">
        <v>3</v>
      </c>
      <c r="Y24">
        <v>4</v>
      </c>
      <c r="Z24">
        <v>3</v>
      </c>
      <c r="AA24">
        <v>4</v>
      </c>
      <c r="AB24">
        <f t="shared" ref="AB24:AB34" si="11">SUBTOTAL(9,T24:AA24)</f>
        <v>28</v>
      </c>
      <c r="AG24">
        <v>16</v>
      </c>
      <c r="AH24" s="9">
        <f t="shared" ref="AH24:AH28" si="12">(AG24-$AI$1)/$AK$1</f>
        <v>1.7577902633338793</v>
      </c>
      <c r="AI24">
        <f>ROUND(AH24*2+5,0)</f>
        <v>9</v>
      </c>
      <c r="AN24">
        <v>16</v>
      </c>
      <c r="AO24" s="9" t="e">
        <f>(AN24-$AO$1)/$AQ$1</f>
        <v>#REF!</v>
      </c>
      <c r="AP24" t="e">
        <f>ROUND(AO24*2+5,0)</f>
        <v>#REF!</v>
      </c>
      <c r="AS24">
        <v>19</v>
      </c>
      <c r="AT24" s="9">
        <f t="shared" ref="AT24:AT34" si="13">(AS24-$AT$1)/$AV$1</f>
        <v>0.34893382929908889</v>
      </c>
      <c r="AU24" s="22">
        <f t="shared" ref="AU24:AU34" si="14">ROUND(AT24*2+5,0)</f>
        <v>6</v>
      </c>
    </row>
    <row r="25" spans="1:47" x14ac:dyDescent="0.3">
      <c r="A25">
        <v>19452</v>
      </c>
      <c r="B25">
        <v>0</v>
      </c>
      <c r="C25">
        <v>1998</v>
      </c>
      <c r="D25" s="1">
        <v>44131.554166666669</v>
      </c>
      <c r="E25" t="s">
        <v>62</v>
      </c>
      <c r="F25">
        <v>1</v>
      </c>
      <c r="G25">
        <v>1</v>
      </c>
      <c r="H25">
        <v>1</v>
      </c>
      <c r="I25">
        <v>1</v>
      </c>
      <c r="J25">
        <v>2</v>
      </c>
      <c r="K25">
        <f t="shared" si="9"/>
        <v>6</v>
      </c>
      <c r="M25">
        <v>1</v>
      </c>
      <c r="N25">
        <v>2</v>
      </c>
      <c r="O25">
        <v>1</v>
      </c>
      <c r="P25">
        <v>3</v>
      </c>
      <c r="Q25">
        <v>1</v>
      </c>
      <c r="R25">
        <f t="shared" si="10"/>
        <v>8</v>
      </c>
      <c r="T25">
        <v>1</v>
      </c>
      <c r="U25">
        <v>1</v>
      </c>
      <c r="V25">
        <v>2</v>
      </c>
      <c r="W25">
        <v>1</v>
      </c>
      <c r="X25">
        <v>1</v>
      </c>
      <c r="Y25">
        <v>3</v>
      </c>
      <c r="Z25">
        <v>1</v>
      </c>
      <c r="AA25">
        <v>1</v>
      </c>
      <c r="AB25">
        <f t="shared" si="11"/>
        <v>11</v>
      </c>
      <c r="AG25">
        <v>17</v>
      </c>
      <c r="AH25" s="9">
        <f t="shared" si="12"/>
        <v>2.044963074305179</v>
      </c>
      <c r="AI25">
        <f>ROUND(AH25*2+5,0)</f>
        <v>9</v>
      </c>
      <c r="AN25">
        <v>17</v>
      </c>
      <c r="AO25" s="9" t="e">
        <f>(AN25-$AO$1)/$AQ$1</f>
        <v>#REF!</v>
      </c>
      <c r="AP25" t="e">
        <f>ROUND(AO25*2+5,0)</f>
        <v>#REF!</v>
      </c>
      <c r="AS25">
        <v>20</v>
      </c>
      <c r="AT25" s="9">
        <f t="shared" si="13"/>
        <v>0.51246401198552771</v>
      </c>
      <c r="AU25" s="22">
        <f t="shared" si="14"/>
        <v>6</v>
      </c>
    </row>
    <row r="26" spans="1:47" x14ac:dyDescent="0.3">
      <c r="A26">
        <v>19532</v>
      </c>
      <c r="B26">
        <v>0</v>
      </c>
      <c r="C26">
        <v>2000</v>
      </c>
      <c r="D26" s="1">
        <v>44131.554861111108</v>
      </c>
      <c r="E26" t="s">
        <v>62</v>
      </c>
      <c r="F26">
        <v>3</v>
      </c>
      <c r="G26">
        <v>1</v>
      </c>
      <c r="H26">
        <v>1</v>
      </c>
      <c r="I26">
        <v>1</v>
      </c>
      <c r="J26">
        <v>2</v>
      </c>
      <c r="K26">
        <f t="shared" si="9"/>
        <v>8</v>
      </c>
      <c r="M26">
        <v>3</v>
      </c>
      <c r="N26">
        <v>3</v>
      </c>
      <c r="O26">
        <v>2</v>
      </c>
      <c r="P26">
        <v>2</v>
      </c>
      <c r="Q26">
        <v>3</v>
      </c>
      <c r="R26">
        <f t="shared" si="10"/>
        <v>13</v>
      </c>
      <c r="T26">
        <v>2</v>
      </c>
      <c r="U26">
        <v>2</v>
      </c>
      <c r="V26">
        <v>3</v>
      </c>
      <c r="W26">
        <v>3</v>
      </c>
      <c r="X26">
        <v>2</v>
      </c>
      <c r="Y26">
        <v>3</v>
      </c>
      <c r="Z26">
        <v>4</v>
      </c>
      <c r="AA26">
        <v>2</v>
      </c>
      <c r="AB26">
        <f t="shared" si="11"/>
        <v>21</v>
      </c>
      <c r="AG26">
        <v>18</v>
      </c>
      <c r="AH26" s="9">
        <f t="shared" si="12"/>
        <v>2.3321358852764789</v>
      </c>
      <c r="AI26">
        <v>9</v>
      </c>
      <c r="AN26">
        <v>18</v>
      </c>
      <c r="AO26" s="9" t="e">
        <f>(AN26-$AO$1)/$AQ$1</f>
        <v>#REF!</v>
      </c>
      <c r="AP26" t="e">
        <f>ROUND(AO26*2+5,0)</f>
        <v>#REF!</v>
      </c>
      <c r="AS26">
        <v>21</v>
      </c>
      <c r="AT26" s="9">
        <f t="shared" si="13"/>
        <v>0.67599419467196642</v>
      </c>
      <c r="AU26" s="22">
        <f t="shared" si="14"/>
        <v>6</v>
      </c>
    </row>
    <row r="27" spans="1:47" x14ac:dyDescent="0.3">
      <c r="A27">
        <v>19544</v>
      </c>
      <c r="B27">
        <v>0</v>
      </c>
      <c r="C27">
        <v>2000</v>
      </c>
      <c r="D27" s="1">
        <v>44131.558333333334</v>
      </c>
      <c r="E27" t="s">
        <v>60</v>
      </c>
      <c r="F27">
        <v>3</v>
      </c>
      <c r="G27">
        <v>2</v>
      </c>
      <c r="H27">
        <v>2</v>
      </c>
      <c r="I27">
        <v>2</v>
      </c>
      <c r="J27">
        <v>3</v>
      </c>
      <c r="K27">
        <f t="shared" si="9"/>
        <v>12</v>
      </c>
      <c r="M27">
        <v>2</v>
      </c>
      <c r="N27">
        <v>2</v>
      </c>
      <c r="O27">
        <v>2</v>
      </c>
      <c r="P27">
        <v>3</v>
      </c>
      <c r="Q27">
        <v>3</v>
      </c>
      <c r="R27">
        <f t="shared" si="10"/>
        <v>12</v>
      </c>
      <c r="T27">
        <v>2</v>
      </c>
      <c r="U27">
        <v>3</v>
      </c>
      <c r="V27">
        <v>2</v>
      </c>
      <c r="W27">
        <v>2</v>
      </c>
      <c r="X27">
        <v>1</v>
      </c>
      <c r="Y27">
        <v>2</v>
      </c>
      <c r="Z27">
        <v>1</v>
      </c>
      <c r="AA27">
        <v>2</v>
      </c>
      <c r="AB27">
        <f t="shared" si="11"/>
        <v>15</v>
      </c>
      <c r="AG27">
        <v>19</v>
      </c>
      <c r="AH27" s="9">
        <f t="shared" si="12"/>
        <v>2.6193086962477787</v>
      </c>
      <c r="AI27">
        <v>9</v>
      </c>
      <c r="AN27">
        <v>19</v>
      </c>
      <c r="AO27" s="9" t="e">
        <f>(AN27-$AO$1)/$AQ$1</f>
        <v>#REF!</v>
      </c>
      <c r="AP27" t="e">
        <f>ROUND(AO27*2+5,0)</f>
        <v>#REF!</v>
      </c>
      <c r="AS27">
        <v>22</v>
      </c>
      <c r="AT27" s="9">
        <f t="shared" si="13"/>
        <v>0.83952437735840524</v>
      </c>
      <c r="AU27" s="22">
        <f t="shared" si="14"/>
        <v>7</v>
      </c>
    </row>
    <row r="28" spans="1:47" x14ac:dyDescent="0.3">
      <c r="A28">
        <v>19556</v>
      </c>
      <c r="B28">
        <v>0</v>
      </c>
      <c r="C28">
        <v>1997</v>
      </c>
      <c r="D28" s="1">
        <v>44131.560416666667</v>
      </c>
      <c r="E28" t="s">
        <v>61</v>
      </c>
      <c r="F28">
        <v>4</v>
      </c>
      <c r="G28">
        <v>4</v>
      </c>
      <c r="H28">
        <v>4</v>
      </c>
      <c r="I28">
        <v>4</v>
      </c>
      <c r="J28">
        <v>4</v>
      </c>
      <c r="K28">
        <f t="shared" si="9"/>
        <v>20</v>
      </c>
      <c r="M28">
        <v>4</v>
      </c>
      <c r="N28">
        <v>1</v>
      </c>
      <c r="O28">
        <v>1</v>
      </c>
      <c r="P28">
        <v>4</v>
      </c>
      <c r="Q28">
        <v>2</v>
      </c>
      <c r="R28">
        <f t="shared" si="10"/>
        <v>12</v>
      </c>
      <c r="T28">
        <v>3</v>
      </c>
      <c r="U28">
        <v>4</v>
      </c>
      <c r="V28">
        <v>4</v>
      </c>
      <c r="W28">
        <v>3</v>
      </c>
      <c r="X28">
        <v>4</v>
      </c>
      <c r="Y28">
        <v>4</v>
      </c>
      <c r="Z28">
        <v>4</v>
      </c>
      <c r="AA28">
        <v>3</v>
      </c>
      <c r="AB28">
        <f t="shared" si="11"/>
        <v>29</v>
      </c>
      <c r="AG28">
        <v>20</v>
      </c>
      <c r="AH28" s="9">
        <f t="shared" si="12"/>
        <v>2.9064815072190782</v>
      </c>
      <c r="AI28">
        <v>9</v>
      </c>
      <c r="AN28">
        <v>20</v>
      </c>
      <c r="AO28" s="9" t="e">
        <f>(AN28-$AO$1)/$AQ$1</f>
        <v>#REF!</v>
      </c>
      <c r="AP28">
        <v>9</v>
      </c>
      <c r="AS28">
        <v>23</v>
      </c>
      <c r="AT28" s="9">
        <f t="shared" si="13"/>
        <v>1.0030545600448439</v>
      </c>
      <c r="AU28" s="22">
        <f t="shared" si="14"/>
        <v>7</v>
      </c>
    </row>
    <row r="29" spans="1:47" x14ac:dyDescent="0.3">
      <c r="A29">
        <v>19527</v>
      </c>
      <c r="B29">
        <v>0</v>
      </c>
      <c r="C29">
        <v>1998</v>
      </c>
      <c r="D29" s="1">
        <v>44131.561111111114</v>
      </c>
      <c r="E29" t="s">
        <v>64</v>
      </c>
      <c r="F29">
        <v>2</v>
      </c>
      <c r="G29">
        <v>1</v>
      </c>
      <c r="H29">
        <v>1</v>
      </c>
      <c r="I29">
        <v>2</v>
      </c>
      <c r="J29">
        <v>3</v>
      </c>
      <c r="K29">
        <f t="shared" si="9"/>
        <v>9</v>
      </c>
      <c r="M29">
        <v>3</v>
      </c>
      <c r="N29">
        <v>3</v>
      </c>
      <c r="O29">
        <v>2</v>
      </c>
      <c r="P29">
        <v>2</v>
      </c>
      <c r="Q29">
        <v>2</v>
      </c>
      <c r="R29">
        <f t="shared" si="10"/>
        <v>12</v>
      </c>
      <c r="T29">
        <v>1</v>
      </c>
      <c r="U29">
        <v>2</v>
      </c>
      <c r="V29">
        <v>1</v>
      </c>
      <c r="W29">
        <v>1</v>
      </c>
      <c r="X29">
        <v>2</v>
      </c>
      <c r="Y29">
        <v>3</v>
      </c>
      <c r="Z29">
        <v>2</v>
      </c>
      <c r="AA29">
        <v>2</v>
      </c>
      <c r="AB29">
        <f t="shared" si="11"/>
        <v>14</v>
      </c>
      <c r="AS29">
        <v>24</v>
      </c>
      <c r="AT29" s="9">
        <f t="shared" si="13"/>
        <v>1.1665847427312828</v>
      </c>
      <c r="AU29" s="22">
        <f t="shared" si="14"/>
        <v>7</v>
      </c>
    </row>
    <row r="30" spans="1:47" x14ac:dyDescent="0.3">
      <c r="A30">
        <v>19529</v>
      </c>
      <c r="B30">
        <v>0</v>
      </c>
      <c r="C30">
        <v>1999</v>
      </c>
      <c r="D30" s="1">
        <v>44131.566666666666</v>
      </c>
      <c r="E30" t="s">
        <v>62</v>
      </c>
      <c r="F30">
        <v>4</v>
      </c>
      <c r="G30">
        <v>1</v>
      </c>
      <c r="H30">
        <v>2</v>
      </c>
      <c r="I30">
        <v>3</v>
      </c>
      <c r="J30">
        <v>4</v>
      </c>
      <c r="K30">
        <f t="shared" si="9"/>
        <v>14</v>
      </c>
      <c r="M30">
        <v>3</v>
      </c>
      <c r="N30">
        <v>2</v>
      </c>
      <c r="O30">
        <v>4</v>
      </c>
      <c r="P30">
        <v>4</v>
      </c>
      <c r="Q30">
        <v>1</v>
      </c>
      <c r="R30">
        <f t="shared" si="10"/>
        <v>14</v>
      </c>
      <c r="T30">
        <v>4</v>
      </c>
      <c r="U30">
        <v>4</v>
      </c>
      <c r="V30">
        <v>1</v>
      </c>
      <c r="W30">
        <v>4</v>
      </c>
      <c r="X30">
        <v>2</v>
      </c>
      <c r="Y30">
        <v>2</v>
      </c>
      <c r="Z30">
        <v>2</v>
      </c>
      <c r="AA30">
        <v>4</v>
      </c>
      <c r="AB30">
        <f t="shared" si="11"/>
        <v>23</v>
      </c>
      <c r="AS30">
        <v>25</v>
      </c>
      <c r="AT30" s="9">
        <f t="shared" si="13"/>
        <v>1.3301149254177216</v>
      </c>
      <c r="AU30" s="22">
        <f t="shared" si="14"/>
        <v>8</v>
      </c>
    </row>
    <row r="31" spans="1:47" x14ac:dyDescent="0.3">
      <c r="A31">
        <v>19557</v>
      </c>
      <c r="B31">
        <v>0</v>
      </c>
      <c r="C31">
        <v>1994</v>
      </c>
      <c r="D31" s="1">
        <v>44131.572916666664</v>
      </c>
      <c r="E31" t="s">
        <v>62</v>
      </c>
      <c r="F31">
        <v>4</v>
      </c>
      <c r="G31">
        <v>3</v>
      </c>
      <c r="H31">
        <v>3</v>
      </c>
      <c r="I31">
        <v>4</v>
      </c>
      <c r="J31">
        <v>4</v>
      </c>
      <c r="K31">
        <f t="shared" si="9"/>
        <v>18</v>
      </c>
      <c r="M31">
        <v>4</v>
      </c>
      <c r="N31">
        <v>3</v>
      </c>
      <c r="O31">
        <v>4</v>
      </c>
      <c r="P31">
        <v>4</v>
      </c>
      <c r="Q31">
        <v>2</v>
      </c>
      <c r="R31">
        <f t="shared" si="10"/>
        <v>17</v>
      </c>
      <c r="T31">
        <v>4</v>
      </c>
      <c r="U31">
        <v>3</v>
      </c>
      <c r="V31">
        <v>3</v>
      </c>
      <c r="W31">
        <v>4</v>
      </c>
      <c r="X31">
        <v>2</v>
      </c>
      <c r="Y31">
        <v>4</v>
      </c>
      <c r="Z31">
        <v>4</v>
      </c>
      <c r="AA31">
        <v>3</v>
      </c>
      <c r="AB31">
        <f t="shared" si="11"/>
        <v>27</v>
      </c>
      <c r="AS31">
        <v>26</v>
      </c>
      <c r="AT31" s="9">
        <f t="shared" si="13"/>
        <v>1.4936451081041604</v>
      </c>
      <c r="AU31" s="22">
        <f t="shared" si="14"/>
        <v>8</v>
      </c>
    </row>
    <row r="32" spans="1:47" x14ac:dyDescent="0.3">
      <c r="A32">
        <v>19412</v>
      </c>
      <c r="B32">
        <v>0</v>
      </c>
      <c r="C32">
        <v>1998</v>
      </c>
      <c r="D32" s="1">
        <v>44131.577777777777</v>
      </c>
      <c r="E32" t="s">
        <v>62</v>
      </c>
      <c r="F32">
        <v>2</v>
      </c>
      <c r="G32">
        <v>1</v>
      </c>
      <c r="H32">
        <v>1</v>
      </c>
      <c r="I32">
        <v>1</v>
      </c>
      <c r="J32">
        <v>3</v>
      </c>
      <c r="K32">
        <f t="shared" si="9"/>
        <v>8</v>
      </c>
      <c r="M32">
        <v>3</v>
      </c>
      <c r="N32">
        <v>3</v>
      </c>
      <c r="O32">
        <v>3</v>
      </c>
      <c r="P32">
        <v>3</v>
      </c>
      <c r="Q32">
        <v>4</v>
      </c>
      <c r="R32">
        <f t="shared" si="10"/>
        <v>16</v>
      </c>
      <c r="T32">
        <v>3</v>
      </c>
      <c r="U32">
        <v>3</v>
      </c>
      <c r="V32">
        <v>2</v>
      </c>
      <c r="W32">
        <v>2</v>
      </c>
      <c r="X32">
        <v>3</v>
      </c>
      <c r="Y32">
        <v>3</v>
      </c>
      <c r="Z32">
        <v>1</v>
      </c>
      <c r="AA32">
        <v>1</v>
      </c>
      <c r="AB32">
        <f t="shared" si="11"/>
        <v>18</v>
      </c>
      <c r="AS32">
        <v>27</v>
      </c>
      <c r="AT32" s="9">
        <f t="shared" si="13"/>
        <v>1.6571752907905992</v>
      </c>
      <c r="AU32" s="22">
        <f t="shared" si="14"/>
        <v>8</v>
      </c>
    </row>
    <row r="33" spans="1:47" x14ac:dyDescent="0.3">
      <c r="A33" s="6">
        <v>19592</v>
      </c>
      <c r="B33" s="6">
        <v>0</v>
      </c>
      <c r="C33" s="6">
        <v>1996</v>
      </c>
      <c r="D33" s="7">
        <v>44131.580555555556</v>
      </c>
      <c r="E33" s="6" t="s">
        <v>157</v>
      </c>
      <c r="F33" s="6">
        <v>4</v>
      </c>
      <c r="G33" s="6">
        <v>4</v>
      </c>
      <c r="H33" s="6">
        <v>3</v>
      </c>
      <c r="I33" s="6">
        <v>2</v>
      </c>
      <c r="J33" s="6">
        <v>2</v>
      </c>
      <c r="K33">
        <f t="shared" si="9"/>
        <v>15</v>
      </c>
      <c r="L33" s="6"/>
      <c r="M33" s="6">
        <v>3</v>
      </c>
      <c r="N33" s="6">
        <v>4</v>
      </c>
      <c r="O33" s="6">
        <v>3</v>
      </c>
      <c r="P33" s="6">
        <v>3</v>
      </c>
      <c r="Q33" s="6">
        <v>1</v>
      </c>
      <c r="R33">
        <f t="shared" si="10"/>
        <v>14</v>
      </c>
      <c r="T33" s="6">
        <v>1</v>
      </c>
      <c r="U33" s="6">
        <v>4</v>
      </c>
      <c r="V33" s="6">
        <v>3</v>
      </c>
      <c r="W33" s="6">
        <v>2</v>
      </c>
      <c r="X33" s="6">
        <v>1</v>
      </c>
      <c r="Y33" s="6">
        <v>3</v>
      </c>
      <c r="Z33" s="6">
        <v>1</v>
      </c>
      <c r="AA33" s="6">
        <v>4</v>
      </c>
      <c r="AB33">
        <f t="shared" si="11"/>
        <v>19</v>
      </c>
      <c r="AS33">
        <v>28</v>
      </c>
      <c r="AT33" s="9">
        <f t="shared" si="13"/>
        <v>1.820705473477038</v>
      </c>
      <c r="AU33" s="22">
        <f t="shared" si="14"/>
        <v>9</v>
      </c>
    </row>
    <row r="34" spans="1:47" x14ac:dyDescent="0.3">
      <c r="A34">
        <v>19605</v>
      </c>
      <c r="B34">
        <v>0</v>
      </c>
      <c r="C34">
        <v>1999</v>
      </c>
      <c r="D34" s="1">
        <v>44131.581944444442</v>
      </c>
      <c r="E34" t="s">
        <v>60</v>
      </c>
      <c r="F34">
        <v>1</v>
      </c>
      <c r="G34">
        <v>1</v>
      </c>
      <c r="H34">
        <v>1</v>
      </c>
      <c r="I34">
        <v>1</v>
      </c>
      <c r="J34">
        <v>2</v>
      </c>
      <c r="K34">
        <f t="shared" si="9"/>
        <v>6</v>
      </c>
      <c r="M34">
        <v>3</v>
      </c>
      <c r="N34">
        <v>2</v>
      </c>
      <c r="O34">
        <v>3</v>
      </c>
      <c r="P34">
        <v>3</v>
      </c>
      <c r="Q34">
        <v>1</v>
      </c>
      <c r="R34">
        <f t="shared" si="10"/>
        <v>12</v>
      </c>
      <c r="T34">
        <v>1</v>
      </c>
      <c r="U34">
        <v>1</v>
      </c>
      <c r="V34">
        <v>1</v>
      </c>
      <c r="W34">
        <v>2</v>
      </c>
      <c r="X34">
        <v>1</v>
      </c>
      <c r="Y34">
        <v>1</v>
      </c>
      <c r="Z34">
        <v>1</v>
      </c>
      <c r="AA34">
        <v>1</v>
      </c>
      <c r="AB34">
        <f t="shared" si="11"/>
        <v>9</v>
      </c>
      <c r="AS34">
        <v>29</v>
      </c>
      <c r="AT34" s="9">
        <f t="shared" si="13"/>
        <v>1.9842356561634769</v>
      </c>
      <c r="AU34" s="22">
        <f t="shared" si="14"/>
        <v>9</v>
      </c>
    </row>
    <row r="35" spans="1:47" hidden="1" x14ac:dyDescent="0.3">
      <c r="A35">
        <v>19612</v>
      </c>
      <c r="B35">
        <v>1</v>
      </c>
      <c r="C35">
        <v>1998</v>
      </c>
      <c r="D35" s="1">
        <v>44131.585416666669</v>
      </c>
      <c r="E35" t="s">
        <v>62</v>
      </c>
      <c r="F35">
        <v>3</v>
      </c>
      <c r="G35">
        <v>4</v>
      </c>
      <c r="H35">
        <v>2</v>
      </c>
      <c r="I35">
        <v>1</v>
      </c>
      <c r="J35">
        <v>3</v>
      </c>
      <c r="M35">
        <v>2</v>
      </c>
      <c r="N35">
        <v>2</v>
      </c>
      <c r="O35">
        <v>2</v>
      </c>
      <c r="P35">
        <v>2</v>
      </c>
      <c r="Q35">
        <v>2</v>
      </c>
      <c r="T35">
        <v>3</v>
      </c>
      <c r="U35">
        <v>2</v>
      </c>
      <c r="V35">
        <v>2</v>
      </c>
      <c r="W35">
        <v>2</v>
      </c>
      <c r="X35">
        <v>2</v>
      </c>
      <c r="Y35">
        <v>3</v>
      </c>
      <c r="Z35">
        <v>3</v>
      </c>
      <c r="AA35">
        <v>3</v>
      </c>
      <c r="AT35"/>
    </row>
    <row r="36" spans="1:47" x14ac:dyDescent="0.3">
      <c r="A36">
        <v>19599</v>
      </c>
      <c r="B36">
        <v>0</v>
      </c>
      <c r="C36">
        <v>1998</v>
      </c>
      <c r="D36" s="1">
        <v>44131.591666666667</v>
      </c>
      <c r="E36" t="s">
        <v>62</v>
      </c>
      <c r="F36">
        <v>4</v>
      </c>
      <c r="G36">
        <v>2</v>
      </c>
      <c r="H36">
        <v>2</v>
      </c>
      <c r="I36">
        <v>4</v>
      </c>
      <c r="J36">
        <v>4</v>
      </c>
      <c r="K36">
        <f t="shared" ref="K36:K38" si="15">SUBTOTAL(9,F36:J36)</f>
        <v>16</v>
      </c>
      <c r="M36">
        <v>4</v>
      </c>
      <c r="N36">
        <v>4</v>
      </c>
      <c r="O36">
        <v>4</v>
      </c>
      <c r="P36">
        <v>4</v>
      </c>
      <c r="Q36">
        <v>2</v>
      </c>
      <c r="R36">
        <f>SUBTOTAL(9,M36:Q36)</f>
        <v>18</v>
      </c>
      <c r="T36">
        <v>2</v>
      </c>
      <c r="U36">
        <v>4</v>
      </c>
      <c r="V36">
        <v>3</v>
      </c>
      <c r="W36">
        <v>2</v>
      </c>
      <c r="X36">
        <v>2</v>
      </c>
      <c r="Y36">
        <v>4</v>
      </c>
      <c r="Z36">
        <v>1</v>
      </c>
      <c r="AA36">
        <v>3</v>
      </c>
      <c r="AB36">
        <f t="shared" ref="AB36:AB38" si="16">SUBTOTAL(9,T36:AA36)</f>
        <v>21</v>
      </c>
      <c r="AS36">
        <v>30</v>
      </c>
      <c r="AT36" s="9">
        <f>(AS36-$AT$1)/$AV$1</f>
        <v>2.1477658388499155</v>
      </c>
      <c r="AU36" s="22">
        <f>ROUND(AT36*2+5,0)</f>
        <v>9</v>
      </c>
    </row>
    <row r="37" spans="1:47" x14ac:dyDescent="0.3">
      <c r="A37">
        <v>19650</v>
      </c>
      <c r="B37">
        <v>0</v>
      </c>
      <c r="C37">
        <v>1998</v>
      </c>
      <c r="D37" s="1">
        <v>44131.597222222219</v>
      </c>
      <c r="E37" t="s">
        <v>60</v>
      </c>
      <c r="F37">
        <v>2</v>
      </c>
      <c r="G37">
        <v>1</v>
      </c>
      <c r="H37">
        <v>1</v>
      </c>
      <c r="I37">
        <v>1</v>
      </c>
      <c r="J37">
        <v>2</v>
      </c>
      <c r="K37">
        <f t="shared" si="15"/>
        <v>7</v>
      </c>
      <c r="M37">
        <v>2</v>
      </c>
      <c r="N37">
        <v>2</v>
      </c>
      <c r="O37">
        <v>1</v>
      </c>
      <c r="P37">
        <v>2</v>
      </c>
      <c r="Q37">
        <v>3</v>
      </c>
      <c r="R37">
        <f>SUBTOTAL(9,M37:Q37)</f>
        <v>10</v>
      </c>
      <c r="T37">
        <v>1</v>
      </c>
      <c r="U37">
        <v>1</v>
      </c>
      <c r="V37">
        <v>1</v>
      </c>
      <c r="W37">
        <v>2</v>
      </c>
      <c r="X37">
        <v>1</v>
      </c>
      <c r="Y37">
        <v>3</v>
      </c>
      <c r="Z37">
        <v>1</v>
      </c>
      <c r="AA37">
        <v>2</v>
      </c>
      <c r="AB37">
        <f t="shared" si="16"/>
        <v>12</v>
      </c>
      <c r="AS37">
        <v>31</v>
      </c>
      <c r="AT37" s="9">
        <f>(AS37-$AT$1)/$AV$1</f>
        <v>2.3112960215363545</v>
      </c>
      <c r="AU37" s="22">
        <v>9</v>
      </c>
    </row>
    <row r="38" spans="1:47" x14ac:dyDescent="0.3">
      <c r="A38">
        <v>19639</v>
      </c>
      <c r="B38">
        <v>0</v>
      </c>
      <c r="C38">
        <v>1999</v>
      </c>
      <c r="D38" s="1">
        <v>44131.601388888892</v>
      </c>
      <c r="E38" t="s">
        <v>62</v>
      </c>
      <c r="F38">
        <v>3</v>
      </c>
      <c r="G38">
        <v>2</v>
      </c>
      <c r="H38">
        <v>2</v>
      </c>
      <c r="I38">
        <v>3</v>
      </c>
      <c r="J38">
        <v>3</v>
      </c>
      <c r="K38">
        <f t="shared" si="15"/>
        <v>13</v>
      </c>
      <c r="M38">
        <v>3</v>
      </c>
      <c r="N38">
        <v>2</v>
      </c>
      <c r="O38">
        <v>2</v>
      </c>
      <c r="P38">
        <v>3</v>
      </c>
      <c r="Q38">
        <v>3</v>
      </c>
      <c r="R38">
        <f>SUBTOTAL(9,M38:Q38)</f>
        <v>13</v>
      </c>
      <c r="T38">
        <v>2</v>
      </c>
      <c r="U38">
        <v>4</v>
      </c>
      <c r="V38">
        <v>2</v>
      </c>
      <c r="W38">
        <v>2</v>
      </c>
      <c r="X38">
        <v>2</v>
      </c>
      <c r="Y38">
        <v>3</v>
      </c>
      <c r="Z38">
        <v>2</v>
      </c>
      <c r="AA38">
        <v>2</v>
      </c>
      <c r="AB38">
        <f t="shared" si="16"/>
        <v>19</v>
      </c>
      <c r="AS38">
        <v>32</v>
      </c>
      <c r="AT38" s="9">
        <f>(AS38-$AT$1)/$AV$1</f>
        <v>2.4748262042227931</v>
      </c>
      <c r="AU38" s="22">
        <v>9</v>
      </c>
    </row>
    <row r="39" spans="1:47" hidden="1" x14ac:dyDescent="0.3">
      <c r="A39">
        <v>19644</v>
      </c>
      <c r="B39">
        <v>1</v>
      </c>
      <c r="C39">
        <v>1987</v>
      </c>
      <c r="D39" s="1">
        <v>44131.607638888891</v>
      </c>
      <c r="E39" t="s">
        <v>60</v>
      </c>
      <c r="F39">
        <v>1</v>
      </c>
      <c r="G39">
        <v>1</v>
      </c>
      <c r="H39">
        <v>1</v>
      </c>
      <c r="I39">
        <v>1</v>
      </c>
      <c r="J39">
        <v>3</v>
      </c>
      <c r="M39">
        <v>1</v>
      </c>
      <c r="N39">
        <v>1</v>
      </c>
      <c r="O39">
        <v>1</v>
      </c>
      <c r="P39">
        <v>1</v>
      </c>
      <c r="Q39">
        <v>4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T39"/>
    </row>
    <row r="40" spans="1:47" hidden="1" x14ac:dyDescent="0.3">
      <c r="A40">
        <v>19653</v>
      </c>
      <c r="B40">
        <v>1</v>
      </c>
      <c r="C40">
        <v>1998</v>
      </c>
      <c r="D40" s="1">
        <v>44131.60833333333</v>
      </c>
      <c r="E40" t="s">
        <v>62</v>
      </c>
      <c r="F40">
        <v>2</v>
      </c>
      <c r="G40">
        <v>4</v>
      </c>
      <c r="H40">
        <v>3</v>
      </c>
      <c r="I40">
        <v>4</v>
      </c>
      <c r="J40">
        <v>3</v>
      </c>
      <c r="M40">
        <v>1</v>
      </c>
      <c r="N40">
        <v>2</v>
      </c>
      <c r="O40">
        <v>1</v>
      </c>
      <c r="P40">
        <v>1</v>
      </c>
      <c r="Q40">
        <v>4</v>
      </c>
      <c r="T40">
        <v>3</v>
      </c>
      <c r="U40">
        <v>1</v>
      </c>
      <c r="V40">
        <v>4</v>
      </c>
      <c r="W40">
        <v>2</v>
      </c>
      <c r="X40">
        <v>1</v>
      </c>
      <c r="Y40">
        <v>2</v>
      </c>
      <c r="Z40">
        <v>1</v>
      </c>
      <c r="AA40">
        <v>1</v>
      </c>
      <c r="AT40"/>
    </row>
    <row r="41" spans="1:47" x14ac:dyDescent="0.3">
      <c r="A41">
        <v>19669</v>
      </c>
      <c r="B41">
        <v>0</v>
      </c>
      <c r="C41">
        <v>1998</v>
      </c>
      <c r="D41" s="1">
        <v>44131.609722222223</v>
      </c>
      <c r="E41" t="s">
        <v>63</v>
      </c>
      <c r="F41">
        <v>3</v>
      </c>
      <c r="G41">
        <v>2</v>
      </c>
      <c r="H41">
        <v>3</v>
      </c>
      <c r="I41">
        <v>3</v>
      </c>
      <c r="J41">
        <v>3</v>
      </c>
      <c r="K41">
        <f t="shared" ref="K41:K63" si="17">SUBTOTAL(9,F41:J41)</f>
        <v>14</v>
      </c>
      <c r="M41">
        <v>2</v>
      </c>
      <c r="N41">
        <v>2</v>
      </c>
      <c r="O41">
        <v>2</v>
      </c>
      <c r="P41">
        <v>3</v>
      </c>
      <c r="Q41">
        <v>3</v>
      </c>
      <c r="R41">
        <f t="shared" ref="R41:R63" si="18">SUBTOTAL(9,M41:Q41)</f>
        <v>12</v>
      </c>
      <c r="T41">
        <v>2</v>
      </c>
      <c r="U41">
        <v>3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f t="shared" ref="AB41:AB63" si="19">SUBTOTAL(9,T41:AA41)</f>
        <v>17</v>
      </c>
    </row>
    <row r="42" spans="1:47" x14ac:dyDescent="0.3">
      <c r="A42">
        <v>19667</v>
      </c>
      <c r="B42">
        <v>0</v>
      </c>
      <c r="C42">
        <v>1999</v>
      </c>
      <c r="D42" s="1">
        <v>44131.616666666669</v>
      </c>
      <c r="E42" t="s">
        <v>62</v>
      </c>
      <c r="F42">
        <v>3</v>
      </c>
      <c r="G42">
        <v>1</v>
      </c>
      <c r="H42">
        <v>1</v>
      </c>
      <c r="I42">
        <v>1</v>
      </c>
      <c r="J42">
        <v>3</v>
      </c>
      <c r="K42">
        <f t="shared" si="17"/>
        <v>9</v>
      </c>
      <c r="M42">
        <v>3</v>
      </c>
      <c r="N42">
        <v>3</v>
      </c>
      <c r="O42">
        <v>3</v>
      </c>
      <c r="P42">
        <v>3</v>
      </c>
      <c r="Q42">
        <v>1</v>
      </c>
      <c r="R42">
        <f t="shared" si="18"/>
        <v>13</v>
      </c>
      <c r="T42">
        <v>3</v>
      </c>
      <c r="U42">
        <v>1</v>
      </c>
      <c r="V42">
        <v>2</v>
      </c>
      <c r="W42">
        <v>3</v>
      </c>
      <c r="X42">
        <v>2</v>
      </c>
      <c r="Y42">
        <v>2</v>
      </c>
      <c r="Z42">
        <v>2</v>
      </c>
      <c r="AA42">
        <v>3</v>
      </c>
      <c r="AB42">
        <f t="shared" si="19"/>
        <v>18</v>
      </c>
    </row>
    <row r="43" spans="1:47" x14ac:dyDescent="0.3">
      <c r="A43">
        <v>19672</v>
      </c>
      <c r="B43">
        <v>0</v>
      </c>
      <c r="C43">
        <v>1994</v>
      </c>
      <c r="D43" s="1">
        <v>44131.621527777781</v>
      </c>
      <c r="E43" t="s">
        <v>62</v>
      </c>
      <c r="F43">
        <v>1</v>
      </c>
      <c r="G43">
        <v>1</v>
      </c>
      <c r="H43">
        <v>1</v>
      </c>
      <c r="I43">
        <v>1</v>
      </c>
      <c r="J43">
        <v>1</v>
      </c>
      <c r="K43">
        <f t="shared" si="17"/>
        <v>5</v>
      </c>
      <c r="M43">
        <v>1</v>
      </c>
      <c r="N43">
        <v>1</v>
      </c>
      <c r="O43">
        <v>1</v>
      </c>
      <c r="P43">
        <v>1</v>
      </c>
      <c r="Q43">
        <v>1</v>
      </c>
      <c r="R43">
        <f t="shared" si="18"/>
        <v>5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f t="shared" si="19"/>
        <v>8</v>
      </c>
    </row>
    <row r="44" spans="1:47" x14ac:dyDescent="0.3">
      <c r="A44">
        <v>19681</v>
      </c>
      <c r="B44">
        <v>0</v>
      </c>
      <c r="C44">
        <v>1999</v>
      </c>
      <c r="D44" s="1">
        <v>44131.621527777781</v>
      </c>
      <c r="E44" t="s">
        <v>62</v>
      </c>
      <c r="F44">
        <v>2</v>
      </c>
      <c r="G44">
        <v>2</v>
      </c>
      <c r="H44">
        <v>1</v>
      </c>
      <c r="I44">
        <v>2</v>
      </c>
      <c r="J44">
        <v>2</v>
      </c>
      <c r="K44">
        <f t="shared" si="17"/>
        <v>9</v>
      </c>
      <c r="M44">
        <v>3</v>
      </c>
      <c r="N44">
        <v>3</v>
      </c>
      <c r="O44">
        <v>3</v>
      </c>
      <c r="P44">
        <v>3</v>
      </c>
      <c r="Q44">
        <v>1</v>
      </c>
      <c r="R44">
        <f t="shared" si="18"/>
        <v>13</v>
      </c>
      <c r="T44">
        <v>1</v>
      </c>
      <c r="U44">
        <v>2</v>
      </c>
      <c r="V44">
        <v>2</v>
      </c>
      <c r="W44">
        <v>2</v>
      </c>
      <c r="X44">
        <v>1</v>
      </c>
      <c r="Y44">
        <v>2</v>
      </c>
      <c r="Z44">
        <v>1</v>
      </c>
      <c r="AA44">
        <v>2</v>
      </c>
      <c r="AB44">
        <f t="shared" si="19"/>
        <v>13</v>
      </c>
    </row>
    <row r="45" spans="1:47" x14ac:dyDescent="0.3">
      <c r="A45">
        <v>19670</v>
      </c>
      <c r="B45">
        <v>0</v>
      </c>
      <c r="C45">
        <v>1998</v>
      </c>
      <c r="D45" s="1">
        <v>44131.624305555553</v>
      </c>
      <c r="E45" t="s">
        <v>63</v>
      </c>
      <c r="F45">
        <v>2</v>
      </c>
      <c r="G45">
        <v>3</v>
      </c>
      <c r="H45">
        <v>3</v>
      </c>
      <c r="I45">
        <v>2</v>
      </c>
      <c r="J45">
        <v>3</v>
      </c>
      <c r="K45">
        <f t="shared" si="17"/>
        <v>13</v>
      </c>
      <c r="M45">
        <v>4</v>
      </c>
      <c r="N45">
        <v>3</v>
      </c>
      <c r="O45">
        <v>3</v>
      </c>
      <c r="P45">
        <v>4</v>
      </c>
      <c r="Q45">
        <v>2</v>
      </c>
      <c r="R45">
        <f t="shared" si="18"/>
        <v>16</v>
      </c>
      <c r="T45">
        <v>3</v>
      </c>
      <c r="U45">
        <v>3</v>
      </c>
      <c r="V45">
        <v>3</v>
      </c>
      <c r="W45">
        <v>4</v>
      </c>
      <c r="X45">
        <v>3</v>
      </c>
      <c r="Y45">
        <v>4</v>
      </c>
      <c r="Z45">
        <v>3</v>
      </c>
      <c r="AA45">
        <v>3</v>
      </c>
      <c r="AB45">
        <f t="shared" si="19"/>
        <v>26</v>
      </c>
    </row>
    <row r="46" spans="1:47" x14ac:dyDescent="0.3">
      <c r="A46">
        <v>19702</v>
      </c>
      <c r="B46">
        <v>0</v>
      </c>
      <c r="C46">
        <v>2002</v>
      </c>
      <c r="D46" s="1">
        <v>44131.627083333333</v>
      </c>
      <c r="E46" t="s">
        <v>63</v>
      </c>
      <c r="F46">
        <v>2</v>
      </c>
      <c r="G46">
        <v>2</v>
      </c>
      <c r="H46">
        <v>2</v>
      </c>
      <c r="I46">
        <v>3</v>
      </c>
      <c r="J46">
        <v>3</v>
      </c>
      <c r="K46">
        <f t="shared" si="17"/>
        <v>12</v>
      </c>
      <c r="M46">
        <v>3</v>
      </c>
      <c r="N46">
        <v>2</v>
      </c>
      <c r="O46">
        <v>3</v>
      </c>
      <c r="P46">
        <v>3</v>
      </c>
      <c r="Q46">
        <v>3</v>
      </c>
      <c r="R46">
        <f t="shared" si="18"/>
        <v>14</v>
      </c>
      <c r="T46">
        <v>3</v>
      </c>
      <c r="U46">
        <v>3</v>
      </c>
      <c r="V46">
        <v>3</v>
      </c>
      <c r="W46">
        <v>2</v>
      </c>
      <c r="X46">
        <v>2</v>
      </c>
      <c r="Y46">
        <v>3</v>
      </c>
      <c r="Z46">
        <v>3</v>
      </c>
      <c r="AA46">
        <v>3</v>
      </c>
      <c r="AB46">
        <f t="shared" si="19"/>
        <v>22</v>
      </c>
    </row>
    <row r="47" spans="1:47" x14ac:dyDescent="0.3">
      <c r="A47">
        <v>19693</v>
      </c>
      <c r="B47">
        <v>0</v>
      </c>
      <c r="C47">
        <v>1979</v>
      </c>
      <c r="D47" s="1">
        <v>44131.631944444445</v>
      </c>
      <c r="E47" t="s">
        <v>63</v>
      </c>
      <c r="F47">
        <v>3</v>
      </c>
      <c r="G47">
        <v>2</v>
      </c>
      <c r="H47">
        <v>2</v>
      </c>
      <c r="I47">
        <v>2</v>
      </c>
      <c r="J47">
        <v>3</v>
      </c>
      <c r="K47">
        <f t="shared" si="17"/>
        <v>12</v>
      </c>
      <c r="M47">
        <v>3</v>
      </c>
      <c r="N47">
        <v>3</v>
      </c>
      <c r="O47">
        <v>4</v>
      </c>
      <c r="P47">
        <v>3</v>
      </c>
      <c r="Q47">
        <v>2</v>
      </c>
      <c r="R47">
        <f t="shared" si="18"/>
        <v>15</v>
      </c>
      <c r="T47">
        <v>1</v>
      </c>
      <c r="U47">
        <v>4</v>
      </c>
      <c r="V47">
        <v>4</v>
      </c>
      <c r="W47">
        <v>4</v>
      </c>
      <c r="X47">
        <v>3</v>
      </c>
      <c r="Y47">
        <v>3</v>
      </c>
      <c r="Z47">
        <v>3</v>
      </c>
      <c r="AA47">
        <v>4</v>
      </c>
      <c r="AB47">
        <f t="shared" si="19"/>
        <v>26</v>
      </c>
    </row>
    <row r="48" spans="1:47" x14ac:dyDescent="0.3">
      <c r="A48" s="6">
        <v>19685</v>
      </c>
      <c r="B48" s="6">
        <v>0</v>
      </c>
      <c r="C48" s="6">
        <v>1999</v>
      </c>
      <c r="D48" s="7">
        <v>44131.636111111111</v>
      </c>
      <c r="E48" s="6" t="s">
        <v>157</v>
      </c>
      <c r="F48" s="6">
        <v>2</v>
      </c>
      <c r="G48" s="6">
        <v>1</v>
      </c>
      <c r="H48" s="6">
        <v>1</v>
      </c>
      <c r="I48" s="6">
        <v>1</v>
      </c>
      <c r="J48" s="6">
        <v>2</v>
      </c>
      <c r="K48">
        <f t="shared" si="17"/>
        <v>7</v>
      </c>
      <c r="L48" s="6"/>
      <c r="M48" s="6">
        <v>3</v>
      </c>
      <c r="N48" s="6">
        <v>2</v>
      </c>
      <c r="O48" s="6">
        <v>3</v>
      </c>
      <c r="P48" s="6">
        <v>3</v>
      </c>
      <c r="Q48" s="6">
        <v>1</v>
      </c>
      <c r="R48">
        <f t="shared" si="18"/>
        <v>12</v>
      </c>
      <c r="T48" s="6">
        <v>1</v>
      </c>
      <c r="U48" s="6">
        <v>1</v>
      </c>
      <c r="V48" s="6">
        <v>1</v>
      </c>
      <c r="W48" s="6">
        <v>1</v>
      </c>
      <c r="X48" s="6">
        <v>1</v>
      </c>
      <c r="Y48" s="6">
        <v>3</v>
      </c>
      <c r="Z48" s="6">
        <v>1</v>
      </c>
      <c r="AA48" s="6">
        <v>1</v>
      </c>
      <c r="AB48">
        <f t="shared" si="19"/>
        <v>10</v>
      </c>
    </row>
    <row r="49" spans="1:46" x14ac:dyDescent="0.3">
      <c r="A49">
        <v>19705</v>
      </c>
      <c r="B49">
        <v>0</v>
      </c>
      <c r="C49">
        <v>1999</v>
      </c>
      <c r="D49" s="1">
        <v>44131.636805555558</v>
      </c>
      <c r="E49" t="s">
        <v>62</v>
      </c>
      <c r="F49">
        <v>2</v>
      </c>
      <c r="G49">
        <v>2</v>
      </c>
      <c r="H49">
        <v>3</v>
      </c>
      <c r="I49">
        <v>3</v>
      </c>
      <c r="J49">
        <v>3</v>
      </c>
      <c r="K49">
        <f t="shared" si="17"/>
        <v>13</v>
      </c>
      <c r="M49">
        <v>2</v>
      </c>
      <c r="N49">
        <v>2</v>
      </c>
      <c r="O49">
        <v>3</v>
      </c>
      <c r="P49">
        <v>2</v>
      </c>
      <c r="Q49">
        <v>1</v>
      </c>
      <c r="R49">
        <f t="shared" si="18"/>
        <v>10</v>
      </c>
      <c r="T49">
        <v>3</v>
      </c>
      <c r="U49">
        <v>3</v>
      </c>
      <c r="V49">
        <v>3</v>
      </c>
      <c r="W49">
        <v>3</v>
      </c>
      <c r="X49">
        <v>3</v>
      </c>
      <c r="Y49">
        <v>3</v>
      </c>
      <c r="Z49">
        <v>1</v>
      </c>
      <c r="AA49">
        <v>3</v>
      </c>
      <c r="AB49">
        <f t="shared" si="19"/>
        <v>22</v>
      </c>
    </row>
    <row r="50" spans="1:46" x14ac:dyDescent="0.3">
      <c r="A50">
        <v>19696</v>
      </c>
      <c r="B50">
        <v>0</v>
      </c>
      <c r="C50">
        <v>1989</v>
      </c>
      <c r="D50" s="1">
        <v>44131.637499999997</v>
      </c>
      <c r="E50" t="s">
        <v>60</v>
      </c>
      <c r="F50">
        <v>1</v>
      </c>
      <c r="G50">
        <v>1</v>
      </c>
      <c r="H50">
        <v>1</v>
      </c>
      <c r="I50">
        <v>1</v>
      </c>
      <c r="J50">
        <v>1</v>
      </c>
      <c r="K50">
        <f t="shared" si="17"/>
        <v>5</v>
      </c>
      <c r="M50">
        <v>2</v>
      </c>
      <c r="N50">
        <v>2</v>
      </c>
      <c r="O50">
        <v>3</v>
      </c>
      <c r="P50">
        <v>2</v>
      </c>
      <c r="Q50">
        <v>4</v>
      </c>
      <c r="R50">
        <f t="shared" si="18"/>
        <v>13</v>
      </c>
      <c r="T50">
        <v>1</v>
      </c>
      <c r="U50">
        <v>1</v>
      </c>
      <c r="V50">
        <v>1</v>
      </c>
      <c r="W50">
        <v>1</v>
      </c>
      <c r="X50">
        <v>1</v>
      </c>
      <c r="Y50">
        <v>2</v>
      </c>
      <c r="Z50">
        <v>1</v>
      </c>
      <c r="AA50">
        <v>1</v>
      </c>
      <c r="AB50">
        <f t="shared" si="19"/>
        <v>9</v>
      </c>
    </row>
    <row r="51" spans="1:46" x14ac:dyDescent="0.3">
      <c r="A51">
        <v>19771</v>
      </c>
      <c r="B51">
        <v>0</v>
      </c>
      <c r="C51">
        <v>1999</v>
      </c>
      <c r="D51" s="1">
        <v>44131.657638888886</v>
      </c>
      <c r="E51" t="s">
        <v>62</v>
      </c>
      <c r="F51">
        <v>2</v>
      </c>
      <c r="G51">
        <v>2</v>
      </c>
      <c r="H51">
        <v>2</v>
      </c>
      <c r="I51">
        <v>3</v>
      </c>
      <c r="J51">
        <v>3</v>
      </c>
      <c r="K51">
        <f t="shared" si="17"/>
        <v>12</v>
      </c>
      <c r="M51">
        <v>4</v>
      </c>
      <c r="N51">
        <v>2</v>
      </c>
      <c r="O51">
        <v>4</v>
      </c>
      <c r="P51">
        <v>4</v>
      </c>
      <c r="Q51">
        <v>3</v>
      </c>
      <c r="R51">
        <f t="shared" si="18"/>
        <v>17</v>
      </c>
      <c r="T51">
        <v>3</v>
      </c>
      <c r="U51">
        <v>3</v>
      </c>
      <c r="V51">
        <v>1</v>
      </c>
      <c r="W51">
        <v>2</v>
      </c>
      <c r="X51">
        <v>2</v>
      </c>
      <c r="Y51">
        <v>3</v>
      </c>
      <c r="Z51">
        <v>3</v>
      </c>
      <c r="AA51">
        <v>3</v>
      </c>
      <c r="AB51">
        <f t="shared" si="19"/>
        <v>20</v>
      </c>
    </row>
    <row r="52" spans="1:46" x14ac:dyDescent="0.3">
      <c r="A52">
        <v>19773</v>
      </c>
      <c r="B52">
        <v>0</v>
      </c>
      <c r="C52">
        <v>1994</v>
      </c>
      <c r="D52" s="1">
        <v>44131.661111111112</v>
      </c>
      <c r="E52" t="s">
        <v>62</v>
      </c>
      <c r="F52">
        <v>3</v>
      </c>
      <c r="G52">
        <v>2</v>
      </c>
      <c r="H52">
        <v>3</v>
      </c>
      <c r="I52">
        <v>3</v>
      </c>
      <c r="J52">
        <v>4</v>
      </c>
      <c r="K52">
        <f t="shared" si="17"/>
        <v>15</v>
      </c>
      <c r="M52">
        <v>3</v>
      </c>
      <c r="N52">
        <v>2</v>
      </c>
      <c r="O52">
        <v>4</v>
      </c>
      <c r="P52">
        <v>3</v>
      </c>
      <c r="Q52">
        <v>2</v>
      </c>
      <c r="R52">
        <f t="shared" si="18"/>
        <v>14</v>
      </c>
      <c r="T52">
        <v>2</v>
      </c>
      <c r="U52">
        <v>3</v>
      </c>
      <c r="V52">
        <v>2</v>
      </c>
      <c r="W52">
        <v>3</v>
      </c>
      <c r="X52">
        <v>2</v>
      </c>
      <c r="Y52">
        <v>3</v>
      </c>
      <c r="Z52">
        <v>3</v>
      </c>
      <c r="AA52">
        <v>1</v>
      </c>
      <c r="AB52">
        <f t="shared" si="19"/>
        <v>19</v>
      </c>
    </row>
    <row r="53" spans="1:46" x14ac:dyDescent="0.3">
      <c r="A53">
        <v>19755</v>
      </c>
      <c r="B53">
        <v>0</v>
      </c>
      <c r="C53">
        <v>1998</v>
      </c>
      <c r="D53" s="1">
        <v>44131.67083333333</v>
      </c>
      <c r="E53" t="s">
        <v>62</v>
      </c>
      <c r="F53">
        <v>2</v>
      </c>
      <c r="G53">
        <v>3</v>
      </c>
      <c r="H53">
        <v>1</v>
      </c>
      <c r="I53">
        <v>3</v>
      </c>
      <c r="J53">
        <v>2</v>
      </c>
      <c r="K53">
        <f t="shared" si="17"/>
        <v>11</v>
      </c>
      <c r="M53">
        <v>3</v>
      </c>
      <c r="N53">
        <v>3</v>
      </c>
      <c r="O53">
        <v>4</v>
      </c>
      <c r="P53">
        <v>4</v>
      </c>
      <c r="Q53">
        <v>3</v>
      </c>
      <c r="R53">
        <f t="shared" si="18"/>
        <v>17</v>
      </c>
      <c r="T53">
        <v>2</v>
      </c>
      <c r="U53">
        <v>3</v>
      </c>
      <c r="V53">
        <v>3</v>
      </c>
      <c r="W53">
        <v>3</v>
      </c>
      <c r="X53">
        <v>1</v>
      </c>
      <c r="Y53">
        <v>4</v>
      </c>
      <c r="Z53">
        <v>3</v>
      </c>
      <c r="AA53">
        <v>3</v>
      </c>
      <c r="AB53">
        <f t="shared" si="19"/>
        <v>22</v>
      </c>
    </row>
    <row r="54" spans="1:46" x14ac:dyDescent="0.3">
      <c r="A54">
        <v>19804</v>
      </c>
      <c r="B54">
        <v>0</v>
      </c>
      <c r="C54">
        <v>2001</v>
      </c>
      <c r="D54" s="1">
        <v>44131.679166666669</v>
      </c>
      <c r="E54" t="s">
        <v>60</v>
      </c>
      <c r="F54">
        <v>2</v>
      </c>
      <c r="G54">
        <v>2</v>
      </c>
      <c r="H54">
        <v>3</v>
      </c>
      <c r="I54">
        <v>2</v>
      </c>
      <c r="J54">
        <v>2</v>
      </c>
      <c r="K54">
        <f t="shared" si="17"/>
        <v>11</v>
      </c>
      <c r="M54">
        <v>3</v>
      </c>
      <c r="N54">
        <v>3</v>
      </c>
      <c r="O54">
        <v>3</v>
      </c>
      <c r="P54">
        <v>3</v>
      </c>
      <c r="Q54">
        <v>4</v>
      </c>
      <c r="R54">
        <f t="shared" si="18"/>
        <v>16</v>
      </c>
      <c r="T54">
        <v>1</v>
      </c>
      <c r="U54">
        <v>3</v>
      </c>
      <c r="V54">
        <v>1</v>
      </c>
      <c r="W54">
        <v>2</v>
      </c>
      <c r="X54">
        <v>2</v>
      </c>
      <c r="Y54">
        <v>3</v>
      </c>
      <c r="Z54">
        <v>1</v>
      </c>
      <c r="AA54">
        <v>2</v>
      </c>
      <c r="AB54">
        <f t="shared" si="19"/>
        <v>15</v>
      </c>
    </row>
    <row r="55" spans="1:46" x14ac:dyDescent="0.3">
      <c r="A55" s="6">
        <v>19831</v>
      </c>
      <c r="B55" s="6">
        <v>0</v>
      </c>
      <c r="C55" s="6">
        <v>1990</v>
      </c>
      <c r="D55" s="7">
        <v>44131.683333333334</v>
      </c>
      <c r="E55" s="6" t="s">
        <v>157</v>
      </c>
      <c r="F55" s="6">
        <v>3</v>
      </c>
      <c r="G55" s="6">
        <v>1</v>
      </c>
      <c r="H55" s="6">
        <v>1</v>
      </c>
      <c r="I55" s="6">
        <v>2</v>
      </c>
      <c r="J55" s="6">
        <v>2</v>
      </c>
      <c r="K55">
        <f t="shared" si="17"/>
        <v>9</v>
      </c>
      <c r="L55" s="6"/>
      <c r="M55" s="6">
        <v>1</v>
      </c>
      <c r="N55" s="6">
        <v>2</v>
      </c>
      <c r="O55" s="6">
        <v>2</v>
      </c>
      <c r="P55" s="6">
        <v>2</v>
      </c>
      <c r="Q55" s="6">
        <v>1</v>
      </c>
      <c r="R55">
        <f t="shared" si="18"/>
        <v>8</v>
      </c>
      <c r="T55" s="6">
        <v>2</v>
      </c>
      <c r="U55" s="6">
        <v>2</v>
      </c>
      <c r="V55" s="6">
        <v>1</v>
      </c>
      <c r="W55" s="6">
        <v>1</v>
      </c>
      <c r="X55" s="6">
        <v>1</v>
      </c>
      <c r="Y55" s="6">
        <v>2</v>
      </c>
      <c r="Z55" s="6">
        <v>1</v>
      </c>
      <c r="AA55" s="6">
        <v>1</v>
      </c>
      <c r="AB55">
        <f t="shared" si="19"/>
        <v>11</v>
      </c>
    </row>
    <row r="56" spans="1:46" x14ac:dyDescent="0.3">
      <c r="A56">
        <v>19827</v>
      </c>
      <c r="B56">
        <v>0</v>
      </c>
      <c r="C56">
        <v>1999</v>
      </c>
      <c r="D56" s="1">
        <v>44131.683333333334</v>
      </c>
      <c r="E56" t="s">
        <v>60</v>
      </c>
      <c r="F56">
        <v>1</v>
      </c>
      <c r="G56">
        <v>2</v>
      </c>
      <c r="H56">
        <v>2</v>
      </c>
      <c r="I56">
        <v>1</v>
      </c>
      <c r="J56">
        <v>2</v>
      </c>
      <c r="K56">
        <f t="shared" si="17"/>
        <v>8</v>
      </c>
      <c r="M56">
        <v>3</v>
      </c>
      <c r="N56">
        <v>3</v>
      </c>
      <c r="O56">
        <v>3</v>
      </c>
      <c r="P56">
        <v>3</v>
      </c>
      <c r="Q56">
        <v>1</v>
      </c>
      <c r="R56">
        <f t="shared" si="18"/>
        <v>13</v>
      </c>
      <c r="T56">
        <v>2</v>
      </c>
      <c r="U56">
        <v>2</v>
      </c>
      <c r="V56">
        <v>2</v>
      </c>
      <c r="W56">
        <v>4</v>
      </c>
      <c r="X56">
        <v>1</v>
      </c>
      <c r="Y56">
        <v>3</v>
      </c>
      <c r="Z56">
        <v>1</v>
      </c>
      <c r="AA56">
        <v>3</v>
      </c>
      <c r="AB56">
        <f t="shared" si="19"/>
        <v>18</v>
      </c>
    </row>
    <row r="57" spans="1:46" x14ac:dyDescent="0.3">
      <c r="A57" s="6">
        <v>19829</v>
      </c>
      <c r="B57" s="6">
        <v>0</v>
      </c>
      <c r="C57" s="6">
        <v>2001</v>
      </c>
      <c r="D57" s="7">
        <v>44131.6875</v>
      </c>
      <c r="E57" s="6" t="s">
        <v>157</v>
      </c>
      <c r="F57" s="6">
        <v>2</v>
      </c>
      <c r="G57" s="6">
        <v>3</v>
      </c>
      <c r="H57" s="6">
        <v>3</v>
      </c>
      <c r="I57" s="6">
        <v>2</v>
      </c>
      <c r="J57" s="6">
        <v>3</v>
      </c>
      <c r="K57">
        <f t="shared" si="17"/>
        <v>13</v>
      </c>
      <c r="L57" s="6"/>
      <c r="M57" s="6">
        <v>3</v>
      </c>
      <c r="N57" s="6">
        <v>3</v>
      </c>
      <c r="O57" s="6">
        <v>4</v>
      </c>
      <c r="P57" s="6">
        <v>3</v>
      </c>
      <c r="Q57" s="6">
        <v>1</v>
      </c>
      <c r="R57">
        <f t="shared" si="18"/>
        <v>14</v>
      </c>
      <c r="T57" s="6">
        <v>3</v>
      </c>
      <c r="U57" s="6">
        <v>3</v>
      </c>
      <c r="V57" s="6">
        <v>2</v>
      </c>
      <c r="W57" s="6">
        <v>2</v>
      </c>
      <c r="X57" s="6">
        <v>1</v>
      </c>
      <c r="Y57" s="6">
        <v>3</v>
      </c>
      <c r="Z57" s="6">
        <v>3</v>
      </c>
      <c r="AA57" s="6">
        <v>2</v>
      </c>
      <c r="AB57">
        <f t="shared" si="19"/>
        <v>19</v>
      </c>
    </row>
    <row r="58" spans="1:46" x14ac:dyDescent="0.3">
      <c r="A58">
        <v>19863</v>
      </c>
      <c r="B58">
        <v>0</v>
      </c>
      <c r="C58">
        <v>1999</v>
      </c>
      <c r="D58" s="1">
        <v>44131.688194444447</v>
      </c>
      <c r="E58" t="s">
        <v>61</v>
      </c>
      <c r="F58">
        <v>3</v>
      </c>
      <c r="G58">
        <v>2</v>
      </c>
      <c r="H58">
        <v>2</v>
      </c>
      <c r="I58">
        <v>4</v>
      </c>
      <c r="J58">
        <v>4</v>
      </c>
      <c r="K58">
        <f t="shared" si="17"/>
        <v>15</v>
      </c>
      <c r="M58">
        <v>4</v>
      </c>
      <c r="N58">
        <v>4</v>
      </c>
      <c r="O58">
        <v>4</v>
      </c>
      <c r="P58">
        <v>4</v>
      </c>
      <c r="Q58">
        <v>4</v>
      </c>
      <c r="R58">
        <f t="shared" si="18"/>
        <v>20</v>
      </c>
      <c r="T58">
        <v>3</v>
      </c>
      <c r="U58">
        <v>4</v>
      </c>
      <c r="V58">
        <v>4</v>
      </c>
      <c r="W58">
        <v>1</v>
      </c>
      <c r="X58">
        <v>3</v>
      </c>
      <c r="Y58">
        <v>4</v>
      </c>
      <c r="Z58">
        <v>4</v>
      </c>
      <c r="AA58">
        <v>4</v>
      </c>
      <c r="AB58">
        <f t="shared" si="19"/>
        <v>27</v>
      </c>
    </row>
    <row r="59" spans="1:46" x14ac:dyDescent="0.3">
      <c r="A59" s="6">
        <v>19624</v>
      </c>
      <c r="B59" s="6">
        <v>0</v>
      </c>
      <c r="C59" s="6">
        <v>1998</v>
      </c>
      <c r="D59" s="7">
        <v>44131.696527777778</v>
      </c>
      <c r="E59" s="6" t="s">
        <v>157</v>
      </c>
      <c r="F59" s="6">
        <v>1</v>
      </c>
      <c r="G59" s="6">
        <v>1</v>
      </c>
      <c r="H59" s="6">
        <v>1</v>
      </c>
      <c r="I59" s="6">
        <v>1</v>
      </c>
      <c r="J59" s="6">
        <v>1</v>
      </c>
      <c r="K59">
        <f t="shared" si="17"/>
        <v>5</v>
      </c>
      <c r="L59" s="6"/>
      <c r="M59" s="6">
        <v>1</v>
      </c>
      <c r="N59" s="6">
        <v>1</v>
      </c>
      <c r="O59" s="6">
        <v>1</v>
      </c>
      <c r="P59" s="6">
        <v>3</v>
      </c>
      <c r="Q59" s="6">
        <v>2</v>
      </c>
      <c r="R59">
        <f t="shared" si="18"/>
        <v>8</v>
      </c>
      <c r="T59" s="6">
        <v>1</v>
      </c>
      <c r="U59" s="6">
        <v>1</v>
      </c>
      <c r="V59" s="6">
        <v>1</v>
      </c>
      <c r="W59" s="6">
        <v>1</v>
      </c>
      <c r="X59" s="6">
        <v>1</v>
      </c>
      <c r="Y59" s="6">
        <v>1</v>
      </c>
      <c r="Z59" s="6">
        <v>2</v>
      </c>
      <c r="AA59" s="6">
        <v>2</v>
      </c>
      <c r="AB59">
        <f t="shared" si="19"/>
        <v>10</v>
      </c>
    </row>
    <row r="60" spans="1:46" x14ac:dyDescent="0.3">
      <c r="A60" s="6">
        <v>19877</v>
      </c>
      <c r="B60" s="6">
        <v>0</v>
      </c>
      <c r="C60" s="6">
        <v>2001</v>
      </c>
      <c r="D60" s="7">
        <v>44131.702777777777</v>
      </c>
      <c r="E60" s="6" t="s">
        <v>157</v>
      </c>
      <c r="F60" s="6">
        <v>4</v>
      </c>
      <c r="G60" s="6">
        <v>2</v>
      </c>
      <c r="H60" s="6">
        <v>1</v>
      </c>
      <c r="I60" s="6">
        <v>4</v>
      </c>
      <c r="J60" s="6">
        <v>4</v>
      </c>
      <c r="K60">
        <f t="shared" si="17"/>
        <v>15</v>
      </c>
      <c r="L60" s="6"/>
      <c r="M60" s="6">
        <v>4</v>
      </c>
      <c r="N60" s="6">
        <v>2</v>
      </c>
      <c r="O60" s="6">
        <v>4</v>
      </c>
      <c r="P60" s="6">
        <v>4</v>
      </c>
      <c r="Q60" s="6">
        <v>4</v>
      </c>
      <c r="R60">
        <f t="shared" si="18"/>
        <v>18</v>
      </c>
      <c r="T60" s="6">
        <v>3</v>
      </c>
      <c r="U60" s="6">
        <v>4</v>
      </c>
      <c r="V60" s="6">
        <v>3</v>
      </c>
      <c r="W60" s="6">
        <v>2</v>
      </c>
      <c r="X60" s="6">
        <v>3</v>
      </c>
      <c r="Y60" s="6">
        <v>4</v>
      </c>
      <c r="Z60" s="6">
        <v>3</v>
      </c>
      <c r="AA60" s="6">
        <v>4</v>
      </c>
      <c r="AB60">
        <f t="shared" si="19"/>
        <v>26</v>
      </c>
    </row>
    <row r="61" spans="1:46" x14ac:dyDescent="0.3">
      <c r="A61">
        <v>19522</v>
      </c>
      <c r="B61">
        <v>0</v>
      </c>
      <c r="C61">
        <v>1998</v>
      </c>
      <c r="D61" s="1">
        <v>44131.706250000003</v>
      </c>
      <c r="E61" t="s">
        <v>60</v>
      </c>
      <c r="F61">
        <v>1</v>
      </c>
      <c r="G61">
        <v>1</v>
      </c>
      <c r="H61">
        <v>1</v>
      </c>
      <c r="I61">
        <v>1</v>
      </c>
      <c r="J61">
        <v>1</v>
      </c>
      <c r="K61">
        <f t="shared" si="17"/>
        <v>5</v>
      </c>
      <c r="M61">
        <v>3</v>
      </c>
      <c r="N61">
        <v>3</v>
      </c>
      <c r="O61">
        <v>3</v>
      </c>
      <c r="P61">
        <v>2</v>
      </c>
      <c r="Q61">
        <v>4</v>
      </c>
      <c r="R61">
        <f t="shared" si="18"/>
        <v>15</v>
      </c>
      <c r="T61">
        <v>1</v>
      </c>
      <c r="U61">
        <v>1</v>
      </c>
      <c r="V61">
        <v>1</v>
      </c>
      <c r="W61">
        <v>1</v>
      </c>
      <c r="X61">
        <v>1</v>
      </c>
      <c r="Y61">
        <v>2</v>
      </c>
      <c r="Z61">
        <v>1</v>
      </c>
      <c r="AA61">
        <v>1</v>
      </c>
      <c r="AB61">
        <f t="shared" si="19"/>
        <v>9</v>
      </c>
    </row>
    <row r="62" spans="1:46" x14ac:dyDescent="0.3">
      <c r="A62">
        <v>19845</v>
      </c>
      <c r="B62">
        <v>0</v>
      </c>
      <c r="C62">
        <v>2002</v>
      </c>
      <c r="D62" s="1">
        <v>44131.711111111108</v>
      </c>
      <c r="E62" t="s">
        <v>62</v>
      </c>
      <c r="F62">
        <v>2</v>
      </c>
      <c r="G62">
        <v>3</v>
      </c>
      <c r="H62">
        <v>3</v>
      </c>
      <c r="I62">
        <v>2</v>
      </c>
      <c r="J62">
        <v>2</v>
      </c>
      <c r="K62">
        <f t="shared" si="17"/>
        <v>12</v>
      </c>
      <c r="M62">
        <v>3</v>
      </c>
      <c r="N62">
        <v>3</v>
      </c>
      <c r="O62">
        <v>4</v>
      </c>
      <c r="P62">
        <v>4</v>
      </c>
      <c r="Q62">
        <v>1</v>
      </c>
      <c r="R62">
        <f t="shared" si="18"/>
        <v>15</v>
      </c>
      <c r="T62">
        <v>2</v>
      </c>
      <c r="U62">
        <v>3</v>
      </c>
      <c r="V62">
        <v>2</v>
      </c>
      <c r="W62">
        <v>2</v>
      </c>
      <c r="X62">
        <v>1</v>
      </c>
      <c r="Y62">
        <v>3</v>
      </c>
      <c r="Z62">
        <v>1</v>
      </c>
      <c r="AA62">
        <v>1</v>
      </c>
      <c r="AB62">
        <f t="shared" si="19"/>
        <v>15</v>
      </c>
    </row>
    <row r="63" spans="1:46" x14ac:dyDescent="0.3">
      <c r="A63">
        <v>19922</v>
      </c>
      <c r="B63">
        <v>0</v>
      </c>
      <c r="C63">
        <v>1999</v>
      </c>
      <c r="D63" s="1">
        <v>44131.727777777778</v>
      </c>
      <c r="E63" t="s">
        <v>62</v>
      </c>
      <c r="F63">
        <v>2</v>
      </c>
      <c r="G63">
        <v>2</v>
      </c>
      <c r="H63">
        <v>2</v>
      </c>
      <c r="I63">
        <v>2</v>
      </c>
      <c r="J63">
        <v>2</v>
      </c>
      <c r="K63">
        <f t="shared" si="17"/>
        <v>10</v>
      </c>
      <c r="M63">
        <v>3</v>
      </c>
      <c r="N63">
        <v>3</v>
      </c>
      <c r="O63">
        <v>3</v>
      </c>
      <c r="P63">
        <v>3</v>
      </c>
      <c r="Q63">
        <v>2</v>
      </c>
      <c r="R63">
        <f t="shared" si="18"/>
        <v>14</v>
      </c>
      <c r="T63">
        <v>2</v>
      </c>
      <c r="U63">
        <v>2</v>
      </c>
      <c r="V63">
        <v>2</v>
      </c>
      <c r="W63">
        <v>2</v>
      </c>
      <c r="X63">
        <v>2</v>
      </c>
      <c r="Y63">
        <v>2</v>
      </c>
      <c r="Z63">
        <v>2</v>
      </c>
      <c r="AA63">
        <v>2</v>
      </c>
      <c r="AB63">
        <f t="shared" si="19"/>
        <v>16</v>
      </c>
    </row>
    <row r="64" spans="1:46" hidden="1" x14ac:dyDescent="0.3">
      <c r="A64">
        <v>19890</v>
      </c>
      <c r="B64">
        <v>1</v>
      </c>
      <c r="C64">
        <v>1977</v>
      </c>
      <c r="D64" s="1">
        <v>44131.740972222222</v>
      </c>
      <c r="E64" t="s">
        <v>62</v>
      </c>
      <c r="F64">
        <v>3</v>
      </c>
      <c r="G64">
        <v>2</v>
      </c>
      <c r="H64">
        <v>2</v>
      </c>
      <c r="I64">
        <v>2</v>
      </c>
      <c r="J64">
        <v>3</v>
      </c>
      <c r="M64">
        <v>2</v>
      </c>
      <c r="N64">
        <v>2</v>
      </c>
      <c r="O64">
        <v>2</v>
      </c>
      <c r="P64">
        <v>2</v>
      </c>
      <c r="Q64">
        <v>2</v>
      </c>
      <c r="T64">
        <v>1</v>
      </c>
      <c r="U64">
        <v>2</v>
      </c>
      <c r="V64">
        <v>2</v>
      </c>
      <c r="W64">
        <v>2</v>
      </c>
      <c r="X64">
        <v>2</v>
      </c>
      <c r="Y64">
        <v>2</v>
      </c>
      <c r="Z64">
        <v>3</v>
      </c>
      <c r="AA64">
        <v>2</v>
      </c>
      <c r="AT64"/>
    </row>
    <row r="65" spans="1:46" x14ac:dyDescent="0.3">
      <c r="A65">
        <v>19934</v>
      </c>
      <c r="B65">
        <v>0</v>
      </c>
      <c r="C65">
        <v>1999</v>
      </c>
      <c r="D65" s="1">
        <v>44131.74722222222</v>
      </c>
      <c r="E65" t="s">
        <v>60</v>
      </c>
      <c r="F65">
        <v>2</v>
      </c>
      <c r="G65">
        <v>4</v>
      </c>
      <c r="H65">
        <v>1</v>
      </c>
      <c r="I65">
        <v>3</v>
      </c>
      <c r="J65">
        <v>3</v>
      </c>
      <c r="K65">
        <f t="shared" ref="K65:K67" si="20">SUBTOTAL(9,F65:J65)</f>
        <v>13</v>
      </c>
      <c r="M65">
        <v>4</v>
      </c>
      <c r="N65">
        <v>4</v>
      </c>
      <c r="O65">
        <v>3</v>
      </c>
      <c r="P65">
        <v>3</v>
      </c>
      <c r="Q65">
        <v>2</v>
      </c>
      <c r="R65">
        <f>SUBTOTAL(9,M65:Q65)</f>
        <v>16</v>
      </c>
      <c r="T65">
        <v>1</v>
      </c>
      <c r="U65">
        <v>3</v>
      </c>
      <c r="V65">
        <v>3</v>
      </c>
      <c r="W65">
        <v>3</v>
      </c>
      <c r="X65">
        <v>2</v>
      </c>
      <c r="Y65">
        <v>4</v>
      </c>
      <c r="Z65">
        <v>3</v>
      </c>
      <c r="AA65">
        <v>3</v>
      </c>
      <c r="AB65">
        <f t="shared" ref="AB65:AB67" si="21">SUBTOTAL(9,T65:AA65)</f>
        <v>22</v>
      </c>
    </row>
    <row r="66" spans="1:46" x14ac:dyDescent="0.3">
      <c r="A66">
        <v>19982</v>
      </c>
      <c r="B66">
        <v>0</v>
      </c>
      <c r="C66">
        <v>1999</v>
      </c>
      <c r="D66" s="1">
        <v>44131.758333333331</v>
      </c>
      <c r="E66" t="s">
        <v>62</v>
      </c>
      <c r="F66">
        <v>1</v>
      </c>
      <c r="G66">
        <v>1</v>
      </c>
      <c r="H66">
        <v>1</v>
      </c>
      <c r="I66">
        <v>1</v>
      </c>
      <c r="J66">
        <v>2</v>
      </c>
      <c r="K66">
        <f t="shared" si="20"/>
        <v>6</v>
      </c>
      <c r="M66">
        <v>2</v>
      </c>
      <c r="N66">
        <v>2</v>
      </c>
      <c r="O66">
        <v>3</v>
      </c>
      <c r="P66">
        <v>3</v>
      </c>
      <c r="Q66">
        <v>1</v>
      </c>
      <c r="R66">
        <f>SUBTOTAL(9,M66:Q66)</f>
        <v>11</v>
      </c>
      <c r="T66">
        <v>1</v>
      </c>
      <c r="U66">
        <v>1</v>
      </c>
      <c r="V66">
        <v>1</v>
      </c>
      <c r="W66">
        <v>2</v>
      </c>
      <c r="X66">
        <v>1</v>
      </c>
      <c r="Y66">
        <v>3</v>
      </c>
      <c r="Z66">
        <v>1</v>
      </c>
      <c r="AA66">
        <v>1</v>
      </c>
      <c r="AB66">
        <f t="shared" si="21"/>
        <v>11</v>
      </c>
    </row>
    <row r="67" spans="1:46" x14ac:dyDescent="0.3">
      <c r="A67">
        <v>19977</v>
      </c>
      <c r="B67">
        <v>0</v>
      </c>
      <c r="C67">
        <v>1993</v>
      </c>
      <c r="D67" s="1">
        <v>44131.760416666664</v>
      </c>
      <c r="E67" t="s">
        <v>62</v>
      </c>
      <c r="F67">
        <v>1</v>
      </c>
      <c r="G67">
        <v>1</v>
      </c>
      <c r="H67">
        <v>1</v>
      </c>
      <c r="I67">
        <v>2</v>
      </c>
      <c r="J67">
        <v>1</v>
      </c>
      <c r="K67">
        <f t="shared" si="20"/>
        <v>6</v>
      </c>
      <c r="M67">
        <v>3</v>
      </c>
      <c r="N67">
        <v>4</v>
      </c>
      <c r="O67">
        <v>3</v>
      </c>
      <c r="P67">
        <v>1</v>
      </c>
      <c r="Q67">
        <v>1</v>
      </c>
      <c r="R67">
        <f>SUBTOTAL(9,M67:Q67)</f>
        <v>12</v>
      </c>
      <c r="T67">
        <v>2</v>
      </c>
      <c r="U67">
        <v>3</v>
      </c>
      <c r="V67">
        <v>1</v>
      </c>
      <c r="W67">
        <v>1</v>
      </c>
      <c r="X67">
        <v>2</v>
      </c>
      <c r="Y67">
        <v>1</v>
      </c>
      <c r="Z67">
        <v>1</v>
      </c>
      <c r="AA67">
        <v>1</v>
      </c>
      <c r="AB67">
        <f t="shared" si="21"/>
        <v>12</v>
      </c>
    </row>
    <row r="68" spans="1:46" hidden="1" x14ac:dyDescent="0.3">
      <c r="A68" s="6">
        <v>19988</v>
      </c>
      <c r="B68" s="6">
        <v>1</v>
      </c>
      <c r="C68" s="6">
        <v>1998</v>
      </c>
      <c r="D68" s="7">
        <v>44131.760416666664</v>
      </c>
      <c r="E68" s="6" t="s">
        <v>157</v>
      </c>
      <c r="F68" s="6">
        <v>3</v>
      </c>
      <c r="G68" s="6">
        <v>3</v>
      </c>
      <c r="H68" s="6">
        <v>3</v>
      </c>
      <c r="I68" s="6">
        <v>3</v>
      </c>
      <c r="J68" s="6">
        <v>3</v>
      </c>
      <c r="L68" s="6"/>
      <c r="M68" s="6">
        <v>1</v>
      </c>
      <c r="N68" s="6">
        <v>2</v>
      </c>
      <c r="O68" s="6">
        <v>2</v>
      </c>
      <c r="P68" s="6">
        <v>1</v>
      </c>
      <c r="Q68" s="6">
        <v>3</v>
      </c>
      <c r="R68" s="6"/>
      <c r="T68" s="6">
        <v>1</v>
      </c>
      <c r="U68" s="6">
        <v>2</v>
      </c>
      <c r="V68" s="6">
        <v>1</v>
      </c>
      <c r="W68" s="6">
        <v>1</v>
      </c>
      <c r="X68" s="6">
        <v>1</v>
      </c>
      <c r="Y68" s="6">
        <v>1</v>
      </c>
      <c r="Z68" s="6">
        <v>1</v>
      </c>
      <c r="AA68" s="6">
        <v>1</v>
      </c>
      <c r="AT68"/>
    </row>
    <row r="69" spans="1:46" hidden="1" x14ac:dyDescent="0.3">
      <c r="A69">
        <v>19989</v>
      </c>
      <c r="B69">
        <v>1</v>
      </c>
      <c r="C69">
        <v>1997</v>
      </c>
      <c r="D69" s="1">
        <v>44131.765277777777</v>
      </c>
      <c r="E69" t="s">
        <v>60</v>
      </c>
      <c r="F69">
        <v>2</v>
      </c>
      <c r="G69">
        <v>1</v>
      </c>
      <c r="H69">
        <v>2</v>
      </c>
      <c r="I69">
        <v>1</v>
      </c>
      <c r="J69">
        <v>1</v>
      </c>
      <c r="M69">
        <v>1</v>
      </c>
      <c r="N69">
        <v>1</v>
      </c>
      <c r="O69">
        <v>1</v>
      </c>
      <c r="P69">
        <v>1</v>
      </c>
      <c r="Q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2</v>
      </c>
      <c r="Z69">
        <v>1</v>
      </c>
      <c r="AA69">
        <v>1</v>
      </c>
      <c r="AT69"/>
    </row>
    <row r="70" spans="1:46" hidden="1" x14ac:dyDescent="0.3">
      <c r="A70" s="6">
        <v>20030</v>
      </c>
      <c r="B70" s="6">
        <v>1</v>
      </c>
      <c r="C70" s="6">
        <v>1999</v>
      </c>
      <c r="D70" s="7">
        <v>44131.779861111114</v>
      </c>
      <c r="E70" s="6" t="s">
        <v>157</v>
      </c>
      <c r="F70" s="6">
        <v>1</v>
      </c>
      <c r="G70" s="6">
        <v>1</v>
      </c>
      <c r="H70" s="6">
        <v>1</v>
      </c>
      <c r="I70" s="6">
        <v>1</v>
      </c>
      <c r="J70" s="6">
        <v>2</v>
      </c>
      <c r="L70" s="6"/>
      <c r="M70" s="6">
        <v>1</v>
      </c>
      <c r="N70" s="6">
        <v>1</v>
      </c>
      <c r="O70" s="6">
        <v>1</v>
      </c>
      <c r="P70" s="6">
        <v>2</v>
      </c>
      <c r="Q70" s="6">
        <v>1</v>
      </c>
      <c r="R70" s="6"/>
      <c r="T70" s="6">
        <v>1</v>
      </c>
      <c r="U70" s="6">
        <v>1</v>
      </c>
      <c r="V70" s="6">
        <v>1</v>
      </c>
      <c r="W70" s="6">
        <v>1</v>
      </c>
      <c r="X70" s="6">
        <v>1</v>
      </c>
      <c r="Y70" s="6">
        <v>1</v>
      </c>
      <c r="Z70" s="6">
        <v>1</v>
      </c>
      <c r="AA70" s="6">
        <v>1</v>
      </c>
      <c r="AT70"/>
    </row>
    <row r="71" spans="1:46" x14ac:dyDescent="0.3">
      <c r="A71" s="6">
        <v>20029</v>
      </c>
      <c r="B71" s="6">
        <v>0</v>
      </c>
      <c r="C71" s="6">
        <v>1995</v>
      </c>
      <c r="D71" s="7">
        <v>44131.781944444447</v>
      </c>
      <c r="E71" s="6" t="s">
        <v>157</v>
      </c>
      <c r="F71" s="6">
        <v>3</v>
      </c>
      <c r="G71" s="6">
        <v>2</v>
      </c>
      <c r="H71" s="6">
        <v>3</v>
      </c>
      <c r="I71" s="6">
        <v>3</v>
      </c>
      <c r="J71" s="6">
        <v>3</v>
      </c>
      <c r="K71">
        <f t="shared" ref="K71:K75" si="22">SUBTOTAL(9,F71:J71)</f>
        <v>14</v>
      </c>
      <c r="L71" s="6"/>
      <c r="M71" s="6">
        <v>3</v>
      </c>
      <c r="N71" s="6">
        <v>2</v>
      </c>
      <c r="O71" s="6">
        <v>3</v>
      </c>
      <c r="P71" s="6">
        <v>3</v>
      </c>
      <c r="Q71" s="6">
        <v>1</v>
      </c>
      <c r="R71">
        <f>SUBTOTAL(9,M71:Q71)</f>
        <v>12</v>
      </c>
      <c r="T71" s="6">
        <v>2</v>
      </c>
      <c r="U71" s="6">
        <v>3</v>
      </c>
      <c r="V71" s="6">
        <v>2</v>
      </c>
      <c r="W71" s="6">
        <v>4</v>
      </c>
      <c r="X71" s="6">
        <v>1</v>
      </c>
      <c r="Y71" s="6">
        <v>2</v>
      </c>
      <c r="Z71" s="6">
        <v>1</v>
      </c>
      <c r="AA71" s="6">
        <v>2</v>
      </c>
      <c r="AB71">
        <f t="shared" ref="AB71:AB75" si="23">SUBTOTAL(9,T71:AA71)</f>
        <v>17</v>
      </c>
    </row>
    <row r="72" spans="1:46" x14ac:dyDescent="0.3">
      <c r="A72">
        <v>20035</v>
      </c>
      <c r="B72">
        <v>0</v>
      </c>
      <c r="C72">
        <v>1997</v>
      </c>
      <c r="D72" s="1">
        <v>44131.786111111112</v>
      </c>
      <c r="E72" t="s">
        <v>62</v>
      </c>
      <c r="F72">
        <v>1</v>
      </c>
      <c r="G72">
        <v>3</v>
      </c>
      <c r="H72">
        <v>3</v>
      </c>
      <c r="I72">
        <v>3</v>
      </c>
      <c r="J72">
        <v>2</v>
      </c>
      <c r="K72">
        <f t="shared" si="22"/>
        <v>12</v>
      </c>
      <c r="M72">
        <v>3</v>
      </c>
      <c r="N72">
        <v>2</v>
      </c>
      <c r="O72">
        <v>3</v>
      </c>
      <c r="P72">
        <v>1</v>
      </c>
      <c r="Q72">
        <v>1</v>
      </c>
      <c r="R72">
        <f>SUBTOTAL(9,M72:Q72)</f>
        <v>10</v>
      </c>
      <c r="T72">
        <v>2</v>
      </c>
      <c r="U72">
        <v>2</v>
      </c>
      <c r="V72">
        <v>1</v>
      </c>
      <c r="W72">
        <v>2</v>
      </c>
      <c r="X72">
        <v>1</v>
      </c>
      <c r="Y72">
        <v>3</v>
      </c>
      <c r="Z72">
        <v>1</v>
      </c>
      <c r="AA72">
        <v>1</v>
      </c>
      <c r="AB72">
        <f t="shared" si="23"/>
        <v>13</v>
      </c>
    </row>
    <row r="73" spans="1:46" x14ac:dyDescent="0.3">
      <c r="A73">
        <v>20034</v>
      </c>
      <c r="B73">
        <v>0</v>
      </c>
      <c r="C73">
        <v>1967</v>
      </c>
      <c r="D73" s="1">
        <v>44131.792361111111</v>
      </c>
      <c r="E73" t="s">
        <v>60</v>
      </c>
      <c r="F73">
        <v>1</v>
      </c>
      <c r="G73">
        <v>4</v>
      </c>
      <c r="H73">
        <v>1</v>
      </c>
      <c r="I73">
        <v>1</v>
      </c>
      <c r="J73">
        <v>1</v>
      </c>
      <c r="K73">
        <f t="shared" si="22"/>
        <v>8</v>
      </c>
      <c r="M73">
        <v>2</v>
      </c>
      <c r="N73">
        <v>3</v>
      </c>
      <c r="O73">
        <v>3</v>
      </c>
      <c r="P73">
        <v>2</v>
      </c>
      <c r="Q73">
        <v>1</v>
      </c>
      <c r="R73">
        <f>SUBTOTAL(9,M73:Q73)</f>
        <v>11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2</v>
      </c>
      <c r="AB73">
        <f t="shared" si="23"/>
        <v>9</v>
      </c>
    </row>
    <row r="74" spans="1:46" x14ac:dyDescent="0.3">
      <c r="A74">
        <v>20036</v>
      </c>
      <c r="B74">
        <v>0</v>
      </c>
      <c r="C74">
        <v>1996</v>
      </c>
      <c r="D74" s="1">
        <v>44131.796527777777</v>
      </c>
      <c r="E74" t="s">
        <v>62</v>
      </c>
      <c r="F74">
        <v>2</v>
      </c>
      <c r="G74">
        <v>1</v>
      </c>
      <c r="H74">
        <v>2</v>
      </c>
      <c r="I74">
        <v>2</v>
      </c>
      <c r="J74">
        <v>2</v>
      </c>
      <c r="K74">
        <f t="shared" si="22"/>
        <v>9</v>
      </c>
      <c r="M74">
        <v>3</v>
      </c>
      <c r="N74">
        <v>3</v>
      </c>
      <c r="O74">
        <v>3</v>
      </c>
      <c r="P74">
        <v>3</v>
      </c>
      <c r="Q74">
        <v>3</v>
      </c>
      <c r="R74">
        <f>SUBTOTAL(9,M74:Q74)</f>
        <v>15</v>
      </c>
      <c r="T74">
        <v>1</v>
      </c>
      <c r="U74">
        <v>2</v>
      </c>
      <c r="V74">
        <v>3</v>
      </c>
      <c r="W74">
        <v>3</v>
      </c>
      <c r="X74">
        <v>2</v>
      </c>
      <c r="Y74">
        <v>3</v>
      </c>
      <c r="Z74">
        <v>3</v>
      </c>
      <c r="AA74">
        <v>2</v>
      </c>
      <c r="AB74">
        <f t="shared" si="23"/>
        <v>19</v>
      </c>
    </row>
    <row r="75" spans="1:46" x14ac:dyDescent="0.3">
      <c r="A75">
        <v>20017</v>
      </c>
      <c r="B75">
        <v>0</v>
      </c>
      <c r="C75">
        <v>1977</v>
      </c>
      <c r="D75" s="1">
        <v>44131.81527777778</v>
      </c>
      <c r="E75" t="s">
        <v>62</v>
      </c>
      <c r="F75">
        <v>3</v>
      </c>
      <c r="G75">
        <v>4</v>
      </c>
      <c r="H75">
        <v>3</v>
      </c>
      <c r="I75">
        <v>1</v>
      </c>
      <c r="J75">
        <v>3</v>
      </c>
      <c r="K75">
        <f t="shared" si="22"/>
        <v>14</v>
      </c>
      <c r="M75">
        <v>3</v>
      </c>
      <c r="N75">
        <v>4</v>
      </c>
      <c r="O75">
        <v>4</v>
      </c>
      <c r="P75">
        <v>3</v>
      </c>
      <c r="Q75">
        <v>3</v>
      </c>
      <c r="R75">
        <f>SUBTOTAL(9,M75:Q75)</f>
        <v>17</v>
      </c>
      <c r="T75">
        <v>1</v>
      </c>
      <c r="U75">
        <v>3</v>
      </c>
      <c r="V75">
        <v>3</v>
      </c>
      <c r="W75">
        <v>3</v>
      </c>
      <c r="X75">
        <v>3</v>
      </c>
      <c r="Y75">
        <v>3</v>
      </c>
      <c r="Z75">
        <v>1</v>
      </c>
      <c r="AA75">
        <v>3</v>
      </c>
      <c r="AB75">
        <f t="shared" si="23"/>
        <v>20</v>
      </c>
    </row>
    <row r="76" spans="1:46" hidden="1" x14ac:dyDescent="0.3">
      <c r="A76">
        <v>20096</v>
      </c>
      <c r="B76">
        <v>1</v>
      </c>
      <c r="C76">
        <v>1998</v>
      </c>
      <c r="D76" s="1">
        <v>44131.825694444444</v>
      </c>
      <c r="E76" t="s">
        <v>62</v>
      </c>
      <c r="F76">
        <v>2</v>
      </c>
      <c r="G76">
        <v>2</v>
      </c>
      <c r="H76">
        <v>2</v>
      </c>
      <c r="I76">
        <v>2</v>
      </c>
      <c r="J76">
        <v>2</v>
      </c>
      <c r="M76">
        <v>2</v>
      </c>
      <c r="N76">
        <v>2</v>
      </c>
      <c r="O76">
        <v>2</v>
      </c>
      <c r="P76">
        <v>2</v>
      </c>
      <c r="Q76">
        <v>3</v>
      </c>
      <c r="T76">
        <v>1</v>
      </c>
      <c r="U76">
        <v>3</v>
      </c>
      <c r="V76">
        <v>2</v>
      </c>
      <c r="W76">
        <v>2</v>
      </c>
      <c r="X76">
        <v>2</v>
      </c>
      <c r="Y76">
        <v>2</v>
      </c>
      <c r="Z76">
        <v>2</v>
      </c>
      <c r="AA76">
        <v>2</v>
      </c>
      <c r="AT76"/>
    </row>
    <row r="77" spans="1:46" x14ac:dyDescent="0.3">
      <c r="A77">
        <v>20098</v>
      </c>
      <c r="B77">
        <v>0</v>
      </c>
      <c r="C77">
        <v>2000</v>
      </c>
      <c r="D77" s="1">
        <v>44131.825694444444</v>
      </c>
      <c r="E77" t="s">
        <v>63</v>
      </c>
      <c r="F77">
        <v>2</v>
      </c>
      <c r="G77">
        <v>2</v>
      </c>
      <c r="H77">
        <v>2</v>
      </c>
      <c r="I77">
        <v>2</v>
      </c>
      <c r="J77">
        <v>2</v>
      </c>
      <c r="K77">
        <f t="shared" ref="K77:K78" si="24">SUBTOTAL(9,F77:J77)</f>
        <v>10</v>
      </c>
      <c r="M77">
        <v>2</v>
      </c>
      <c r="N77">
        <v>3</v>
      </c>
      <c r="O77">
        <v>2</v>
      </c>
      <c r="P77">
        <v>3</v>
      </c>
      <c r="Q77">
        <v>2</v>
      </c>
      <c r="R77">
        <f>SUBTOTAL(9,M77:Q77)</f>
        <v>12</v>
      </c>
      <c r="T77">
        <v>3</v>
      </c>
      <c r="U77">
        <v>3</v>
      </c>
      <c r="V77">
        <v>3</v>
      </c>
      <c r="W77">
        <v>3</v>
      </c>
      <c r="X77">
        <v>3</v>
      </c>
      <c r="Y77">
        <v>3</v>
      </c>
      <c r="Z77">
        <v>3</v>
      </c>
      <c r="AA77">
        <v>3</v>
      </c>
      <c r="AB77">
        <f t="shared" ref="AB77:AB78" si="25">SUBTOTAL(9,T77:AA77)</f>
        <v>24</v>
      </c>
    </row>
    <row r="78" spans="1:46" x14ac:dyDescent="0.3">
      <c r="A78">
        <v>20099</v>
      </c>
      <c r="B78">
        <v>0</v>
      </c>
      <c r="C78">
        <v>1999</v>
      </c>
      <c r="D78" s="1">
        <v>44131.826388888891</v>
      </c>
      <c r="E78" t="s">
        <v>62</v>
      </c>
      <c r="F78">
        <v>3</v>
      </c>
      <c r="G78">
        <v>2</v>
      </c>
      <c r="H78">
        <v>2</v>
      </c>
      <c r="I78">
        <v>3</v>
      </c>
      <c r="J78">
        <v>3</v>
      </c>
      <c r="K78">
        <f t="shared" si="24"/>
        <v>13</v>
      </c>
      <c r="M78">
        <v>4</v>
      </c>
      <c r="N78">
        <v>3</v>
      </c>
      <c r="O78">
        <v>3</v>
      </c>
      <c r="P78">
        <v>3</v>
      </c>
      <c r="Q78">
        <v>4</v>
      </c>
      <c r="R78">
        <f>SUBTOTAL(9,M78:Q78)</f>
        <v>17</v>
      </c>
      <c r="T78">
        <v>3</v>
      </c>
      <c r="U78">
        <v>3</v>
      </c>
      <c r="V78">
        <v>2</v>
      </c>
      <c r="W78">
        <v>3</v>
      </c>
      <c r="X78">
        <v>4</v>
      </c>
      <c r="Y78">
        <v>4</v>
      </c>
      <c r="Z78">
        <v>2</v>
      </c>
      <c r="AA78">
        <v>3</v>
      </c>
      <c r="AB78">
        <f t="shared" si="25"/>
        <v>24</v>
      </c>
    </row>
    <row r="79" spans="1:46" hidden="1" x14ac:dyDescent="0.3">
      <c r="A79">
        <v>20111</v>
      </c>
      <c r="B79">
        <v>1</v>
      </c>
      <c r="C79">
        <v>1999</v>
      </c>
      <c r="D79" s="1">
        <v>44131.833333333336</v>
      </c>
      <c r="E79" t="s">
        <v>62</v>
      </c>
      <c r="F79">
        <v>2</v>
      </c>
      <c r="G79">
        <v>2</v>
      </c>
      <c r="H79">
        <v>2</v>
      </c>
      <c r="I79">
        <v>1</v>
      </c>
      <c r="J79">
        <v>2</v>
      </c>
      <c r="M79">
        <v>3</v>
      </c>
      <c r="N79">
        <v>2</v>
      </c>
      <c r="O79">
        <v>2</v>
      </c>
      <c r="P79">
        <v>2</v>
      </c>
      <c r="Q79">
        <v>3</v>
      </c>
      <c r="T79">
        <v>1</v>
      </c>
      <c r="U79">
        <v>2</v>
      </c>
      <c r="V79">
        <v>1</v>
      </c>
      <c r="W79">
        <v>1</v>
      </c>
      <c r="X79">
        <v>2</v>
      </c>
      <c r="Y79">
        <v>2</v>
      </c>
      <c r="Z79">
        <v>2</v>
      </c>
      <c r="AA79">
        <v>2</v>
      </c>
      <c r="AT79"/>
    </row>
    <row r="80" spans="1:46" hidden="1" x14ac:dyDescent="0.3">
      <c r="A80">
        <v>20115</v>
      </c>
      <c r="B80">
        <v>1</v>
      </c>
      <c r="C80">
        <v>1988</v>
      </c>
      <c r="D80" s="1">
        <v>44131.841666666667</v>
      </c>
      <c r="E80" t="s">
        <v>62</v>
      </c>
      <c r="F80">
        <v>3</v>
      </c>
      <c r="G80">
        <v>2</v>
      </c>
      <c r="H80">
        <v>1</v>
      </c>
      <c r="I80">
        <v>1</v>
      </c>
      <c r="J80">
        <v>3</v>
      </c>
      <c r="M80">
        <v>3</v>
      </c>
      <c r="N80">
        <v>3</v>
      </c>
      <c r="O80">
        <v>1</v>
      </c>
      <c r="P80">
        <v>2</v>
      </c>
      <c r="Q80">
        <v>4</v>
      </c>
      <c r="T80">
        <v>1</v>
      </c>
      <c r="U80">
        <v>2</v>
      </c>
      <c r="V80">
        <v>1</v>
      </c>
      <c r="W80">
        <v>3</v>
      </c>
      <c r="X80">
        <v>1</v>
      </c>
      <c r="Y80">
        <v>2</v>
      </c>
      <c r="Z80">
        <v>1</v>
      </c>
      <c r="AA80">
        <v>2</v>
      </c>
      <c r="AT80"/>
    </row>
    <row r="81" spans="1:46" x14ac:dyDescent="0.3">
      <c r="A81">
        <v>19964</v>
      </c>
      <c r="B81">
        <v>0</v>
      </c>
      <c r="C81">
        <v>1999</v>
      </c>
      <c r="D81" s="1">
        <v>44131.842361111114</v>
      </c>
      <c r="E81" t="s">
        <v>63</v>
      </c>
      <c r="F81">
        <v>3</v>
      </c>
      <c r="G81">
        <v>2</v>
      </c>
      <c r="H81">
        <v>2</v>
      </c>
      <c r="I81">
        <v>3</v>
      </c>
      <c r="J81">
        <v>3</v>
      </c>
      <c r="K81">
        <f t="shared" ref="K81:K84" si="26">SUBTOTAL(9,F81:J81)</f>
        <v>13</v>
      </c>
      <c r="M81">
        <v>3</v>
      </c>
      <c r="N81">
        <v>2</v>
      </c>
      <c r="O81">
        <v>3</v>
      </c>
      <c r="P81">
        <v>3</v>
      </c>
      <c r="Q81">
        <v>3</v>
      </c>
      <c r="R81">
        <f>SUBTOTAL(9,M81:Q81)</f>
        <v>14</v>
      </c>
      <c r="T81">
        <v>3</v>
      </c>
      <c r="U81">
        <v>3</v>
      </c>
      <c r="V81">
        <v>3</v>
      </c>
      <c r="W81">
        <v>3</v>
      </c>
      <c r="X81">
        <v>3</v>
      </c>
      <c r="Y81">
        <v>3</v>
      </c>
      <c r="Z81">
        <v>3</v>
      </c>
      <c r="AA81">
        <v>3</v>
      </c>
      <c r="AB81">
        <f t="shared" ref="AB81:AB84" si="27">SUBTOTAL(9,T81:AA81)</f>
        <v>24</v>
      </c>
    </row>
    <row r="82" spans="1:46" x14ac:dyDescent="0.3">
      <c r="A82">
        <v>20150</v>
      </c>
      <c r="B82">
        <v>0</v>
      </c>
      <c r="C82">
        <v>1986</v>
      </c>
      <c r="D82" s="1">
        <v>44131.845833333333</v>
      </c>
      <c r="E82" t="s">
        <v>63</v>
      </c>
      <c r="F82">
        <v>1</v>
      </c>
      <c r="G82">
        <v>2</v>
      </c>
      <c r="H82">
        <v>1</v>
      </c>
      <c r="I82">
        <v>1</v>
      </c>
      <c r="J82">
        <v>3</v>
      </c>
      <c r="K82">
        <f t="shared" si="26"/>
        <v>8</v>
      </c>
      <c r="M82">
        <v>2</v>
      </c>
      <c r="N82">
        <v>2</v>
      </c>
      <c r="O82">
        <v>2</v>
      </c>
      <c r="P82">
        <v>3</v>
      </c>
      <c r="Q82">
        <v>1</v>
      </c>
      <c r="R82">
        <f>SUBTOTAL(9,M82:Q82)</f>
        <v>10</v>
      </c>
      <c r="T82">
        <v>3</v>
      </c>
      <c r="U82">
        <v>3</v>
      </c>
      <c r="V82">
        <v>3</v>
      </c>
      <c r="W82">
        <v>4</v>
      </c>
      <c r="X82">
        <v>3</v>
      </c>
      <c r="Y82">
        <v>2</v>
      </c>
      <c r="Z82">
        <v>4</v>
      </c>
      <c r="AA82">
        <v>4</v>
      </c>
      <c r="AB82">
        <f t="shared" si="27"/>
        <v>26</v>
      </c>
    </row>
    <row r="83" spans="1:46" x14ac:dyDescent="0.3">
      <c r="A83">
        <v>20175</v>
      </c>
      <c r="B83">
        <v>0</v>
      </c>
      <c r="C83">
        <v>1979</v>
      </c>
      <c r="D83" s="1">
        <v>44131.847222222219</v>
      </c>
      <c r="E83" t="s">
        <v>62</v>
      </c>
      <c r="F83">
        <v>2</v>
      </c>
      <c r="G83">
        <v>2</v>
      </c>
      <c r="H83">
        <v>3</v>
      </c>
      <c r="I83">
        <v>3</v>
      </c>
      <c r="J83">
        <v>2</v>
      </c>
      <c r="K83">
        <f t="shared" si="26"/>
        <v>12</v>
      </c>
      <c r="M83">
        <v>2</v>
      </c>
      <c r="N83">
        <v>2</v>
      </c>
      <c r="O83">
        <v>3</v>
      </c>
      <c r="P83">
        <v>2</v>
      </c>
      <c r="Q83">
        <v>4</v>
      </c>
      <c r="R83">
        <f>SUBTOTAL(9,M83:Q83)</f>
        <v>13</v>
      </c>
      <c r="T83">
        <v>2</v>
      </c>
      <c r="U83">
        <v>2</v>
      </c>
      <c r="V83">
        <v>2</v>
      </c>
      <c r="W83">
        <v>1</v>
      </c>
      <c r="X83">
        <v>1</v>
      </c>
      <c r="Y83">
        <v>3</v>
      </c>
      <c r="Z83">
        <v>1</v>
      </c>
      <c r="AA83">
        <v>1</v>
      </c>
      <c r="AB83">
        <f t="shared" si="27"/>
        <v>13</v>
      </c>
    </row>
    <row r="84" spans="1:46" x14ac:dyDescent="0.3">
      <c r="A84">
        <v>20170</v>
      </c>
      <c r="B84">
        <v>0</v>
      </c>
      <c r="C84">
        <v>1998</v>
      </c>
      <c r="D84" s="1">
        <v>44131.847222222219</v>
      </c>
      <c r="E84" t="s">
        <v>62</v>
      </c>
      <c r="F84">
        <v>3</v>
      </c>
      <c r="G84">
        <v>3</v>
      </c>
      <c r="H84">
        <v>4</v>
      </c>
      <c r="I84">
        <v>3</v>
      </c>
      <c r="J84">
        <v>4</v>
      </c>
      <c r="K84">
        <f t="shared" si="26"/>
        <v>17</v>
      </c>
      <c r="M84">
        <v>3</v>
      </c>
      <c r="N84">
        <v>2</v>
      </c>
      <c r="O84">
        <v>3</v>
      </c>
      <c r="P84">
        <v>3</v>
      </c>
      <c r="Q84">
        <v>1</v>
      </c>
      <c r="R84">
        <f>SUBTOTAL(9,M84:Q84)</f>
        <v>12</v>
      </c>
      <c r="T84">
        <v>4</v>
      </c>
      <c r="U84">
        <v>4</v>
      </c>
      <c r="V84">
        <v>3</v>
      </c>
      <c r="W84">
        <v>3</v>
      </c>
      <c r="X84">
        <v>4</v>
      </c>
      <c r="Y84">
        <v>4</v>
      </c>
      <c r="Z84">
        <v>1</v>
      </c>
      <c r="AA84">
        <v>4</v>
      </c>
      <c r="AB84">
        <f t="shared" si="27"/>
        <v>27</v>
      </c>
    </row>
    <row r="85" spans="1:46" hidden="1" x14ac:dyDescent="0.3">
      <c r="A85">
        <v>20158</v>
      </c>
      <c r="B85">
        <v>1</v>
      </c>
      <c r="C85">
        <v>1999</v>
      </c>
      <c r="D85" s="1">
        <v>44131.853472222225</v>
      </c>
      <c r="E85" t="s">
        <v>60</v>
      </c>
      <c r="F85">
        <v>2</v>
      </c>
      <c r="G85">
        <v>4</v>
      </c>
      <c r="H85">
        <v>1</v>
      </c>
      <c r="I85">
        <v>1</v>
      </c>
      <c r="J85">
        <v>3</v>
      </c>
      <c r="M85">
        <v>1</v>
      </c>
      <c r="N85">
        <v>1</v>
      </c>
      <c r="O85">
        <v>3</v>
      </c>
      <c r="P85">
        <v>2</v>
      </c>
      <c r="Q85">
        <v>1</v>
      </c>
      <c r="T85">
        <v>2</v>
      </c>
      <c r="U85">
        <v>2</v>
      </c>
      <c r="V85">
        <v>1</v>
      </c>
      <c r="W85">
        <v>2</v>
      </c>
      <c r="X85">
        <v>1</v>
      </c>
      <c r="Y85">
        <v>2</v>
      </c>
      <c r="Z85">
        <v>1</v>
      </c>
      <c r="AA85">
        <v>1</v>
      </c>
      <c r="AT85"/>
    </row>
    <row r="86" spans="1:46" x14ac:dyDescent="0.3">
      <c r="A86">
        <v>20196</v>
      </c>
      <c r="B86">
        <v>0</v>
      </c>
      <c r="C86">
        <v>1999</v>
      </c>
      <c r="D86" s="1">
        <v>44131.855555555558</v>
      </c>
      <c r="E86" t="s">
        <v>62</v>
      </c>
      <c r="F86">
        <v>1</v>
      </c>
      <c r="G86">
        <v>1</v>
      </c>
      <c r="H86">
        <v>1</v>
      </c>
      <c r="I86">
        <v>1</v>
      </c>
      <c r="J86">
        <v>1</v>
      </c>
      <c r="K86">
        <f t="shared" ref="K86:K88" si="28">SUBTOTAL(9,F86:J86)</f>
        <v>5</v>
      </c>
      <c r="M86">
        <v>2</v>
      </c>
      <c r="N86">
        <v>2</v>
      </c>
      <c r="O86">
        <v>3</v>
      </c>
      <c r="P86">
        <v>3</v>
      </c>
      <c r="Q86">
        <v>1</v>
      </c>
      <c r="R86">
        <f>SUBTOTAL(9,M86:Q86)</f>
        <v>11</v>
      </c>
      <c r="T86">
        <v>1</v>
      </c>
      <c r="U86">
        <v>1</v>
      </c>
      <c r="V86">
        <v>1</v>
      </c>
      <c r="W86">
        <v>2</v>
      </c>
      <c r="X86">
        <v>1</v>
      </c>
      <c r="Y86">
        <v>2</v>
      </c>
      <c r="Z86">
        <v>1</v>
      </c>
      <c r="AA86">
        <v>1</v>
      </c>
      <c r="AB86">
        <f t="shared" ref="AB86:AB88" si="29">SUBTOTAL(9,T86:AA86)</f>
        <v>10</v>
      </c>
    </row>
    <row r="87" spans="1:46" x14ac:dyDescent="0.3">
      <c r="A87">
        <v>20197</v>
      </c>
      <c r="B87">
        <v>0</v>
      </c>
      <c r="C87">
        <v>1999</v>
      </c>
      <c r="D87" s="1">
        <v>44131.856249999997</v>
      </c>
      <c r="E87" t="s">
        <v>61</v>
      </c>
      <c r="F87">
        <v>3</v>
      </c>
      <c r="G87">
        <v>1</v>
      </c>
      <c r="H87">
        <v>1</v>
      </c>
      <c r="I87">
        <v>3</v>
      </c>
      <c r="J87">
        <v>2</v>
      </c>
      <c r="K87">
        <f t="shared" si="28"/>
        <v>10</v>
      </c>
      <c r="M87">
        <v>3</v>
      </c>
      <c r="N87">
        <v>2</v>
      </c>
      <c r="O87">
        <v>2</v>
      </c>
      <c r="P87">
        <v>3</v>
      </c>
      <c r="Q87">
        <v>3</v>
      </c>
      <c r="R87">
        <f>SUBTOTAL(9,M87:Q87)</f>
        <v>13</v>
      </c>
      <c r="T87">
        <v>4</v>
      </c>
      <c r="U87">
        <v>4</v>
      </c>
      <c r="V87">
        <v>4</v>
      </c>
      <c r="W87">
        <v>4</v>
      </c>
      <c r="X87">
        <v>4</v>
      </c>
      <c r="Y87">
        <v>2</v>
      </c>
      <c r="Z87">
        <v>3</v>
      </c>
      <c r="AA87">
        <v>2</v>
      </c>
      <c r="AB87">
        <f t="shared" si="29"/>
        <v>27</v>
      </c>
    </row>
    <row r="88" spans="1:46" x14ac:dyDescent="0.3">
      <c r="A88">
        <v>20211</v>
      </c>
      <c r="B88">
        <v>0</v>
      </c>
      <c r="C88">
        <v>2002</v>
      </c>
      <c r="D88" s="1">
        <v>44131.863888888889</v>
      </c>
      <c r="E88" t="s">
        <v>62</v>
      </c>
      <c r="F88">
        <v>1</v>
      </c>
      <c r="G88">
        <v>4</v>
      </c>
      <c r="H88">
        <v>1</v>
      </c>
      <c r="I88">
        <v>1</v>
      </c>
      <c r="J88">
        <v>2</v>
      </c>
      <c r="K88">
        <f t="shared" si="28"/>
        <v>9</v>
      </c>
      <c r="M88">
        <v>3</v>
      </c>
      <c r="N88">
        <v>3</v>
      </c>
      <c r="O88">
        <v>3</v>
      </c>
      <c r="P88">
        <v>3</v>
      </c>
      <c r="Q88">
        <v>3</v>
      </c>
      <c r="R88">
        <f>SUBTOTAL(9,M88:Q88)</f>
        <v>15</v>
      </c>
      <c r="T88">
        <v>1</v>
      </c>
      <c r="U88">
        <v>2</v>
      </c>
      <c r="V88">
        <v>1</v>
      </c>
      <c r="W88">
        <v>1</v>
      </c>
      <c r="X88">
        <v>1</v>
      </c>
      <c r="Y88">
        <v>4</v>
      </c>
      <c r="Z88">
        <v>3</v>
      </c>
      <c r="AA88">
        <v>2</v>
      </c>
      <c r="AB88">
        <f t="shared" si="29"/>
        <v>15</v>
      </c>
    </row>
    <row r="89" spans="1:46" hidden="1" x14ac:dyDescent="0.3">
      <c r="A89">
        <v>20169</v>
      </c>
      <c r="B89">
        <v>1</v>
      </c>
      <c r="C89">
        <v>1999</v>
      </c>
      <c r="D89" s="1">
        <v>44131.868750000001</v>
      </c>
      <c r="E89" t="s">
        <v>60</v>
      </c>
      <c r="F89">
        <v>2</v>
      </c>
      <c r="G89">
        <v>2</v>
      </c>
      <c r="H89">
        <v>2</v>
      </c>
      <c r="I89">
        <v>3</v>
      </c>
      <c r="J89">
        <v>4</v>
      </c>
      <c r="M89">
        <v>1</v>
      </c>
      <c r="N89">
        <v>1</v>
      </c>
      <c r="O89">
        <v>2</v>
      </c>
      <c r="P89">
        <v>3</v>
      </c>
      <c r="Q89">
        <v>2</v>
      </c>
      <c r="T89">
        <v>1</v>
      </c>
      <c r="U89">
        <v>3</v>
      </c>
      <c r="V89">
        <v>1</v>
      </c>
      <c r="W89">
        <v>1</v>
      </c>
      <c r="X89">
        <v>1</v>
      </c>
      <c r="Y89">
        <v>1</v>
      </c>
      <c r="Z89">
        <v>2</v>
      </c>
      <c r="AA89">
        <v>1</v>
      </c>
      <c r="AT89"/>
    </row>
    <row r="90" spans="1:46" hidden="1" x14ac:dyDescent="0.3">
      <c r="A90">
        <v>20230</v>
      </c>
      <c r="B90">
        <v>1</v>
      </c>
      <c r="C90">
        <v>1998</v>
      </c>
      <c r="D90" s="1">
        <v>44131.868750000001</v>
      </c>
      <c r="E90" t="s">
        <v>60</v>
      </c>
      <c r="F90">
        <v>2</v>
      </c>
      <c r="G90">
        <v>2</v>
      </c>
      <c r="H90">
        <v>2</v>
      </c>
      <c r="I90">
        <v>1</v>
      </c>
      <c r="J90">
        <v>2</v>
      </c>
      <c r="M90">
        <v>2</v>
      </c>
      <c r="N90">
        <v>1</v>
      </c>
      <c r="O90">
        <v>1</v>
      </c>
      <c r="P90">
        <v>1</v>
      </c>
      <c r="Q90">
        <v>1</v>
      </c>
      <c r="T90">
        <v>1</v>
      </c>
      <c r="U90">
        <v>2</v>
      </c>
      <c r="V90">
        <v>1</v>
      </c>
      <c r="W90">
        <v>2</v>
      </c>
      <c r="X90">
        <v>1</v>
      </c>
      <c r="Y90">
        <v>2</v>
      </c>
      <c r="Z90">
        <v>1</v>
      </c>
      <c r="AA90">
        <v>1</v>
      </c>
      <c r="AT90"/>
    </row>
    <row r="91" spans="1:46" x14ac:dyDescent="0.3">
      <c r="A91">
        <v>19976</v>
      </c>
      <c r="B91">
        <v>0</v>
      </c>
      <c r="C91">
        <v>1993</v>
      </c>
      <c r="D91" s="1">
        <v>44131.870138888888</v>
      </c>
      <c r="E91" t="s">
        <v>63</v>
      </c>
      <c r="F91">
        <v>3</v>
      </c>
      <c r="G91">
        <v>2</v>
      </c>
      <c r="H91">
        <v>2</v>
      </c>
      <c r="I91">
        <v>3</v>
      </c>
      <c r="J91">
        <v>3</v>
      </c>
      <c r="K91">
        <f t="shared" ref="K91:K95" si="30">SUBTOTAL(9,F91:J91)</f>
        <v>13</v>
      </c>
      <c r="M91">
        <v>4</v>
      </c>
      <c r="N91">
        <v>4</v>
      </c>
      <c r="O91">
        <v>3</v>
      </c>
      <c r="P91">
        <v>3</v>
      </c>
      <c r="Q91">
        <v>2</v>
      </c>
      <c r="R91">
        <f>SUBTOTAL(9,M91:Q91)</f>
        <v>16</v>
      </c>
      <c r="T91">
        <v>4</v>
      </c>
      <c r="U91">
        <v>4</v>
      </c>
      <c r="V91">
        <v>3</v>
      </c>
      <c r="W91">
        <v>4</v>
      </c>
      <c r="X91">
        <v>3</v>
      </c>
      <c r="Y91">
        <v>3</v>
      </c>
      <c r="Z91">
        <v>3</v>
      </c>
      <c r="AA91">
        <v>3</v>
      </c>
      <c r="AB91">
        <f t="shared" ref="AB91:AB95" si="31">SUBTOTAL(9,T91:AA91)</f>
        <v>27</v>
      </c>
    </row>
    <row r="92" spans="1:46" x14ac:dyDescent="0.3">
      <c r="A92">
        <v>20231</v>
      </c>
      <c r="B92">
        <v>0</v>
      </c>
      <c r="C92">
        <v>1985</v>
      </c>
      <c r="D92" s="1">
        <v>44131.879166666666</v>
      </c>
      <c r="E92" t="s">
        <v>63</v>
      </c>
      <c r="F92">
        <v>2</v>
      </c>
      <c r="G92">
        <v>3</v>
      </c>
      <c r="H92">
        <v>2</v>
      </c>
      <c r="I92">
        <v>4</v>
      </c>
      <c r="J92">
        <v>3</v>
      </c>
      <c r="K92">
        <f t="shared" si="30"/>
        <v>14</v>
      </c>
      <c r="M92">
        <v>2</v>
      </c>
      <c r="N92">
        <v>2</v>
      </c>
      <c r="O92">
        <v>4</v>
      </c>
      <c r="P92">
        <v>4</v>
      </c>
      <c r="Q92">
        <v>2</v>
      </c>
      <c r="R92">
        <f>SUBTOTAL(9,M92:Q92)</f>
        <v>14</v>
      </c>
      <c r="T92">
        <v>2</v>
      </c>
      <c r="U92">
        <v>3</v>
      </c>
      <c r="V92">
        <v>3</v>
      </c>
      <c r="W92">
        <v>2</v>
      </c>
      <c r="X92">
        <v>3</v>
      </c>
      <c r="Y92">
        <v>4</v>
      </c>
      <c r="Z92">
        <v>3</v>
      </c>
      <c r="AA92">
        <v>2</v>
      </c>
      <c r="AB92">
        <f t="shared" si="31"/>
        <v>22</v>
      </c>
    </row>
    <row r="93" spans="1:46" x14ac:dyDescent="0.3">
      <c r="A93">
        <v>20267</v>
      </c>
      <c r="B93">
        <v>0</v>
      </c>
      <c r="C93">
        <v>1988</v>
      </c>
      <c r="D93" s="1">
        <v>44131.887499999997</v>
      </c>
      <c r="E93" t="s">
        <v>63</v>
      </c>
      <c r="F93">
        <v>4</v>
      </c>
      <c r="G93">
        <v>4</v>
      </c>
      <c r="H93">
        <v>4</v>
      </c>
      <c r="I93">
        <v>4</v>
      </c>
      <c r="J93">
        <v>4</v>
      </c>
      <c r="K93">
        <f t="shared" si="30"/>
        <v>20</v>
      </c>
      <c r="M93">
        <v>4</v>
      </c>
      <c r="N93">
        <v>4</v>
      </c>
      <c r="O93">
        <v>4</v>
      </c>
      <c r="P93">
        <v>4</v>
      </c>
      <c r="Q93">
        <v>4</v>
      </c>
      <c r="R93">
        <f>SUBTOTAL(9,M93:Q93)</f>
        <v>20</v>
      </c>
      <c r="T93">
        <v>4</v>
      </c>
      <c r="U93">
        <v>4</v>
      </c>
      <c r="V93">
        <v>4</v>
      </c>
      <c r="W93">
        <v>4</v>
      </c>
      <c r="X93">
        <v>3</v>
      </c>
      <c r="Y93">
        <v>4</v>
      </c>
      <c r="Z93">
        <v>4</v>
      </c>
      <c r="AA93">
        <v>4</v>
      </c>
      <c r="AB93">
        <f t="shared" si="31"/>
        <v>31</v>
      </c>
    </row>
    <row r="94" spans="1:46" x14ac:dyDescent="0.3">
      <c r="A94" s="6">
        <v>20229</v>
      </c>
      <c r="B94" s="6">
        <v>0</v>
      </c>
      <c r="C94" s="6">
        <v>2003</v>
      </c>
      <c r="D94" s="7">
        <v>44131.888888888891</v>
      </c>
      <c r="E94" s="6" t="s">
        <v>157</v>
      </c>
      <c r="F94" s="6">
        <v>3</v>
      </c>
      <c r="G94" s="6">
        <v>2</v>
      </c>
      <c r="H94" s="6">
        <v>2</v>
      </c>
      <c r="I94" s="6">
        <v>4</v>
      </c>
      <c r="J94" s="6">
        <v>3</v>
      </c>
      <c r="K94">
        <f t="shared" si="30"/>
        <v>14</v>
      </c>
      <c r="L94" s="6"/>
      <c r="M94" s="6">
        <v>4</v>
      </c>
      <c r="N94" s="6">
        <v>4</v>
      </c>
      <c r="O94" s="6">
        <v>2</v>
      </c>
      <c r="P94" s="6">
        <v>3</v>
      </c>
      <c r="Q94" s="6">
        <v>4</v>
      </c>
      <c r="R94">
        <f>SUBTOTAL(9,M94:Q94)</f>
        <v>17</v>
      </c>
      <c r="T94" s="6">
        <v>3</v>
      </c>
      <c r="U94" s="6">
        <v>4</v>
      </c>
      <c r="V94" s="6">
        <v>3</v>
      </c>
      <c r="W94" s="6">
        <v>1</v>
      </c>
      <c r="X94" s="6">
        <v>3</v>
      </c>
      <c r="Y94" s="6">
        <v>4</v>
      </c>
      <c r="Z94" s="6">
        <v>2</v>
      </c>
      <c r="AA94" s="6">
        <v>3</v>
      </c>
      <c r="AB94">
        <f t="shared" si="31"/>
        <v>23</v>
      </c>
    </row>
    <row r="95" spans="1:46" x14ac:dyDescent="0.3">
      <c r="A95">
        <v>9792</v>
      </c>
      <c r="B95">
        <v>0</v>
      </c>
      <c r="C95">
        <v>1998</v>
      </c>
      <c r="D95" s="1">
        <v>44131.89166666667</v>
      </c>
      <c r="E95" t="s">
        <v>62</v>
      </c>
      <c r="F95">
        <v>3</v>
      </c>
      <c r="G95">
        <v>2</v>
      </c>
      <c r="H95">
        <v>2</v>
      </c>
      <c r="I95">
        <v>3</v>
      </c>
      <c r="J95">
        <v>3</v>
      </c>
      <c r="K95">
        <f t="shared" si="30"/>
        <v>13</v>
      </c>
      <c r="M95">
        <v>3</v>
      </c>
      <c r="N95">
        <v>2</v>
      </c>
      <c r="O95">
        <v>3</v>
      </c>
      <c r="P95">
        <v>3</v>
      </c>
      <c r="Q95">
        <v>2</v>
      </c>
      <c r="R95">
        <f>SUBTOTAL(9,M95:Q95)</f>
        <v>13</v>
      </c>
      <c r="T95">
        <v>4</v>
      </c>
      <c r="U95">
        <v>3</v>
      </c>
      <c r="V95">
        <v>2</v>
      </c>
      <c r="W95">
        <v>3</v>
      </c>
      <c r="X95">
        <v>2</v>
      </c>
      <c r="Y95">
        <v>3</v>
      </c>
      <c r="Z95">
        <v>3</v>
      </c>
      <c r="AA95">
        <v>3</v>
      </c>
      <c r="AB95">
        <f t="shared" si="31"/>
        <v>23</v>
      </c>
    </row>
    <row r="96" spans="1:46" hidden="1" x14ac:dyDescent="0.3">
      <c r="A96">
        <v>20262</v>
      </c>
      <c r="B96">
        <v>1</v>
      </c>
      <c r="C96">
        <v>1997</v>
      </c>
      <c r="D96" s="1">
        <v>44131.893055555556</v>
      </c>
      <c r="E96" t="s">
        <v>62</v>
      </c>
      <c r="F96">
        <v>3</v>
      </c>
      <c r="G96">
        <v>1</v>
      </c>
      <c r="H96">
        <v>1</v>
      </c>
      <c r="I96">
        <v>2</v>
      </c>
      <c r="J96">
        <v>3</v>
      </c>
      <c r="M96">
        <v>2</v>
      </c>
      <c r="N96">
        <v>1</v>
      </c>
      <c r="O96">
        <v>2</v>
      </c>
      <c r="P96">
        <v>3</v>
      </c>
      <c r="Q96">
        <v>2</v>
      </c>
      <c r="T96">
        <v>1</v>
      </c>
      <c r="U96">
        <v>2</v>
      </c>
      <c r="V96">
        <v>1</v>
      </c>
      <c r="W96">
        <v>3</v>
      </c>
      <c r="X96">
        <v>1</v>
      </c>
      <c r="Y96">
        <v>2</v>
      </c>
      <c r="Z96">
        <v>1</v>
      </c>
      <c r="AA96">
        <v>1</v>
      </c>
      <c r="AT96"/>
    </row>
    <row r="97" spans="1:46" x14ac:dyDescent="0.3">
      <c r="A97">
        <v>20241</v>
      </c>
      <c r="B97">
        <v>0</v>
      </c>
      <c r="C97">
        <v>1992</v>
      </c>
      <c r="D97" s="1">
        <v>44131.898611111108</v>
      </c>
      <c r="E97" t="s">
        <v>62</v>
      </c>
      <c r="F97">
        <v>2</v>
      </c>
      <c r="G97">
        <v>1</v>
      </c>
      <c r="H97">
        <v>1</v>
      </c>
      <c r="I97">
        <v>3</v>
      </c>
      <c r="J97">
        <v>3</v>
      </c>
      <c r="K97">
        <f t="shared" ref="K97:K108" si="32">SUBTOTAL(9,F97:J97)</f>
        <v>10</v>
      </c>
      <c r="M97">
        <v>2</v>
      </c>
      <c r="N97">
        <v>2</v>
      </c>
      <c r="O97">
        <v>3</v>
      </c>
      <c r="P97">
        <v>3</v>
      </c>
      <c r="Q97">
        <v>1</v>
      </c>
      <c r="R97">
        <f t="shared" ref="R97:R108" si="33">SUBTOTAL(9,M97:Q97)</f>
        <v>11</v>
      </c>
      <c r="T97">
        <v>2</v>
      </c>
      <c r="U97">
        <v>3</v>
      </c>
      <c r="V97">
        <v>2</v>
      </c>
      <c r="W97">
        <v>2</v>
      </c>
      <c r="X97">
        <v>3</v>
      </c>
      <c r="Y97">
        <v>3</v>
      </c>
      <c r="Z97">
        <v>1</v>
      </c>
      <c r="AA97">
        <v>2</v>
      </c>
      <c r="AB97">
        <f t="shared" ref="AB97:AB108" si="34">SUBTOTAL(9,T97:AA97)</f>
        <v>18</v>
      </c>
    </row>
    <row r="98" spans="1:46" x14ac:dyDescent="0.3">
      <c r="A98">
        <v>20282</v>
      </c>
      <c r="B98">
        <v>0</v>
      </c>
      <c r="C98">
        <v>1998</v>
      </c>
      <c r="D98" s="1">
        <v>44131.9</v>
      </c>
      <c r="E98" t="s">
        <v>62</v>
      </c>
      <c r="F98">
        <v>2</v>
      </c>
      <c r="G98">
        <v>4</v>
      </c>
      <c r="H98">
        <v>2</v>
      </c>
      <c r="I98">
        <v>1</v>
      </c>
      <c r="J98">
        <v>2</v>
      </c>
      <c r="K98">
        <f t="shared" si="32"/>
        <v>11</v>
      </c>
      <c r="M98">
        <v>3</v>
      </c>
      <c r="N98">
        <v>3</v>
      </c>
      <c r="O98">
        <v>3</v>
      </c>
      <c r="P98">
        <v>3</v>
      </c>
      <c r="Q98">
        <v>4</v>
      </c>
      <c r="R98">
        <f t="shared" si="33"/>
        <v>16</v>
      </c>
      <c r="T98">
        <v>1</v>
      </c>
      <c r="U98">
        <v>2</v>
      </c>
      <c r="V98">
        <v>3</v>
      </c>
      <c r="W98">
        <v>2</v>
      </c>
      <c r="X98">
        <v>1</v>
      </c>
      <c r="Y98">
        <v>2</v>
      </c>
      <c r="Z98">
        <v>2</v>
      </c>
      <c r="AA98">
        <v>2</v>
      </c>
      <c r="AB98">
        <f t="shared" si="34"/>
        <v>15</v>
      </c>
    </row>
    <row r="99" spans="1:46" x14ac:dyDescent="0.3">
      <c r="A99">
        <v>14468</v>
      </c>
      <c r="B99">
        <v>0</v>
      </c>
      <c r="C99">
        <v>1997</v>
      </c>
      <c r="D99" s="1">
        <v>44131.917361111111</v>
      </c>
      <c r="E99" t="s">
        <v>60</v>
      </c>
      <c r="F99">
        <v>1</v>
      </c>
      <c r="G99">
        <v>1</v>
      </c>
      <c r="H99">
        <v>1</v>
      </c>
      <c r="I99">
        <v>1</v>
      </c>
      <c r="J99">
        <v>2</v>
      </c>
      <c r="K99">
        <f t="shared" si="32"/>
        <v>6</v>
      </c>
      <c r="M99">
        <v>3</v>
      </c>
      <c r="N99">
        <v>3</v>
      </c>
      <c r="O99">
        <v>3</v>
      </c>
      <c r="P99">
        <v>3</v>
      </c>
      <c r="Q99">
        <v>1</v>
      </c>
      <c r="R99">
        <f t="shared" si="33"/>
        <v>13</v>
      </c>
      <c r="T99">
        <v>2</v>
      </c>
      <c r="U99">
        <v>2</v>
      </c>
      <c r="V99">
        <v>1</v>
      </c>
      <c r="W99">
        <v>1</v>
      </c>
      <c r="X99">
        <v>1</v>
      </c>
      <c r="Y99">
        <v>1</v>
      </c>
      <c r="Z99">
        <v>1</v>
      </c>
      <c r="AA99">
        <v>2</v>
      </c>
      <c r="AB99">
        <f t="shared" si="34"/>
        <v>11</v>
      </c>
    </row>
    <row r="100" spans="1:46" x14ac:dyDescent="0.3">
      <c r="A100">
        <v>20308</v>
      </c>
      <c r="B100">
        <v>0</v>
      </c>
      <c r="C100">
        <v>1998</v>
      </c>
      <c r="D100" s="1">
        <v>44131.934027777781</v>
      </c>
      <c r="E100" t="s">
        <v>62</v>
      </c>
      <c r="F100">
        <v>3</v>
      </c>
      <c r="G100">
        <v>2</v>
      </c>
      <c r="H100">
        <v>2</v>
      </c>
      <c r="I100">
        <v>2</v>
      </c>
      <c r="J100">
        <v>3</v>
      </c>
      <c r="K100">
        <f t="shared" si="32"/>
        <v>12</v>
      </c>
      <c r="M100">
        <v>3</v>
      </c>
      <c r="N100">
        <v>4</v>
      </c>
      <c r="O100">
        <v>3</v>
      </c>
      <c r="P100">
        <v>3</v>
      </c>
      <c r="Q100">
        <v>3</v>
      </c>
      <c r="R100">
        <f t="shared" si="33"/>
        <v>16</v>
      </c>
      <c r="T100">
        <v>2</v>
      </c>
      <c r="U100">
        <v>2</v>
      </c>
      <c r="V100">
        <v>3</v>
      </c>
      <c r="W100">
        <v>2</v>
      </c>
      <c r="X100">
        <v>3</v>
      </c>
      <c r="Y100">
        <v>3</v>
      </c>
      <c r="Z100">
        <v>3</v>
      </c>
      <c r="AA100">
        <v>3</v>
      </c>
      <c r="AB100">
        <f t="shared" si="34"/>
        <v>21</v>
      </c>
    </row>
    <row r="101" spans="1:46" x14ac:dyDescent="0.3">
      <c r="A101" s="6">
        <v>20338</v>
      </c>
      <c r="B101" s="6">
        <v>0</v>
      </c>
      <c r="C101" s="6">
        <v>1998</v>
      </c>
      <c r="D101" s="7">
        <v>44131.947916666664</v>
      </c>
      <c r="E101" s="6" t="s">
        <v>157</v>
      </c>
      <c r="F101" s="6">
        <v>1</v>
      </c>
      <c r="G101" s="6">
        <v>3</v>
      </c>
      <c r="H101" s="6">
        <v>2</v>
      </c>
      <c r="I101" s="6">
        <v>1</v>
      </c>
      <c r="J101" s="6">
        <v>3</v>
      </c>
      <c r="K101">
        <f t="shared" si="32"/>
        <v>10</v>
      </c>
      <c r="L101" s="6"/>
      <c r="M101" s="6">
        <v>3</v>
      </c>
      <c r="N101" s="6">
        <v>2</v>
      </c>
      <c r="O101" s="6">
        <v>2</v>
      </c>
      <c r="P101" s="6">
        <v>3</v>
      </c>
      <c r="Q101" s="6">
        <v>1</v>
      </c>
      <c r="R101">
        <f t="shared" si="33"/>
        <v>11</v>
      </c>
      <c r="T101" s="6">
        <v>3</v>
      </c>
      <c r="U101" s="6">
        <v>3</v>
      </c>
      <c r="V101" s="6">
        <v>1</v>
      </c>
      <c r="W101" s="6">
        <v>3</v>
      </c>
      <c r="X101" s="6">
        <v>2</v>
      </c>
      <c r="Y101" s="6">
        <v>3</v>
      </c>
      <c r="Z101" s="6">
        <v>3</v>
      </c>
      <c r="AA101" s="6">
        <v>3</v>
      </c>
      <c r="AB101">
        <f t="shared" si="34"/>
        <v>21</v>
      </c>
    </row>
    <row r="102" spans="1:46" x14ac:dyDescent="0.3">
      <c r="A102">
        <v>19395</v>
      </c>
      <c r="B102">
        <v>0</v>
      </c>
      <c r="C102">
        <v>1999</v>
      </c>
      <c r="D102" s="1">
        <v>44131.952777777777</v>
      </c>
      <c r="E102" t="s">
        <v>62</v>
      </c>
      <c r="F102">
        <v>1</v>
      </c>
      <c r="G102">
        <v>1</v>
      </c>
      <c r="H102">
        <v>1</v>
      </c>
      <c r="I102">
        <v>1</v>
      </c>
      <c r="J102">
        <v>1</v>
      </c>
      <c r="K102">
        <f t="shared" si="32"/>
        <v>5</v>
      </c>
      <c r="M102">
        <v>1</v>
      </c>
      <c r="N102">
        <v>2</v>
      </c>
      <c r="O102">
        <v>2</v>
      </c>
      <c r="P102">
        <v>1</v>
      </c>
      <c r="Q102">
        <v>1</v>
      </c>
      <c r="R102">
        <f t="shared" si="33"/>
        <v>7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2</v>
      </c>
      <c r="Z102">
        <v>1</v>
      </c>
      <c r="AA102">
        <v>1</v>
      </c>
      <c r="AB102">
        <f t="shared" si="34"/>
        <v>9</v>
      </c>
    </row>
    <row r="103" spans="1:46" x14ac:dyDescent="0.3">
      <c r="A103">
        <v>20366</v>
      </c>
      <c r="B103">
        <v>0</v>
      </c>
      <c r="C103">
        <v>1997</v>
      </c>
      <c r="D103" s="1">
        <v>44131.960416666669</v>
      </c>
      <c r="E103" t="s">
        <v>62</v>
      </c>
      <c r="F103">
        <v>1</v>
      </c>
      <c r="G103">
        <v>4</v>
      </c>
      <c r="H103">
        <v>1</v>
      </c>
      <c r="I103">
        <v>1</v>
      </c>
      <c r="J103">
        <v>1</v>
      </c>
      <c r="K103">
        <f t="shared" si="32"/>
        <v>8</v>
      </c>
      <c r="M103">
        <v>3</v>
      </c>
      <c r="N103">
        <v>3</v>
      </c>
      <c r="O103">
        <v>3</v>
      </c>
      <c r="P103">
        <v>3</v>
      </c>
      <c r="Q103">
        <v>4</v>
      </c>
      <c r="R103">
        <f t="shared" si="33"/>
        <v>16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f t="shared" si="34"/>
        <v>8</v>
      </c>
    </row>
    <row r="104" spans="1:46" x14ac:dyDescent="0.3">
      <c r="A104">
        <v>20382</v>
      </c>
      <c r="B104">
        <v>0</v>
      </c>
      <c r="C104">
        <v>1999</v>
      </c>
      <c r="D104" s="1">
        <v>44131.982638888891</v>
      </c>
      <c r="E104" t="s">
        <v>63</v>
      </c>
      <c r="F104">
        <v>3</v>
      </c>
      <c r="G104">
        <v>2</v>
      </c>
      <c r="H104">
        <v>2</v>
      </c>
      <c r="I104">
        <v>3</v>
      </c>
      <c r="J104">
        <v>4</v>
      </c>
      <c r="K104">
        <f t="shared" si="32"/>
        <v>14</v>
      </c>
      <c r="M104">
        <v>3</v>
      </c>
      <c r="N104">
        <v>3</v>
      </c>
      <c r="O104">
        <v>3</v>
      </c>
      <c r="P104">
        <v>3</v>
      </c>
      <c r="Q104">
        <v>3</v>
      </c>
      <c r="R104">
        <f t="shared" si="33"/>
        <v>15</v>
      </c>
      <c r="T104">
        <v>3</v>
      </c>
      <c r="U104">
        <v>3</v>
      </c>
      <c r="V104">
        <v>4</v>
      </c>
      <c r="W104">
        <v>1</v>
      </c>
      <c r="X104">
        <v>4</v>
      </c>
      <c r="Y104">
        <v>4</v>
      </c>
      <c r="Z104">
        <v>4</v>
      </c>
      <c r="AA104">
        <v>4</v>
      </c>
      <c r="AB104">
        <f t="shared" si="34"/>
        <v>27</v>
      </c>
    </row>
    <row r="105" spans="1:46" x14ac:dyDescent="0.3">
      <c r="A105">
        <v>20405</v>
      </c>
      <c r="B105">
        <v>0</v>
      </c>
      <c r="C105">
        <v>1996</v>
      </c>
      <c r="D105" s="1">
        <v>44132.098611111112</v>
      </c>
      <c r="E105" t="s">
        <v>62</v>
      </c>
      <c r="F105">
        <v>3</v>
      </c>
      <c r="G105">
        <v>2</v>
      </c>
      <c r="H105">
        <v>2</v>
      </c>
      <c r="I105">
        <v>2</v>
      </c>
      <c r="J105">
        <v>3</v>
      </c>
      <c r="K105">
        <f t="shared" si="32"/>
        <v>12</v>
      </c>
      <c r="M105">
        <v>3</v>
      </c>
      <c r="N105">
        <v>3</v>
      </c>
      <c r="O105">
        <v>4</v>
      </c>
      <c r="P105">
        <v>3</v>
      </c>
      <c r="Q105">
        <v>3</v>
      </c>
      <c r="R105">
        <f t="shared" si="33"/>
        <v>16</v>
      </c>
      <c r="T105">
        <v>1</v>
      </c>
      <c r="U105">
        <v>3</v>
      </c>
      <c r="V105">
        <v>3</v>
      </c>
      <c r="W105">
        <v>1</v>
      </c>
      <c r="X105">
        <v>2</v>
      </c>
      <c r="Y105">
        <v>4</v>
      </c>
      <c r="Z105">
        <v>3</v>
      </c>
      <c r="AA105">
        <v>1</v>
      </c>
      <c r="AB105">
        <f t="shared" si="34"/>
        <v>18</v>
      </c>
    </row>
    <row r="106" spans="1:46" x14ac:dyDescent="0.3">
      <c r="A106">
        <v>20425</v>
      </c>
      <c r="B106">
        <v>0</v>
      </c>
      <c r="C106">
        <v>1976</v>
      </c>
      <c r="D106" s="1">
        <v>44132.343055555553</v>
      </c>
      <c r="E106" t="s">
        <v>62</v>
      </c>
      <c r="F106">
        <v>2</v>
      </c>
      <c r="G106">
        <v>1</v>
      </c>
      <c r="H106">
        <v>1</v>
      </c>
      <c r="I106">
        <v>1</v>
      </c>
      <c r="J106">
        <v>1</v>
      </c>
      <c r="K106">
        <f t="shared" si="32"/>
        <v>6</v>
      </c>
      <c r="M106">
        <v>2</v>
      </c>
      <c r="N106">
        <v>2</v>
      </c>
      <c r="O106">
        <v>4</v>
      </c>
      <c r="P106">
        <v>2</v>
      </c>
      <c r="Q106">
        <v>1</v>
      </c>
      <c r="R106">
        <f t="shared" si="33"/>
        <v>11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f t="shared" si="34"/>
        <v>8</v>
      </c>
    </row>
    <row r="107" spans="1:46" x14ac:dyDescent="0.3">
      <c r="A107">
        <v>20445</v>
      </c>
      <c r="B107">
        <v>0</v>
      </c>
      <c r="C107">
        <v>1999</v>
      </c>
      <c r="D107" s="1">
        <v>44132.373611111114</v>
      </c>
      <c r="E107" t="s">
        <v>62</v>
      </c>
      <c r="F107">
        <v>2</v>
      </c>
      <c r="G107">
        <v>1</v>
      </c>
      <c r="H107">
        <v>1</v>
      </c>
      <c r="I107">
        <v>2</v>
      </c>
      <c r="J107">
        <v>2</v>
      </c>
      <c r="K107">
        <f t="shared" si="32"/>
        <v>8</v>
      </c>
      <c r="M107">
        <v>2</v>
      </c>
      <c r="N107">
        <v>2</v>
      </c>
      <c r="O107">
        <v>2</v>
      </c>
      <c r="P107">
        <v>2</v>
      </c>
      <c r="Q107">
        <v>1</v>
      </c>
      <c r="R107">
        <f t="shared" si="33"/>
        <v>9</v>
      </c>
      <c r="T107">
        <v>2</v>
      </c>
      <c r="U107">
        <v>2</v>
      </c>
      <c r="V107">
        <v>1</v>
      </c>
      <c r="W107">
        <v>2</v>
      </c>
      <c r="X107">
        <v>2</v>
      </c>
      <c r="Y107">
        <v>2</v>
      </c>
      <c r="Z107">
        <v>1</v>
      </c>
      <c r="AA107">
        <v>1</v>
      </c>
      <c r="AB107">
        <f t="shared" si="34"/>
        <v>13</v>
      </c>
    </row>
    <row r="108" spans="1:46" x14ac:dyDescent="0.3">
      <c r="A108">
        <v>20478</v>
      </c>
      <c r="B108">
        <v>0</v>
      </c>
      <c r="C108">
        <v>1998</v>
      </c>
      <c r="D108" s="1">
        <v>44132.411111111112</v>
      </c>
      <c r="E108" t="s">
        <v>61</v>
      </c>
      <c r="F108">
        <v>3</v>
      </c>
      <c r="G108">
        <v>2</v>
      </c>
      <c r="H108">
        <v>2</v>
      </c>
      <c r="I108">
        <v>3</v>
      </c>
      <c r="J108">
        <v>3</v>
      </c>
      <c r="K108">
        <f t="shared" si="32"/>
        <v>13</v>
      </c>
      <c r="M108">
        <v>3</v>
      </c>
      <c r="N108">
        <v>3</v>
      </c>
      <c r="O108">
        <v>4</v>
      </c>
      <c r="P108">
        <v>3</v>
      </c>
      <c r="Q108">
        <v>2</v>
      </c>
      <c r="R108">
        <f t="shared" si="33"/>
        <v>15</v>
      </c>
      <c r="T108">
        <v>3</v>
      </c>
      <c r="U108">
        <v>3</v>
      </c>
      <c r="V108">
        <v>3</v>
      </c>
      <c r="W108">
        <v>3</v>
      </c>
      <c r="X108">
        <v>3</v>
      </c>
      <c r="Y108">
        <v>3</v>
      </c>
      <c r="Z108">
        <v>3</v>
      </c>
      <c r="AA108">
        <v>3</v>
      </c>
      <c r="AB108">
        <f t="shared" si="34"/>
        <v>24</v>
      </c>
    </row>
    <row r="109" spans="1:46" hidden="1" x14ac:dyDescent="0.3">
      <c r="A109">
        <v>20485</v>
      </c>
      <c r="B109">
        <v>1</v>
      </c>
      <c r="C109">
        <v>1993</v>
      </c>
      <c r="D109" s="1">
        <v>44132.414583333331</v>
      </c>
      <c r="E109" t="s">
        <v>62</v>
      </c>
      <c r="F109">
        <v>2</v>
      </c>
      <c r="G109">
        <v>4</v>
      </c>
      <c r="H109">
        <v>3</v>
      </c>
      <c r="I109">
        <v>3</v>
      </c>
      <c r="J109">
        <v>2</v>
      </c>
      <c r="M109">
        <v>3</v>
      </c>
      <c r="N109">
        <v>1</v>
      </c>
      <c r="O109">
        <v>1</v>
      </c>
      <c r="P109">
        <v>4</v>
      </c>
      <c r="Q109">
        <v>2</v>
      </c>
      <c r="T109">
        <v>2</v>
      </c>
      <c r="U109">
        <v>4</v>
      </c>
      <c r="V109">
        <v>4</v>
      </c>
      <c r="W109">
        <v>3</v>
      </c>
      <c r="X109">
        <v>4</v>
      </c>
      <c r="Y109">
        <v>4</v>
      </c>
      <c r="Z109">
        <v>3</v>
      </c>
      <c r="AA109">
        <v>4</v>
      </c>
      <c r="AT109"/>
    </row>
    <row r="110" spans="1:46" x14ac:dyDescent="0.3">
      <c r="A110">
        <v>20476</v>
      </c>
      <c r="B110">
        <v>0</v>
      </c>
      <c r="C110">
        <v>1983</v>
      </c>
      <c r="D110" s="1">
        <v>44132.420138888891</v>
      </c>
      <c r="E110" t="s">
        <v>62</v>
      </c>
      <c r="F110">
        <v>1</v>
      </c>
      <c r="G110">
        <v>1</v>
      </c>
      <c r="H110">
        <v>1</v>
      </c>
      <c r="I110">
        <v>1</v>
      </c>
      <c r="J110">
        <v>1</v>
      </c>
      <c r="K110">
        <f t="shared" ref="K110:K123" si="35">SUBTOTAL(9,F110:J110)</f>
        <v>5</v>
      </c>
      <c r="M110">
        <v>2</v>
      </c>
      <c r="N110">
        <v>2</v>
      </c>
      <c r="O110">
        <v>2</v>
      </c>
      <c r="P110">
        <v>2</v>
      </c>
      <c r="Q110">
        <v>1</v>
      </c>
      <c r="R110">
        <f t="shared" ref="R110:R123" si="36">SUBTOTAL(9,M110:Q110)</f>
        <v>9</v>
      </c>
      <c r="T110">
        <v>2</v>
      </c>
      <c r="U110">
        <v>1</v>
      </c>
      <c r="V110">
        <v>1</v>
      </c>
      <c r="W110">
        <v>2</v>
      </c>
      <c r="X110">
        <v>1</v>
      </c>
      <c r="Y110">
        <v>1</v>
      </c>
      <c r="Z110">
        <v>1</v>
      </c>
      <c r="AA110">
        <v>1</v>
      </c>
      <c r="AB110">
        <f t="shared" ref="AB110:AB123" si="37">SUBTOTAL(9,T110:AA110)</f>
        <v>10</v>
      </c>
    </row>
    <row r="111" spans="1:46" x14ac:dyDescent="0.3">
      <c r="A111">
        <v>20494</v>
      </c>
      <c r="B111">
        <v>0</v>
      </c>
      <c r="C111">
        <v>1992</v>
      </c>
      <c r="D111" s="1">
        <v>44132.425694444442</v>
      </c>
      <c r="E111" t="s">
        <v>61</v>
      </c>
      <c r="F111">
        <v>2</v>
      </c>
      <c r="G111">
        <v>3</v>
      </c>
      <c r="H111">
        <v>3</v>
      </c>
      <c r="I111">
        <v>2</v>
      </c>
      <c r="J111">
        <v>2</v>
      </c>
      <c r="K111">
        <f t="shared" si="35"/>
        <v>12</v>
      </c>
      <c r="M111">
        <v>3</v>
      </c>
      <c r="N111">
        <v>3</v>
      </c>
      <c r="O111">
        <v>2</v>
      </c>
      <c r="P111">
        <v>4</v>
      </c>
      <c r="Q111">
        <v>1</v>
      </c>
      <c r="R111">
        <f t="shared" si="36"/>
        <v>13</v>
      </c>
      <c r="T111">
        <v>2</v>
      </c>
      <c r="U111">
        <v>3</v>
      </c>
      <c r="V111">
        <v>3</v>
      </c>
      <c r="W111">
        <v>3</v>
      </c>
      <c r="X111">
        <v>3</v>
      </c>
      <c r="Y111">
        <v>3</v>
      </c>
      <c r="Z111">
        <v>1</v>
      </c>
      <c r="AA111">
        <v>2</v>
      </c>
      <c r="AB111">
        <f t="shared" si="37"/>
        <v>20</v>
      </c>
    </row>
    <row r="112" spans="1:46" x14ac:dyDescent="0.3">
      <c r="A112" s="6">
        <v>19246</v>
      </c>
      <c r="B112" s="6">
        <v>0</v>
      </c>
      <c r="C112" s="6">
        <v>1982</v>
      </c>
      <c r="D112" s="7">
        <v>44132.429166666669</v>
      </c>
      <c r="E112" s="6" t="s">
        <v>157</v>
      </c>
      <c r="F112" s="6">
        <v>1</v>
      </c>
      <c r="G112" s="6">
        <v>1</v>
      </c>
      <c r="H112" s="6">
        <v>1</v>
      </c>
      <c r="I112" s="6">
        <v>1</v>
      </c>
      <c r="J112" s="6">
        <v>1</v>
      </c>
      <c r="K112">
        <f t="shared" si="35"/>
        <v>5</v>
      </c>
      <c r="L112" s="6"/>
      <c r="M112" s="6">
        <v>1</v>
      </c>
      <c r="N112" s="6">
        <v>1</v>
      </c>
      <c r="O112" s="6">
        <v>1</v>
      </c>
      <c r="P112" s="6">
        <v>1</v>
      </c>
      <c r="Q112" s="6">
        <v>1</v>
      </c>
      <c r="R112">
        <f t="shared" si="36"/>
        <v>5</v>
      </c>
      <c r="T112" s="6">
        <v>1</v>
      </c>
      <c r="U112" s="6">
        <v>1</v>
      </c>
      <c r="V112" s="6">
        <v>1</v>
      </c>
      <c r="W112" s="6">
        <v>1</v>
      </c>
      <c r="X112" s="6">
        <v>1</v>
      </c>
      <c r="Y112" s="6">
        <v>1</v>
      </c>
      <c r="Z112" s="6">
        <v>1</v>
      </c>
      <c r="AA112" s="6">
        <v>1</v>
      </c>
      <c r="AB112">
        <f t="shared" si="37"/>
        <v>8</v>
      </c>
    </row>
    <row r="113" spans="1:46" x14ac:dyDescent="0.3">
      <c r="A113">
        <v>20416</v>
      </c>
      <c r="B113">
        <v>0</v>
      </c>
      <c r="C113">
        <v>2000</v>
      </c>
      <c r="D113" s="1">
        <v>44132.450694444444</v>
      </c>
      <c r="E113" t="s">
        <v>62</v>
      </c>
      <c r="F113">
        <v>2</v>
      </c>
      <c r="G113">
        <v>4</v>
      </c>
      <c r="H113">
        <v>1</v>
      </c>
      <c r="I113">
        <v>1</v>
      </c>
      <c r="J113">
        <v>2</v>
      </c>
      <c r="K113">
        <f t="shared" si="35"/>
        <v>10</v>
      </c>
      <c r="M113">
        <v>3</v>
      </c>
      <c r="N113">
        <v>3</v>
      </c>
      <c r="O113">
        <v>2</v>
      </c>
      <c r="P113">
        <v>3</v>
      </c>
      <c r="Q113">
        <v>4</v>
      </c>
      <c r="R113">
        <f t="shared" si="36"/>
        <v>15</v>
      </c>
      <c r="T113">
        <v>2</v>
      </c>
      <c r="U113">
        <v>1</v>
      </c>
      <c r="V113">
        <v>1</v>
      </c>
      <c r="W113">
        <v>3</v>
      </c>
      <c r="X113">
        <v>4</v>
      </c>
      <c r="Y113">
        <v>3</v>
      </c>
      <c r="Z113">
        <v>1</v>
      </c>
      <c r="AA113">
        <v>2</v>
      </c>
      <c r="AB113">
        <f t="shared" si="37"/>
        <v>17</v>
      </c>
    </row>
    <row r="114" spans="1:46" x14ac:dyDescent="0.3">
      <c r="A114">
        <v>20487</v>
      </c>
      <c r="B114">
        <v>0</v>
      </c>
      <c r="C114">
        <v>1999</v>
      </c>
      <c r="D114" s="1">
        <v>44132.455555555556</v>
      </c>
      <c r="E114" t="s">
        <v>61</v>
      </c>
      <c r="F114">
        <v>1</v>
      </c>
      <c r="G114">
        <v>4</v>
      </c>
      <c r="H114">
        <v>4</v>
      </c>
      <c r="I114">
        <v>4</v>
      </c>
      <c r="J114">
        <v>4</v>
      </c>
      <c r="K114">
        <f t="shared" si="35"/>
        <v>17</v>
      </c>
      <c r="M114">
        <v>4</v>
      </c>
      <c r="N114">
        <v>2</v>
      </c>
      <c r="O114">
        <v>4</v>
      </c>
      <c r="P114">
        <v>4</v>
      </c>
      <c r="Q114">
        <v>4</v>
      </c>
      <c r="R114">
        <f t="shared" si="36"/>
        <v>18</v>
      </c>
      <c r="T114">
        <v>2</v>
      </c>
      <c r="U114">
        <v>4</v>
      </c>
      <c r="V114">
        <v>1</v>
      </c>
      <c r="W114">
        <v>1</v>
      </c>
      <c r="X114">
        <v>4</v>
      </c>
      <c r="Y114">
        <v>4</v>
      </c>
      <c r="Z114">
        <v>1</v>
      </c>
      <c r="AA114">
        <v>2</v>
      </c>
      <c r="AB114">
        <f t="shared" si="37"/>
        <v>19</v>
      </c>
    </row>
    <row r="115" spans="1:46" x14ac:dyDescent="0.3">
      <c r="A115">
        <v>20513</v>
      </c>
      <c r="B115">
        <v>0</v>
      </c>
      <c r="C115">
        <v>1996</v>
      </c>
      <c r="D115" s="1">
        <v>44132.463194444441</v>
      </c>
      <c r="E115" t="s">
        <v>60</v>
      </c>
      <c r="F115">
        <v>1</v>
      </c>
      <c r="G115">
        <v>1</v>
      </c>
      <c r="H115">
        <v>1</v>
      </c>
      <c r="I115">
        <v>2</v>
      </c>
      <c r="J115">
        <v>1</v>
      </c>
      <c r="K115">
        <f t="shared" si="35"/>
        <v>6</v>
      </c>
      <c r="M115">
        <v>3</v>
      </c>
      <c r="N115">
        <v>3</v>
      </c>
      <c r="O115">
        <v>3</v>
      </c>
      <c r="P115">
        <v>3</v>
      </c>
      <c r="Q115">
        <v>1</v>
      </c>
      <c r="R115">
        <f t="shared" si="36"/>
        <v>13</v>
      </c>
      <c r="T115">
        <v>1</v>
      </c>
      <c r="U115">
        <v>1</v>
      </c>
      <c r="V115">
        <v>1</v>
      </c>
      <c r="W115">
        <v>1</v>
      </c>
      <c r="X115">
        <v>2</v>
      </c>
      <c r="Y115">
        <v>3</v>
      </c>
      <c r="Z115">
        <v>1</v>
      </c>
      <c r="AA115">
        <v>1</v>
      </c>
      <c r="AB115">
        <f t="shared" si="37"/>
        <v>11</v>
      </c>
    </row>
    <row r="116" spans="1:46" x14ac:dyDescent="0.3">
      <c r="A116">
        <v>20529</v>
      </c>
      <c r="B116">
        <v>0</v>
      </c>
      <c r="C116">
        <v>1998</v>
      </c>
      <c r="D116" s="1">
        <v>44132.464583333334</v>
      </c>
      <c r="E116" t="s">
        <v>62</v>
      </c>
      <c r="F116">
        <v>2</v>
      </c>
      <c r="G116">
        <v>1</v>
      </c>
      <c r="H116">
        <v>1</v>
      </c>
      <c r="I116">
        <v>3</v>
      </c>
      <c r="J116">
        <v>3</v>
      </c>
      <c r="K116">
        <f t="shared" si="35"/>
        <v>10</v>
      </c>
      <c r="M116">
        <v>4</v>
      </c>
      <c r="N116">
        <v>2</v>
      </c>
      <c r="O116">
        <v>3</v>
      </c>
      <c r="P116">
        <v>3</v>
      </c>
      <c r="Q116">
        <v>2</v>
      </c>
      <c r="R116">
        <f t="shared" si="36"/>
        <v>14</v>
      </c>
      <c r="T116">
        <v>2</v>
      </c>
      <c r="U116">
        <v>3</v>
      </c>
      <c r="V116">
        <v>3</v>
      </c>
      <c r="W116">
        <v>3</v>
      </c>
      <c r="X116">
        <v>2</v>
      </c>
      <c r="Y116">
        <v>3</v>
      </c>
      <c r="Z116">
        <v>3</v>
      </c>
      <c r="AA116">
        <v>4</v>
      </c>
      <c r="AB116">
        <f t="shared" si="37"/>
        <v>23</v>
      </c>
    </row>
    <row r="117" spans="1:46" x14ac:dyDescent="0.3">
      <c r="A117">
        <v>20508</v>
      </c>
      <c r="B117">
        <v>0</v>
      </c>
      <c r="C117">
        <v>1998</v>
      </c>
      <c r="D117" s="1">
        <v>44132.474305555559</v>
      </c>
      <c r="E117" t="s">
        <v>62</v>
      </c>
      <c r="F117">
        <v>1</v>
      </c>
      <c r="G117">
        <v>3</v>
      </c>
      <c r="H117">
        <v>2</v>
      </c>
      <c r="I117">
        <v>1</v>
      </c>
      <c r="J117">
        <v>2</v>
      </c>
      <c r="K117">
        <f t="shared" si="35"/>
        <v>9</v>
      </c>
      <c r="M117">
        <v>3</v>
      </c>
      <c r="N117">
        <v>2</v>
      </c>
      <c r="O117">
        <v>2</v>
      </c>
      <c r="P117">
        <v>2</v>
      </c>
      <c r="Q117">
        <v>1</v>
      </c>
      <c r="R117">
        <f t="shared" si="36"/>
        <v>10</v>
      </c>
      <c r="T117">
        <v>1</v>
      </c>
      <c r="U117">
        <v>2</v>
      </c>
      <c r="V117">
        <v>1</v>
      </c>
      <c r="W117">
        <v>1</v>
      </c>
      <c r="X117">
        <v>1</v>
      </c>
      <c r="Y117">
        <v>2</v>
      </c>
      <c r="Z117">
        <v>1</v>
      </c>
      <c r="AA117">
        <v>1</v>
      </c>
      <c r="AB117">
        <f t="shared" si="37"/>
        <v>10</v>
      </c>
    </row>
    <row r="118" spans="1:46" x14ac:dyDescent="0.3">
      <c r="A118">
        <v>19286</v>
      </c>
      <c r="B118">
        <v>0</v>
      </c>
      <c r="C118">
        <v>1999</v>
      </c>
      <c r="D118" s="1">
        <v>44132.492361111108</v>
      </c>
      <c r="E118" t="s">
        <v>63</v>
      </c>
      <c r="F118">
        <v>3</v>
      </c>
      <c r="G118">
        <v>2</v>
      </c>
      <c r="H118">
        <v>2</v>
      </c>
      <c r="I118">
        <v>1</v>
      </c>
      <c r="J118">
        <v>3</v>
      </c>
      <c r="K118">
        <f t="shared" si="35"/>
        <v>11</v>
      </c>
      <c r="M118">
        <v>2</v>
      </c>
      <c r="N118">
        <v>2</v>
      </c>
      <c r="O118">
        <v>3</v>
      </c>
      <c r="P118">
        <v>3</v>
      </c>
      <c r="Q118">
        <v>1</v>
      </c>
      <c r="R118">
        <f t="shared" si="36"/>
        <v>11</v>
      </c>
      <c r="T118">
        <v>3</v>
      </c>
      <c r="U118">
        <v>3</v>
      </c>
      <c r="V118">
        <v>3</v>
      </c>
      <c r="W118">
        <v>3</v>
      </c>
      <c r="X118">
        <v>3</v>
      </c>
      <c r="Y118">
        <v>3</v>
      </c>
      <c r="Z118">
        <v>1</v>
      </c>
      <c r="AA118">
        <v>2</v>
      </c>
      <c r="AB118">
        <f t="shared" si="37"/>
        <v>21</v>
      </c>
    </row>
    <row r="119" spans="1:46" x14ac:dyDescent="0.3">
      <c r="A119">
        <v>20555</v>
      </c>
      <c r="B119">
        <v>0</v>
      </c>
      <c r="C119">
        <v>1999</v>
      </c>
      <c r="D119" s="1">
        <v>44132.49722222222</v>
      </c>
      <c r="E119" t="s">
        <v>63</v>
      </c>
      <c r="F119">
        <v>4</v>
      </c>
      <c r="G119">
        <v>2</v>
      </c>
      <c r="H119">
        <v>1</v>
      </c>
      <c r="I119">
        <v>3</v>
      </c>
      <c r="J119">
        <v>4</v>
      </c>
      <c r="K119">
        <f t="shared" si="35"/>
        <v>14</v>
      </c>
      <c r="M119">
        <v>4</v>
      </c>
      <c r="N119">
        <v>4</v>
      </c>
      <c r="O119">
        <v>4</v>
      </c>
      <c r="P119">
        <v>4</v>
      </c>
      <c r="Q119">
        <v>4</v>
      </c>
      <c r="R119">
        <f t="shared" si="36"/>
        <v>20</v>
      </c>
      <c r="T119">
        <v>4</v>
      </c>
      <c r="U119">
        <v>4</v>
      </c>
      <c r="V119">
        <v>4</v>
      </c>
      <c r="W119">
        <v>4</v>
      </c>
      <c r="X119">
        <v>4</v>
      </c>
      <c r="Y119">
        <v>4</v>
      </c>
      <c r="Z119">
        <v>4</v>
      </c>
      <c r="AA119">
        <v>4</v>
      </c>
      <c r="AB119">
        <f t="shared" si="37"/>
        <v>32</v>
      </c>
    </row>
    <row r="120" spans="1:46" x14ac:dyDescent="0.3">
      <c r="A120">
        <v>20566</v>
      </c>
      <c r="B120">
        <v>0</v>
      </c>
      <c r="C120">
        <v>1993</v>
      </c>
      <c r="D120" s="1">
        <v>44132.509027777778</v>
      </c>
      <c r="E120" t="s">
        <v>62</v>
      </c>
      <c r="F120">
        <v>3</v>
      </c>
      <c r="G120">
        <v>2</v>
      </c>
      <c r="H120">
        <v>1</v>
      </c>
      <c r="I120">
        <v>1</v>
      </c>
      <c r="J120">
        <v>3</v>
      </c>
      <c r="K120">
        <f t="shared" si="35"/>
        <v>10</v>
      </c>
      <c r="M120">
        <v>3</v>
      </c>
      <c r="N120">
        <v>3</v>
      </c>
      <c r="O120">
        <v>2</v>
      </c>
      <c r="P120">
        <v>2</v>
      </c>
      <c r="Q120">
        <v>1</v>
      </c>
      <c r="R120">
        <f t="shared" si="36"/>
        <v>11</v>
      </c>
      <c r="T120">
        <v>1</v>
      </c>
      <c r="U120">
        <v>1</v>
      </c>
      <c r="V120">
        <v>2</v>
      </c>
      <c r="W120">
        <v>1</v>
      </c>
      <c r="X120">
        <v>1</v>
      </c>
      <c r="Y120">
        <v>2</v>
      </c>
      <c r="Z120">
        <v>1</v>
      </c>
      <c r="AA120">
        <v>1</v>
      </c>
      <c r="AB120">
        <f t="shared" si="37"/>
        <v>10</v>
      </c>
    </row>
    <row r="121" spans="1:46" x14ac:dyDescent="0.3">
      <c r="A121">
        <v>20565</v>
      </c>
      <c r="B121">
        <v>0</v>
      </c>
      <c r="C121">
        <v>1997</v>
      </c>
      <c r="D121" s="1">
        <v>44132.513888888891</v>
      </c>
      <c r="E121" t="s">
        <v>62</v>
      </c>
      <c r="F121">
        <v>2</v>
      </c>
      <c r="G121">
        <v>2</v>
      </c>
      <c r="H121">
        <v>2</v>
      </c>
      <c r="I121">
        <v>1</v>
      </c>
      <c r="J121">
        <v>2</v>
      </c>
      <c r="K121">
        <f t="shared" si="35"/>
        <v>9</v>
      </c>
      <c r="M121">
        <v>2</v>
      </c>
      <c r="N121">
        <v>3</v>
      </c>
      <c r="O121">
        <v>2</v>
      </c>
      <c r="P121">
        <v>2</v>
      </c>
      <c r="Q121">
        <v>1</v>
      </c>
      <c r="R121">
        <f t="shared" si="36"/>
        <v>10</v>
      </c>
      <c r="T121">
        <v>2</v>
      </c>
      <c r="U121">
        <v>1</v>
      </c>
      <c r="V121">
        <v>1</v>
      </c>
      <c r="W121">
        <v>2</v>
      </c>
      <c r="X121">
        <v>1</v>
      </c>
      <c r="Y121">
        <v>2</v>
      </c>
      <c r="Z121">
        <v>1</v>
      </c>
      <c r="AA121">
        <v>1</v>
      </c>
      <c r="AB121">
        <f t="shared" si="37"/>
        <v>11</v>
      </c>
    </row>
    <row r="122" spans="1:46" x14ac:dyDescent="0.3">
      <c r="A122">
        <v>20557</v>
      </c>
      <c r="B122">
        <v>0</v>
      </c>
      <c r="C122">
        <v>1988</v>
      </c>
      <c r="D122" s="1">
        <v>44132.520833333336</v>
      </c>
      <c r="E122" t="s">
        <v>60</v>
      </c>
      <c r="F122">
        <v>2</v>
      </c>
      <c r="G122">
        <v>1</v>
      </c>
      <c r="H122">
        <v>1</v>
      </c>
      <c r="I122">
        <v>1</v>
      </c>
      <c r="J122">
        <v>1</v>
      </c>
      <c r="K122">
        <f t="shared" si="35"/>
        <v>6</v>
      </c>
      <c r="M122">
        <v>3</v>
      </c>
      <c r="N122">
        <v>3</v>
      </c>
      <c r="O122">
        <v>3</v>
      </c>
      <c r="P122">
        <v>1</v>
      </c>
      <c r="Q122">
        <v>1</v>
      </c>
      <c r="R122">
        <f t="shared" si="36"/>
        <v>11</v>
      </c>
      <c r="T122">
        <v>1</v>
      </c>
      <c r="U122">
        <v>1</v>
      </c>
      <c r="V122">
        <v>1</v>
      </c>
      <c r="W122">
        <v>2</v>
      </c>
      <c r="X122">
        <v>1</v>
      </c>
      <c r="Y122">
        <v>2</v>
      </c>
      <c r="Z122">
        <v>1</v>
      </c>
      <c r="AA122">
        <v>2</v>
      </c>
      <c r="AB122">
        <f t="shared" si="37"/>
        <v>11</v>
      </c>
    </row>
    <row r="123" spans="1:46" x14ac:dyDescent="0.3">
      <c r="A123">
        <v>19270</v>
      </c>
      <c r="B123">
        <v>0</v>
      </c>
      <c r="C123">
        <v>1996</v>
      </c>
      <c r="D123" s="1">
        <v>44132.52847222222</v>
      </c>
      <c r="E123" t="s">
        <v>60</v>
      </c>
      <c r="F123">
        <v>2</v>
      </c>
      <c r="G123">
        <v>1</v>
      </c>
      <c r="H123">
        <v>1</v>
      </c>
      <c r="I123">
        <v>1</v>
      </c>
      <c r="J123">
        <v>1</v>
      </c>
      <c r="K123">
        <f t="shared" si="35"/>
        <v>6</v>
      </c>
      <c r="M123">
        <v>2</v>
      </c>
      <c r="N123">
        <v>2</v>
      </c>
      <c r="O123">
        <v>2</v>
      </c>
      <c r="P123">
        <v>2</v>
      </c>
      <c r="Q123">
        <v>1</v>
      </c>
      <c r="R123">
        <f t="shared" si="36"/>
        <v>9</v>
      </c>
      <c r="T123">
        <v>1</v>
      </c>
      <c r="U123">
        <v>1</v>
      </c>
      <c r="V123">
        <v>1</v>
      </c>
      <c r="W123">
        <v>2</v>
      </c>
      <c r="X123">
        <v>1</v>
      </c>
      <c r="Y123">
        <v>3</v>
      </c>
      <c r="Z123">
        <v>1</v>
      </c>
      <c r="AA123">
        <v>1</v>
      </c>
      <c r="AB123">
        <f t="shared" si="37"/>
        <v>11</v>
      </c>
    </row>
    <row r="124" spans="1:46" hidden="1" x14ac:dyDescent="0.3">
      <c r="A124" s="6">
        <v>20612</v>
      </c>
      <c r="B124" s="6">
        <v>1</v>
      </c>
      <c r="C124" s="6">
        <v>2000</v>
      </c>
      <c r="D124" s="7">
        <v>44132.561805555553</v>
      </c>
      <c r="E124" s="6" t="s">
        <v>157</v>
      </c>
      <c r="F124" s="6">
        <v>2</v>
      </c>
      <c r="G124" s="6">
        <v>3</v>
      </c>
      <c r="H124" s="6">
        <v>2</v>
      </c>
      <c r="I124" s="6">
        <v>3</v>
      </c>
      <c r="J124" s="6">
        <v>3</v>
      </c>
      <c r="L124" s="6"/>
      <c r="M124" s="6">
        <v>2</v>
      </c>
      <c r="N124" s="6">
        <v>1</v>
      </c>
      <c r="O124" s="6">
        <v>2</v>
      </c>
      <c r="P124" s="6">
        <v>1</v>
      </c>
      <c r="Q124" s="6">
        <v>3</v>
      </c>
      <c r="R124" s="6"/>
      <c r="T124" s="6">
        <v>4</v>
      </c>
      <c r="U124" s="6">
        <v>2</v>
      </c>
      <c r="V124" s="6">
        <v>1</v>
      </c>
      <c r="W124" s="6">
        <v>4</v>
      </c>
      <c r="X124" s="6">
        <v>3</v>
      </c>
      <c r="Y124" s="6">
        <v>2</v>
      </c>
      <c r="Z124" s="6">
        <v>1</v>
      </c>
      <c r="AA124" s="6">
        <v>1</v>
      </c>
      <c r="AT124"/>
    </row>
    <row r="125" spans="1:46" hidden="1" x14ac:dyDescent="0.3">
      <c r="A125">
        <v>19445</v>
      </c>
      <c r="B125">
        <v>1</v>
      </c>
      <c r="C125">
        <v>2005</v>
      </c>
      <c r="D125" s="1">
        <v>44132.602083333331</v>
      </c>
      <c r="E125" t="s">
        <v>62</v>
      </c>
      <c r="F125">
        <v>4</v>
      </c>
      <c r="G125">
        <v>3</v>
      </c>
      <c r="H125">
        <v>2</v>
      </c>
      <c r="I125">
        <v>1</v>
      </c>
      <c r="J125">
        <v>1</v>
      </c>
      <c r="M125">
        <v>1</v>
      </c>
      <c r="N125">
        <v>4</v>
      </c>
      <c r="O125">
        <v>4</v>
      </c>
      <c r="P125">
        <v>1</v>
      </c>
      <c r="Q125">
        <v>3</v>
      </c>
      <c r="T125">
        <v>1</v>
      </c>
      <c r="U125">
        <v>3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T125"/>
    </row>
    <row r="126" spans="1:46" x14ac:dyDescent="0.3">
      <c r="A126" s="6">
        <v>20291</v>
      </c>
      <c r="B126" s="6">
        <v>0</v>
      </c>
      <c r="C126" s="6">
        <v>1999</v>
      </c>
      <c r="D126" s="7">
        <v>44132.612500000003</v>
      </c>
      <c r="E126" s="6" t="s">
        <v>157</v>
      </c>
      <c r="F126" s="6">
        <v>1</v>
      </c>
      <c r="G126" s="6">
        <v>1</v>
      </c>
      <c r="H126" s="6">
        <v>1</v>
      </c>
      <c r="I126" s="6">
        <v>1</v>
      </c>
      <c r="J126" s="6">
        <v>1</v>
      </c>
      <c r="K126">
        <f t="shared" ref="K126:K132" si="38">SUBTOTAL(9,F126:J126)</f>
        <v>5</v>
      </c>
      <c r="L126" s="6"/>
      <c r="M126" s="6">
        <v>3</v>
      </c>
      <c r="N126" s="6">
        <v>3</v>
      </c>
      <c r="O126" s="6">
        <v>2</v>
      </c>
      <c r="P126" s="6">
        <v>1</v>
      </c>
      <c r="Q126" s="6">
        <v>1</v>
      </c>
      <c r="R126">
        <f t="shared" ref="R126:R132" si="39">SUBTOTAL(9,M126:Q126)</f>
        <v>10</v>
      </c>
      <c r="T126" s="6">
        <v>1</v>
      </c>
      <c r="U126" s="6">
        <v>1</v>
      </c>
      <c r="V126" s="6">
        <v>1</v>
      </c>
      <c r="W126" s="6">
        <v>1</v>
      </c>
      <c r="X126" s="6">
        <v>1</v>
      </c>
      <c r="Y126" s="6">
        <v>1</v>
      </c>
      <c r="Z126" s="6">
        <v>1</v>
      </c>
      <c r="AA126" s="6">
        <v>1</v>
      </c>
      <c r="AB126">
        <f t="shared" ref="AB126:AB132" si="40">SUBTOTAL(9,T126:AA126)</f>
        <v>8</v>
      </c>
    </row>
    <row r="127" spans="1:46" x14ac:dyDescent="0.3">
      <c r="A127">
        <v>20657</v>
      </c>
      <c r="B127">
        <v>0</v>
      </c>
      <c r="C127">
        <v>1999</v>
      </c>
      <c r="D127" s="1">
        <v>44132.613194444442</v>
      </c>
      <c r="E127" t="s">
        <v>60</v>
      </c>
      <c r="F127">
        <v>1</v>
      </c>
      <c r="G127">
        <v>4</v>
      </c>
      <c r="H127">
        <v>1</v>
      </c>
      <c r="I127">
        <v>1</v>
      </c>
      <c r="J127">
        <v>2</v>
      </c>
      <c r="K127">
        <f t="shared" si="38"/>
        <v>9</v>
      </c>
      <c r="M127">
        <v>3</v>
      </c>
      <c r="N127">
        <v>2</v>
      </c>
      <c r="O127">
        <v>3</v>
      </c>
      <c r="P127">
        <v>3</v>
      </c>
      <c r="Q127">
        <v>1</v>
      </c>
      <c r="R127">
        <f t="shared" si="39"/>
        <v>12</v>
      </c>
      <c r="T127">
        <v>2</v>
      </c>
      <c r="U127">
        <v>2</v>
      </c>
      <c r="V127">
        <v>1</v>
      </c>
      <c r="W127">
        <v>1</v>
      </c>
      <c r="X127">
        <v>1</v>
      </c>
      <c r="Y127">
        <v>3</v>
      </c>
      <c r="Z127">
        <v>1</v>
      </c>
      <c r="AA127">
        <v>3</v>
      </c>
      <c r="AB127">
        <f t="shared" si="40"/>
        <v>14</v>
      </c>
    </row>
    <row r="128" spans="1:46" x14ac:dyDescent="0.3">
      <c r="A128">
        <v>20640</v>
      </c>
      <c r="B128">
        <v>0</v>
      </c>
      <c r="C128">
        <v>1995</v>
      </c>
      <c r="D128" s="1">
        <v>44132.615972222222</v>
      </c>
      <c r="E128" t="s">
        <v>62</v>
      </c>
      <c r="F128">
        <v>2</v>
      </c>
      <c r="G128">
        <v>2</v>
      </c>
      <c r="H128">
        <v>2</v>
      </c>
      <c r="I128">
        <v>2</v>
      </c>
      <c r="J128">
        <v>2</v>
      </c>
      <c r="K128">
        <f t="shared" si="38"/>
        <v>10</v>
      </c>
      <c r="M128">
        <v>3</v>
      </c>
      <c r="N128">
        <v>2</v>
      </c>
      <c r="O128">
        <v>3</v>
      </c>
      <c r="P128">
        <v>2</v>
      </c>
      <c r="Q128">
        <v>4</v>
      </c>
      <c r="R128">
        <f t="shared" si="39"/>
        <v>14</v>
      </c>
      <c r="T128">
        <v>2</v>
      </c>
      <c r="U128">
        <v>2</v>
      </c>
      <c r="V128">
        <v>2</v>
      </c>
      <c r="W128">
        <v>2</v>
      </c>
      <c r="X128">
        <v>2</v>
      </c>
      <c r="Y128">
        <v>2</v>
      </c>
      <c r="Z128">
        <v>1</v>
      </c>
      <c r="AA128">
        <v>1</v>
      </c>
      <c r="AB128">
        <f t="shared" si="40"/>
        <v>14</v>
      </c>
    </row>
    <row r="129" spans="1:46" x14ac:dyDescent="0.3">
      <c r="A129">
        <v>20651</v>
      </c>
      <c r="B129">
        <v>0</v>
      </c>
      <c r="C129">
        <v>1984</v>
      </c>
      <c r="D129" s="1">
        <v>44132.620138888888</v>
      </c>
      <c r="E129" t="s">
        <v>62</v>
      </c>
      <c r="F129">
        <v>3</v>
      </c>
      <c r="G129">
        <v>1</v>
      </c>
      <c r="H129">
        <v>1</v>
      </c>
      <c r="I129">
        <v>1</v>
      </c>
      <c r="J129">
        <v>3</v>
      </c>
      <c r="K129">
        <f t="shared" si="38"/>
        <v>9</v>
      </c>
      <c r="M129">
        <v>3</v>
      </c>
      <c r="N129">
        <v>4</v>
      </c>
      <c r="O129">
        <v>2</v>
      </c>
      <c r="P129">
        <v>2</v>
      </c>
      <c r="Q129">
        <v>4</v>
      </c>
      <c r="R129">
        <f t="shared" si="39"/>
        <v>15</v>
      </c>
      <c r="T129">
        <v>1</v>
      </c>
      <c r="U129">
        <v>1</v>
      </c>
      <c r="V129">
        <v>1</v>
      </c>
      <c r="W129">
        <v>1</v>
      </c>
      <c r="X129">
        <v>2</v>
      </c>
      <c r="Y129">
        <v>3</v>
      </c>
      <c r="Z129">
        <v>1</v>
      </c>
      <c r="AA129">
        <v>3</v>
      </c>
      <c r="AB129">
        <f t="shared" si="40"/>
        <v>13</v>
      </c>
    </row>
    <row r="130" spans="1:46" x14ac:dyDescent="0.3">
      <c r="A130" s="6">
        <v>20663</v>
      </c>
      <c r="B130" s="6">
        <v>0</v>
      </c>
      <c r="C130" s="6">
        <v>1998</v>
      </c>
      <c r="D130" s="7">
        <v>44132.622916666667</v>
      </c>
      <c r="E130" s="6" t="s">
        <v>157</v>
      </c>
      <c r="F130" s="6">
        <v>3</v>
      </c>
      <c r="G130" s="6">
        <v>1</v>
      </c>
      <c r="H130" s="6">
        <v>1</v>
      </c>
      <c r="I130" s="6">
        <v>1</v>
      </c>
      <c r="J130" s="6">
        <v>2</v>
      </c>
      <c r="K130">
        <f t="shared" si="38"/>
        <v>8</v>
      </c>
      <c r="L130" s="6"/>
      <c r="M130" s="6">
        <v>3</v>
      </c>
      <c r="N130" s="6">
        <v>1</v>
      </c>
      <c r="O130" s="6">
        <v>4</v>
      </c>
      <c r="P130" s="6">
        <v>3</v>
      </c>
      <c r="Q130" s="6">
        <v>3</v>
      </c>
      <c r="R130">
        <f t="shared" si="39"/>
        <v>14</v>
      </c>
      <c r="T130" s="6">
        <v>1</v>
      </c>
      <c r="U130" s="6">
        <v>1</v>
      </c>
      <c r="V130" s="6">
        <v>3</v>
      </c>
      <c r="W130" s="6">
        <v>3</v>
      </c>
      <c r="X130" s="6">
        <v>1</v>
      </c>
      <c r="Y130" s="6">
        <v>3</v>
      </c>
      <c r="Z130" s="6">
        <v>2</v>
      </c>
      <c r="AA130" s="6">
        <v>3</v>
      </c>
      <c r="AB130">
        <f t="shared" si="40"/>
        <v>17</v>
      </c>
    </row>
    <row r="131" spans="1:46" x14ac:dyDescent="0.3">
      <c r="A131">
        <v>20643</v>
      </c>
      <c r="B131">
        <v>0</v>
      </c>
      <c r="C131">
        <v>1962</v>
      </c>
      <c r="D131" s="1">
        <v>44132.623611111114</v>
      </c>
      <c r="E131" t="s">
        <v>62</v>
      </c>
      <c r="F131">
        <v>2</v>
      </c>
      <c r="G131">
        <v>1</v>
      </c>
      <c r="H131">
        <v>1</v>
      </c>
      <c r="I131">
        <v>1</v>
      </c>
      <c r="J131">
        <v>1</v>
      </c>
      <c r="K131">
        <f t="shared" si="38"/>
        <v>6</v>
      </c>
      <c r="M131">
        <v>2</v>
      </c>
      <c r="N131">
        <v>2</v>
      </c>
      <c r="O131">
        <v>1</v>
      </c>
      <c r="P131">
        <v>3</v>
      </c>
      <c r="Q131">
        <v>1</v>
      </c>
      <c r="R131">
        <f t="shared" si="39"/>
        <v>9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2</v>
      </c>
      <c r="Z131">
        <v>1</v>
      </c>
      <c r="AA131">
        <v>1</v>
      </c>
      <c r="AB131">
        <f t="shared" si="40"/>
        <v>9</v>
      </c>
    </row>
    <row r="132" spans="1:46" x14ac:dyDescent="0.3">
      <c r="A132">
        <v>20511</v>
      </c>
      <c r="B132">
        <v>0</v>
      </c>
      <c r="C132">
        <v>1984</v>
      </c>
      <c r="D132" s="1">
        <v>44132.668055555558</v>
      </c>
      <c r="E132" t="s">
        <v>62</v>
      </c>
      <c r="F132">
        <v>1</v>
      </c>
      <c r="G132">
        <v>1</v>
      </c>
      <c r="H132">
        <v>1</v>
      </c>
      <c r="I132">
        <v>1</v>
      </c>
      <c r="J132">
        <v>1</v>
      </c>
      <c r="K132">
        <f t="shared" si="38"/>
        <v>5</v>
      </c>
      <c r="M132">
        <v>2</v>
      </c>
      <c r="N132">
        <v>2</v>
      </c>
      <c r="O132">
        <v>2</v>
      </c>
      <c r="P132">
        <v>3</v>
      </c>
      <c r="Q132">
        <v>1</v>
      </c>
      <c r="R132">
        <f t="shared" si="39"/>
        <v>10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f t="shared" si="40"/>
        <v>8</v>
      </c>
    </row>
    <row r="133" spans="1:46" hidden="1" x14ac:dyDescent="0.3">
      <c r="A133" s="6">
        <v>20695</v>
      </c>
      <c r="B133" s="6">
        <v>1</v>
      </c>
      <c r="C133" s="6">
        <v>1997</v>
      </c>
      <c r="D133" s="7">
        <v>44132.677083333336</v>
      </c>
      <c r="E133" s="6" t="s">
        <v>157</v>
      </c>
      <c r="F133" s="6">
        <v>1</v>
      </c>
      <c r="G133" s="6">
        <v>1</v>
      </c>
      <c r="H133" s="6">
        <v>1</v>
      </c>
      <c r="I133" s="6">
        <v>1</v>
      </c>
      <c r="J133" s="6">
        <v>1</v>
      </c>
      <c r="L133" s="6"/>
      <c r="M133" s="6">
        <v>1</v>
      </c>
      <c r="N133" s="6">
        <v>1</v>
      </c>
      <c r="O133" s="6">
        <v>1</v>
      </c>
      <c r="P133" s="6">
        <v>1</v>
      </c>
      <c r="Q133" s="6">
        <v>1</v>
      </c>
      <c r="R133" s="6"/>
      <c r="T133" s="6">
        <v>3</v>
      </c>
      <c r="U133" s="6">
        <v>1</v>
      </c>
      <c r="V133" s="6">
        <v>1</v>
      </c>
      <c r="W133" s="6">
        <v>1</v>
      </c>
      <c r="X133" s="6">
        <v>1</v>
      </c>
      <c r="Y133" s="6">
        <v>1</v>
      </c>
      <c r="Z133" s="6">
        <v>1</v>
      </c>
      <c r="AA133" s="6">
        <v>1</v>
      </c>
      <c r="AT133"/>
    </row>
    <row r="134" spans="1:46" hidden="1" x14ac:dyDescent="0.3">
      <c r="A134">
        <v>20694</v>
      </c>
      <c r="B134">
        <v>1</v>
      </c>
      <c r="C134">
        <v>1941</v>
      </c>
      <c r="D134" s="1">
        <v>44132.71597222222</v>
      </c>
      <c r="E134" t="s">
        <v>60</v>
      </c>
      <c r="F134">
        <v>1</v>
      </c>
      <c r="G134">
        <v>4</v>
      </c>
      <c r="H134">
        <v>1</v>
      </c>
      <c r="I134">
        <v>1</v>
      </c>
      <c r="J134">
        <v>1</v>
      </c>
      <c r="M134">
        <v>1</v>
      </c>
      <c r="N134">
        <v>2</v>
      </c>
      <c r="O134">
        <v>3</v>
      </c>
      <c r="P134">
        <v>3</v>
      </c>
      <c r="Q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2</v>
      </c>
      <c r="Z134">
        <v>1</v>
      </c>
      <c r="AA134">
        <v>1</v>
      </c>
      <c r="AT134"/>
    </row>
    <row r="135" spans="1:46" hidden="1" x14ac:dyDescent="0.3">
      <c r="A135">
        <v>20712</v>
      </c>
      <c r="B135">
        <v>1</v>
      </c>
      <c r="C135">
        <v>1991</v>
      </c>
      <c r="D135" s="1">
        <v>44132.72152777778</v>
      </c>
      <c r="E135" t="s">
        <v>62</v>
      </c>
      <c r="F135">
        <v>3</v>
      </c>
      <c r="G135">
        <v>1</v>
      </c>
      <c r="H135">
        <v>1</v>
      </c>
      <c r="I135">
        <v>1</v>
      </c>
      <c r="J135">
        <v>3</v>
      </c>
      <c r="M135">
        <v>1</v>
      </c>
      <c r="N135">
        <v>2</v>
      </c>
      <c r="O135">
        <v>4</v>
      </c>
      <c r="P135">
        <v>2</v>
      </c>
      <c r="Q135">
        <v>1</v>
      </c>
      <c r="T135">
        <v>1</v>
      </c>
      <c r="U135">
        <v>2</v>
      </c>
      <c r="V135">
        <v>1</v>
      </c>
      <c r="W135">
        <v>1</v>
      </c>
      <c r="X135">
        <v>1</v>
      </c>
      <c r="Y135">
        <v>1</v>
      </c>
      <c r="Z135">
        <v>2</v>
      </c>
      <c r="AA135">
        <v>1</v>
      </c>
      <c r="AT135"/>
    </row>
    <row r="136" spans="1:46" x14ac:dyDescent="0.3">
      <c r="A136" s="6">
        <v>20723</v>
      </c>
      <c r="B136" s="6">
        <v>0</v>
      </c>
      <c r="C136" s="6">
        <v>1999</v>
      </c>
      <c r="D136" s="7">
        <v>44132.732638888891</v>
      </c>
      <c r="E136" s="6" t="s">
        <v>157</v>
      </c>
      <c r="F136" s="6">
        <v>2</v>
      </c>
      <c r="G136" s="6">
        <v>2</v>
      </c>
      <c r="H136" s="6">
        <v>2</v>
      </c>
      <c r="I136" s="6">
        <v>3</v>
      </c>
      <c r="J136" s="6">
        <v>2</v>
      </c>
      <c r="K136">
        <f t="shared" ref="K136:K139" si="41">SUBTOTAL(9,F136:J136)</f>
        <v>11</v>
      </c>
      <c r="L136" s="6"/>
      <c r="M136" s="6">
        <v>3</v>
      </c>
      <c r="N136" s="6">
        <v>3</v>
      </c>
      <c r="O136" s="6">
        <v>3</v>
      </c>
      <c r="P136" s="6">
        <v>3</v>
      </c>
      <c r="Q136" s="6">
        <v>1</v>
      </c>
      <c r="R136">
        <f>SUBTOTAL(9,M136:Q136)</f>
        <v>13</v>
      </c>
      <c r="T136" s="6">
        <v>1</v>
      </c>
      <c r="U136" s="6">
        <v>3</v>
      </c>
      <c r="V136" s="6">
        <v>2</v>
      </c>
      <c r="W136" s="6">
        <v>4</v>
      </c>
      <c r="X136" s="6">
        <v>2</v>
      </c>
      <c r="Y136" s="6">
        <v>3</v>
      </c>
      <c r="Z136" s="6">
        <v>2</v>
      </c>
      <c r="AA136" s="6">
        <v>3</v>
      </c>
      <c r="AB136">
        <f t="shared" ref="AB136:AB139" si="42">SUBTOTAL(9,T136:AA136)</f>
        <v>20</v>
      </c>
    </row>
    <row r="137" spans="1:46" x14ac:dyDescent="0.3">
      <c r="A137">
        <v>20750</v>
      </c>
      <c r="B137">
        <v>0</v>
      </c>
      <c r="C137">
        <v>1996</v>
      </c>
      <c r="D137" s="1">
        <v>44132.73541666667</v>
      </c>
      <c r="E137" t="s">
        <v>62</v>
      </c>
      <c r="F137">
        <v>2</v>
      </c>
      <c r="G137">
        <v>4</v>
      </c>
      <c r="H137">
        <v>1</v>
      </c>
      <c r="I137">
        <v>3</v>
      </c>
      <c r="J137">
        <v>2</v>
      </c>
      <c r="K137">
        <f t="shared" si="41"/>
        <v>12</v>
      </c>
      <c r="M137">
        <v>3</v>
      </c>
      <c r="N137">
        <v>3</v>
      </c>
      <c r="O137">
        <v>4</v>
      </c>
      <c r="P137">
        <v>4</v>
      </c>
      <c r="Q137">
        <v>3</v>
      </c>
      <c r="R137">
        <f>SUBTOTAL(9,M137:Q137)</f>
        <v>17</v>
      </c>
      <c r="T137">
        <v>1</v>
      </c>
      <c r="U137">
        <v>3</v>
      </c>
      <c r="V137">
        <v>1</v>
      </c>
      <c r="W137">
        <v>1</v>
      </c>
      <c r="X137">
        <v>1</v>
      </c>
      <c r="Y137">
        <v>4</v>
      </c>
      <c r="Z137">
        <v>2</v>
      </c>
      <c r="AA137">
        <v>1</v>
      </c>
      <c r="AB137">
        <f t="shared" si="42"/>
        <v>14</v>
      </c>
    </row>
    <row r="138" spans="1:46" x14ac:dyDescent="0.3">
      <c r="A138">
        <v>20735</v>
      </c>
      <c r="B138">
        <v>0</v>
      </c>
      <c r="C138">
        <v>2000</v>
      </c>
      <c r="D138" s="1">
        <v>44132.736805555556</v>
      </c>
      <c r="E138" t="s">
        <v>62</v>
      </c>
      <c r="F138">
        <v>1</v>
      </c>
      <c r="G138">
        <v>2</v>
      </c>
      <c r="H138">
        <v>2</v>
      </c>
      <c r="I138">
        <v>1</v>
      </c>
      <c r="J138">
        <v>2</v>
      </c>
      <c r="K138">
        <f t="shared" si="41"/>
        <v>8</v>
      </c>
      <c r="M138">
        <v>2</v>
      </c>
      <c r="N138">
        <v>2</v>
      </c>
      <c r="O138">
        <v>4</v>
      </c>
      <c r="P138">
        <v>3</v>
      </c>
      <c r="Q138">
        <v>1</v>
      </c>
      <c r="R138">
        <f>SUBTOTAL(9,M138:Q138)</f>
        <v>12</v>
      </c>
      <c r="T138">
        <v>2</v>
      </c>
      <c r="U138">
        <v>3</v>
      </c>
      <c r="V138">
        <v>3</v>
      </c>
      <c r="W138">
        <v>3</v>
      </c>
      <c r="X138">
        <v>2</v>
      </c>
      <c r="Y138">
        <v>2</v>
      </c>
      <c r="Z138">
        <v>2</v>
      </c>
      <c r="AA138">
        <v>3</v>
      </c>
      <c r="AB138">
        <f t="shared" si="42"/>
        <v>20</v>
      </c>
    </row>
    <row r="139" spans="1:46" x14ac:dyDescent="0.3">
      <c r="A139">
        <v>20374</v>
      </c>
      <c r="B139">
        <v>0</v>
      </c>
      <c r="C139">
        <v>2000</v>
      </c>
      <c r="D139" s="1">
        <v>44132.737500000003</v>
      </c>
      <c r="E139" t="s">
        <v>63</v>
      </c>
      <c r="F139">
        <v>3</v>
      </c>
      <c r="G139">
        <v>3</v>
      </c>
      <c r="H139">
        <v>4</v>
      </c>
      <c r="I139">
        <v>4</v>
      </c>
      <c r="J139">
        <v>3</v>
      </c>
      <c r="K139">
        <f t="shared" si="41"/>
        <v>17</v>
      </c>
      <c r="M139">
        <v>3</v>
      </c>
      <c r="N139">
        <v>2</v>
      </c>
      <c r="O139">
        <v>3</v>
      </c>
      <c r="P139">
        <v>3</v>
      </c>
      <c r="Q139">
        <v>4</v>
      </c>
      <c r="R139">
        <f>SUBTOTAL(9,M139:Q139)</f>
        <v>15</v>
      </c>
      <c r="T139">
        <v>2</v>
      </c>
      <c r="U139">
        <v>4</v>
      </c>
      <c r="V139">
        <v>2</v>
      </c>
      <c r="W139">
        <v>2</v>
      </c>
      <c r="X139">
        <v>3</v>
      </c>
      <c r="Y139">
        <v>3</v>
      </c>
      <c r="Z139">
        <v>2</v>
      </c>
      <c r="AA139">
        <v>3</v>
      </c>
      <c r="AB139">
        <f t="shared" si="42"/>
        <v>21</v>
      </c>
    </row>
    <row r="140" spans="1:46" hidden="1" x14ac:dyDescent="0.3">
      <c r="A140">
        <v>20759</v>
      </c>
      <c r="B140">
        <v>1</v>
      </c>
      <c r="C140">
        <v>1967</v>
      </c>
      <c r="D140" s="1">
        <v>44132.74722222222</v>
      </c>
      <c r="E140" t="s">
        <v>60</v>
      </c>
      <c r="F140">
        <v>2</v>
      </c>
      <c r="G140">
        <v>1</v>
      </c>
      <c r="H140">
        <v>1</v>
      </c>
      <c r="I140">
        <v>1</v>
      </c>
      <c r="J140">
        <v>2</v>
      </c>
      <c r="M140">
        <v>2</v>
      </c>
      <c r="N140">
        <v>2</v>
      </c>
      <c r="O140">
        <v>2</v>
      </c>
      <c r="P140">
        <v>2</v>
      </c>
      <c r="Q140">
        <v>3</v>
      </c>
      <c r="T140">
        <v>3</v>
      </c>
      <c r="U140">
        <v>1</v>
      </c>
      <c r="V140">
        <v>2</v>
      </c>
      <c r="W140">
        <v>1</v>
      </c>
      <c r="X140">
        <v>1</v>
      </c>
      <c r="Y140">
        <v>2</v>
      </c>
      <c r="Z140">
        <v>2</v>
      </c>
      <c r="AA140">
        <v>2</v>
      </c>
      <c r="AT140"/>
    </row>
    <row r="141" spans="1:46" x14ac:dyDescent="0.3">
      <c r="A141">
        <v>20730</v>
      </c>
      <c r="B141">
        <v>0</v>
      </c>
      <c r="C141">
        <v>1998</v>
      </c>
      <c r="D141" s="1">
        <v>44132.753472222219</v>
      </c>
      <c r="E141" t="s">
        <v>62</v>
      </c>
      <c r="F141">
        <v>2</v>
      </c>
      <c r="G141">
        <v>1</v>
      </c>
      <c r="H141">
        <v>2</v>
      </c>
      <c r="I141">
        <v>1</v>
      </c>
      <c r="J141">
        <v>2</v>
      </c>
      <c r="K141">
        <f t="shared" ref="K141:K142" si="43">SUBTOTAL(9,F141:J141)</f>
        <v>8</v>
      </c>
      <c r="M141">
        <v>2</v>
      </c>
      <c r="N141">
        <v>3</v>
      </c>
      <c r="O141">
        <v>2</v>
      </c>
      <c r="P141">
        <v>1</v>
      </c>
      <c r="Q141">
        <v>4</v>
      </c>
      <c r="R141">
        <f>SUBTOTAL(9,M141:Q141)</f>
        <v>12</v>
      </c>
      <c r="T141">
        <v>2</v>
      </c>
      <c r="U141">
        <v>1</v>
      </c>
      <c r="V141">
        <v>1</v>
      </c>
      <c r="W141">
        <v>2</v>
      </c>
      <c r="X141">
        <v>2</v>
      </c>
      <c r="Y141">
        <v>2</v>
      </c>
      <c r="Z141">
        <v>1</v>
      </c>
      <c r="AA141">
        <v>1</v>
      </c>
      <c r="AB141">
        <f t="shared" ref="AB141:AB142" si="44">SUBTOTAL(9,T141:AA141)</f>
        <v>12</v>
      </c>
    </row>
    <row r="142" spans="1:46" x14ac:dyDescent="0.3">
      <c r="A142">
        <v>20752</v>
      </c>
      <c r="B142">
        <v>0</v>
      </c>
      <c r="C142">
        <v>1955</v>
      </c>
      <c r="D142" s="1">
        <v>44132.756944444445</v>
      </c>
      <c r="E142" t="s">
        <v>62</v>
      </c>
      <c r="F142">
        <v>1</v>
      </c>
      <c r="G142">
        <v>1</v>
      </c>
      <c r="H142">
        <v>1</v>
      </c>
      <c r="I142">
        <v>1</v>
      </c>
      <c r="J142">
        <v>1</v>
      </c>
      <c r="K142">
        <f t="shared" si="43"/>
        <v>5</v>
      </c>
      <c r="M142">
        <v>3</v>
      </c>
      <c r="N142">
        <v>3</v>
      </c>
      <c r="O142">
        <v>3</v>
      </c>
      <c r="P142">
        <v>2</v>
      </c>
      <c r="Q142">
        <v>4</v>
      </c>
      <c r="R142">
        <f>SUBTOTAL(9,M142:Q142)</f>
        <v>15</v>
      </c>
      <c r="T142">
        <v>4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f t="shared" si="44"/>
        <v>11</v>
      </c>
    </row>
    <row r="143" spans="1:46" hidden="1" x14ac:dyDescent="0.3">
      <c r="A143" s="6">
        <v>20785</v>
      </c>
      <c r="B143" s="6">
        <v>1</v>
      </c>
      <c r="C143" s="6">
        <v>1990</v>
      </c>
      <c r="D143" s="7">
        <v>44132.775694444441</v>
      </c>
      <c r="E143" s="6" t="s">
        <v>157</v>
      </c>
      <c r="F143" s="6">
        <v>3</v>
      </c>
      <c r="G143" s="6">
        <v>2</v>
      </c>
      <c r="H143" s="6">
        <v>2</v>
      </c>
      <c r="I143" s="6">
        <v>3</v>
      </c>
      <c r="J143" s="6">
        <v>3</v>
      </c>
      <c r="L143" s="6"/>
      <c r="M143" s="6">
        <v>2</v>
      </c>
      <c r="N143" s="6">
        <v>2</v>
      </c>
      <c r="O143" s="6">
        <v>2</v>
      </c>
      <c r="P143" s="6">
        <v>2</v>
      </c>
      <c r="Q143" s="6">
        <v>2</v>
      </c>
      <c r="R143" s="6"/>
      <c r="T143" s="6">
        <v>3</v>
      </c>
      <c r="U143" s="6">
        <v>2</v>
      </c>
      <c r="V143" s="6">
        <v>1</v>
      </c>
      <c r="W143" s="6">
        <v>2</v>
      </c>
      <c r="X143" s="6">
        <v>1</v>
      </c>
      <c r="Y143" s="6">
        <v>2</v>
      </c>
      <c r="Z143" s="6">
        <v>3</v>
      </c>
      <c r="AA143" s="6">
        <v>1</v>
      </c>
      <c r="AT143"/>
    </row>
    <row r="144" spans="1:46" x14ac:dyDescent="0.3">
      <c r="A144">
        <v>20771</v>
      </c>
      <c r="B144">
        <v>0</v>
      </c>
      <c r="C144">
        <v>1972</v>
      </c>
      <c r="D144" s="1">
        <v>44132.780555555553</v>
      </c>
      <c r="E144" t="s">
        <v>62</v>
      </c>
      <c r="F144">
        <v>3</v>
      </c>
      <c r="G144">
        <v>1</v>
      </c>
      <c r="H144">
        <v>2</v>
      </c>
      <c r="I144">
        <v>1</v>
      </c>
      <c r="J144">
        <v>3</v>
      </c>
      <c r="K144">
        <f t="shared" ref="K144:K146" si="45">SUBTOTAL(9,F144:J144)</f>
        <v>10</v>
      </c>
      <c r="M144">
        <v>2</v>
      </c>
      <c r="N144">
        <v>2</v>
      </c>
      <c r="O144">
        <v>3</v>
      </c>
      <c r="P144">
        <v>3</v>
      </c>
      <c r="Q144">
        <v>1</v>
      </c>
      <c r="R144">
        <f>SUBTOTAL(9,M144:Q144)</f>
        <v>11</v>
      </c>
      <c r="T144">
        <v>3</v>
      </c>
      <c r="U144">
        <v>1</v>
      </c>
      <c r="V144">
        <v>1</v>
      </c>
      <c r="W144">
        <v>3</v>
      </c>
      <c r="X144">
        <v>2</v>
      </c>
      <c r="Y144">
        <v>2</v>
      </c>
      <c r="Z144">
        <v>1</v>
      </c>
      <c r="AA144">
        <v>2</v>
      </c>
      <c r="AB144">
        <f t="shared" ref="AB144:AB146" si="46">SUBTOTAL(9,T144:AA144)</f>
        <v>15</v>
      </c>
    </row>
    <row r="145" spans="1:46" x14ac:dyDescent="0.3">
      <c r="A145">
        <v>20803</v>
      </c>
      <c r="B145">
        <v>0</v>
      </c>
      <c r="C145">
        <v>1995</v>
      </c>
      <c r="D145" s="1">
        <v>44132.793055555558</v>
      </c>
      <c r="E145" t="s">
        <v>63</v>
      </c>
      <c r="F145">
        <v>4</v>
      </c>
      <c r="G145">
        <v>2</v>
      </c>
      <c r="H145">
        <v>2</v>
      </c>
      <c r="I145">
        <v>4</v>
      </c>
      <c r="J145">
        <v>4</v>
      </c>
      <c r="K145">
        <f t="shared" si="45"/>
        <v>16</v>
      </c>
      <c r="M145">
        <v>4</v>
      </c>
      <c r="N145">
        <v>3</v>
      </c>
      <c r="O145">
        <v>4</v>
      </c>
      <c r="P145">
        <v>4</v>
      </c>
      <c r="Q145">
        <v>3</v>
      </c>
      <c r="R145">
        <f>SUBTOTAL(9,M145:Q145)</f>
        <v>18</v>
      </c>
      <c r="T145">
        <v>4</v>
      </c>
      <c r="U145">
        <v>4</v>
      </c>
      <c r="V145">
        <v>4</v>
      </c>
      <c r="W145">
        <v>4</v>
      </c>
      <c r="X145">
        <v>4</v>
      </c>
      <c r="Y145">
        <v>4</v>
      </c>
      <c r="Z145">
        <v>4</v>
      </c>
      <c r="AA145">
        <v>4</v>
      </c>
      <c r="AB145">
        <f t="shared" si="46"/>
        <v>32</v>
      </c>
    </row>
    <row r="146" spans="1:46" x14ac:dyDescent="0.3">
      <c r="A146">
        <v>20797</v>
      </c>
      <c r="B146">
        <v>0</v>
      </c>
      <c r="C146">
        <v>2004</v>
      </c>
      <c r="D146" s="1">
        <v>44132.800694444442</v>
      </c>
      <c r="E146" t="s">
        <v>61</v>
      </c>
      <c r="F146">
        <v>3</v>
      </c>
      <c r="G146">
        <v>1</v>
      </c>
      <c r="H146">
        <v>2</v>
      </c>
      <c r="I146">
        <v>2</v>
      </c>
      <c r="J146">
        <v>2</v>
      </c>
      <c r="K146">
        <f t="shared" si="45"/>
        <v>10</v>
      </c>
      <c r="M146">
        <v>4</v>
      </c>
      <c r="N146">
        <v>3</v>
      </c>
      <c r="O146">
        <v>4</v>
      </c>
      <c r="P146">
        <v>3</v>
      </c>
      <c r="Q146">
        <v>2</v>
      </c>
      <c r="R146">
        <f>SUBTOTAL(9,M146:Q146)</f>
        <v>16</v>
      </c>
      <c r="T146">
        <v>2</v>
      </c>
      <c r="U146">
        <v>4</v>
      </c>
      <c r="V146">
        <v>2</v>
      </c>
      <c r="W146">
        <v>3</v>
      </c>
      <c r="X146">
        <v>3</v>
      </c>
      <c r="Y146">
        <v>4</v>
      </c>
      <c r="Z146">
        <v>1</v>
      </c>
      <c r="AA146">
        <v>3</v>
      </c>
      <c r="AB146">
        <f t="shared" si="46"/>
        <v>22</v>
      </c>
    </row>
    <row r="147" spans="1:46" hidden="1" x14ac:dyDescent="0.3">
      <c r="A147" s="6">
        <v>20808</v>
      </c>
      <c r="B147" s="6">
        <v>1</v>
      </c>
      <c r="C147" s="6">
        <v>1987</v>
      </c>
      <c r="D147" s="7">
        <v>44132.80972222222</v>
      </c>
      <c r="E147" s="6" t="s">
        <v>157</v>
      </c>
      <c r="F147" s="6">
        <v>1</v>
      </c>
      <c r="G147" s="6">
        <v>3</v>
      </c>
      <c r="H147" s="6">
        <v>2</v>
      </c>
      <c r="I147" s="6">
        <v>2</v>
      </c>
      <c r="J147" s="6">
        <v>3</v>
      </c>
      <c r="L147" s="6"/>
      <c r="M147" s="6">
        <v>2</v>
      </c>
      <c r="N147" s="6">
        <v>2</v>
      </c>
      <c r="O147" s="6">
        <v>3</v>
      </c>
      <c r="P147" s="6">
        <v>3</v>
      </c>
      <c r="Q147" s="6">
        <v>4</v>
      </c>
      <c r="R147" s="6"/>
      <c r="T147" s="6">
        <v>2</v>
      </c>
      <c r="U147" s="6">
        <v>2</v>
      </c>
      <c r="V147" s="6">
        <v>1</v>
      </c>
      <c r="W147" s="6">
        <v>1</v>
      </c>
      <c r="X147" s="6">
        <v>1</v>
      </c>
      <c r="Y147" s="6">
        <v>2</v>
      </c>
      <c r="Z147" s="6">
        <v>1</v>
      </c>
      <c r="AA147" s="6">
        <v>1</v>
      </c>
      <c r="AT147"/>
    </row>
    <row r="148" spans="1:46" hidden="1" x14ac:dyDescent="0.3">
      <c r="A148">
        <v>20815</v>
      </c>
      <c r="B148">
        <v>1</v>
      </c>
      <c r="C148">
        <v>1998</v>
      </c>
      <c r="D148" s="1">
        <v>44132.81527777778</v>
      </c>
      <c r="E148" t="s">
        <v>62</v>
      </c>
      <c r="F148">
        <v>3</v>
      </c>
      <c r="G148">
        <v>3</v>
      </c>
      <c r="H148">
        <v>1</v>
      </c>
      <c r="I148">
        <v>1</v>
      </c>
      <c r="J148">
        <v>3</v>
      </c>
      <c r="M148">
        <v>2</v>
      </c>
      <c r="N148">
        <v>2</v>
      </c>
      <c r="O148">
        <v>2</v>
      </c>
      <c r="P148">
        <v>3</v>
      </c>
      <c r="Q148">
        <v>1</v>
      </c>
      <c r="T148">
        <v>2</v>
      </c>
      <c r="U148">
        <v>2</v>
      </c>
      <c r="V148">
        <v>2</v>
      </c>
      <c r="W148">
        <v>3</v>
      </c>
      <c r="X148">
        <v>3</v>
      </c>
      <c r="Y148">
        <v>3</v>
      </c>
      <c r="Z148">
        <v>1</v>
      </c>
      <c r="AA148">
        <v>2</v>
      </c>
      <c r="AT148"/>
    </row>
    <row r="149" spans="1:46" x14ac:dyDescent="0.3">
      <c r="A149">
        <v>20818</v>
      </c>
      <c r="B149">
        <v>0</v>
      </c>
      <c r="C149">
        <v>2000</v>
      </c>
      <c r="D149" s="1">
        <v>44132.816666666666</v>
      </c>
      <c r="E149" t="s">
        <v>60</v>
      </c>
      <c r="F149">
        <v>2</v>
      </c>
      <c r="G149">
        <v>1</v>
      </c>
      <c r="H149">
        <v>1</v>
      </c>
      <c r="I149">
        <v>2</v>
      </c>
      <c r="J149">
        <v>2</v>
      </c>
      <c r="K149">
        <f t="shared" ref="K149:K150" si="47">SUBTOTAL(9,F149:J149)</f>
        <v>8</v>
      </c>
      <c r="M149">
        <v>3</v>
      </c>
      <c r="N149">
        <v>2</v>
      </c>
      <c r="O149">
        <v>3</v>
      </c>
      <c r="P149">
        <v>3</v>
      </c>
      <c r="Q149">
        <v>4</v>
      </c>
      <c r="R149">
        <f>SUBTOTAL(9,M149:Q149)</f>
        <v>15</v>
      </c>
      <c r="T149">
        <v>1</v>
      </c>
      <c r="U149">
        <v>1</v>
      </c>
      <c r="V149">
        <v>1</v>
      </c>
      <c r="W149">
        <v>2</v>
      </c>
      <c r="X149">
        <v>1</v>
      </c>
      <c r="Y149">
        <v>3</v>
      </c>
      <c r="Z149">
        <v>1</v>
      </c>
      <c r="AA149">
        <v>2</v>
      </c>
      <c r="AB149">
        <f t="shared" ref="AB149:AB150" si="48">SUBTOTAL(9,T149:AA149)</f>
        <v>12</v>
      </c>
    </row>
    <row r="150" spans="1:46" x14ac:dyDescent="0.3">
      <c r="A150">
        <v>20805</v>
      </c>
      <c r="B150">
        <v>0</v>
      </c>
      <c r="C150">
        <v>1969</v>
      </c>
      <c r="D150" s="1">
        <v>44132.817361111112</v>
      </c>
      <c r="E150" t="s">
        <v>61</v>
      </c>
      <c r="F150">
        <v>3</v>
      </c>
      <c r="G150">
        <v>1</v>
      </c>
      <c r="H150">
        <v>3</v>
      </c>
      <c r="I150">
        <v>1</v>
      </c>
      <c r="J150">
        <v>3</v>
      </c>
      <c r="K150">
        <f t="shared" si="47"/>
        <v>11</v>
      </c>
      <c r="M150">
        <v>3</v>
      </c>
      <c r="N150">
        <v>3</v>
      </c>
      <c r="O150">
        <v>3</v>
      </c>
      <c r="P150">
        <v>2</v>
      </c>
      <c r="Q150">
        <v>3</v>
      </c>
      <c r="R150">
        <f>SUBTOTAL(9,M150:Q150)</f>
        <v>14</v>
      </c>
      <c r="T150">
        <v>3</v>
      </c>
      <c r="U150">
        <v>2</v>
      </c>
      <c r="V150">
        <v>2</v>
      </c>
      <c r="W150">
        <v>4</v>
      </c>
      <c r="X150">
        <v>3</v>
      </c>
      <c r="Y150">
        <v>3</v>
      </c>
      <c r="Z150">
        <v>3</v>
      </c>
      <c r="AA150">
        <v>3</v>
      </c>
      <c r="AB150">
        <f t="shared" si="48"/>
        <v>23</v>
      </c>
    </row>
    <row r="151" spans="1:46" hidden="1" x14ac:dyDescent="0.3">
      <c r="A151">
        <v>20071</v>
      </c>
      <c r="B151">
        <v>1</v>
      </c>
      <c r="C151">
        <v>1998</v>
      </c>
      <c r="D151" s="1">
        <v>44132.838194444441</v>
      </c>
      <c r="E151" t="s">
        <v>62</v>
      </c>
      <c r="F151">
        <v>3</v>
      </c>
      <c r="G151">
        <v>3</v>
      </c>
      <c r="H151">
        <v>2</v>
      </c>
      <c r="I151">
        <v>3</v>
      </c>
      <c r="J151">
        <v>3</v>
      </c>
      <c r="M151">
        <v>2</v>
      </c>
      <c r="N151">
        <v>2</v>
      </c>
      <c r="O151">
        <v>3</v>
      </c>
      <c r="P151">
        <v>2</v>
      </c>
      <c r="Q151">
        <v>3</v>
      </c>
      <c r="T151">
        <v>3</v>
      </c>
      <c r="U151">
        <v>1</v>
      </c>
      <c r="V151">
        <v>2</v>
      </c>
      <c r="W151">
        <v>2</v>
      </c>
      <c r="X151">
        <v>2</v>
      </c>
      <c r="Y151">
        <v>2</v>
      </c>
      <c r="Z151">
        <v>1</v>
      </c>
      <c r="AA151">
        <v>1</v>
      </c>
      <c r="AT151"/>
    </row>
    <row r="152" spans="1:46" x14ac:dyDescent="0.3">
      <c r="A152">
        <v>20874</v>
      </c>
      <c r="B152">
        <v>0</v>
      </c>
      <c r="C152">
        <v>1991</v>
      </c>
      <c r="D152" s="1">
        <v>44132.855555555558</v>
      </c>
      <c r="E152" t="s">
        <v>61</v>
      </c>
      <c r="F152">
        <v>3</v>
      </c>
      <c r="G152">
        <v>1</v>
      </c>
      <c r="H152">
        <v>2</v>
      </c>
      <c r="I152">
        <v>2</v>
      </c>
      <c r="J152">
        <v>2</v>
      </c>
      <c r="K152">
        <f>SUBTOTAL(9,F152:J152)</f>
        <v>10</v>
      </c>
      <c r="M152">
        <v>3</v>
      </c>
      <c r="N152">
        <v>3</v>
      </c>
      <c r="O152">
        <v>2</v>
      </c>
      <c r="P152">
        <v>2</v>
      </c>
      <c r="Q152">
        <v>3</v>
      </c>
      <c r="R152">
        <f>SUBTOTAL(9,M152:Q152)</f>
        <v>13</v>
      </c>
      <c r="T152">
        <v>3</v>
      </c>
      <c r="U152">
        <v>3</v>
      </c>
      <c r="V152">
        <v>3</v>
      </c>
      <c r="W152">
        <v>2</v>
      </c>
      <c r="X152">
        <v>2</v>
      </c>
      <c r="Y152">
        <v>4</v>
      </c>
      <c r="Z152">
        <v>4</v>
      </c>
      <c r="AA152">
        <v>2</v>
      </c>
      <c r="AB152">
        <f>SUBTOTAL(9,T152:AA152)</f>
        <v>23</v>
      </c>
    </row>
    <row r="153" spans="1:46" hidden="1" x14ac:dyDescent="0.3">
      <c r="A153">
        <v>20861</v>
      </c>
      <c r="B153">
        <v>1</v>
      </c>
      <c r="C153">
        <v>1992</v>
      </c>
      <c r="D153" s="1">
        <v>44132.857638888891</v>
      </c>
      <c r="E153" t="s">
        <v>62</v>
      </c>
      <c r="F153">
        <v>2</v>
      </c>
      <c r="G153">
        <v>1</v>
      </c>
      <c r="H153">
        <v>2</v>
      </c>
      <c r="I153">
        <v>3</v>
      </c>
      <c r="J153">
        <v>2</v>
      </c>
      <c r="M153">
        <v>2</v>
      </c>
      <c r="N153">
        <v>2</v>
      </c>
      <c r="O153">
        <v>1</v>
      </c>
      <c r="P153">
        <v>2</v>
      </c>
      <c r="Q153">
        <v>1</v>
      </c>
      <c r="T153">
        <v>2</v>
      </c>
      <c r="U153">
        <v>3</v>
      </c>
      <c r="V153">
        <v>1</v>
      </c>
      <c r="W153">
        <v>3</v>
      </c>
      <c r="X153">
        <v>2</v>
      </c>
      <c r="Y153">
        <v>2</v>
      </c>
      <c r="Z153">
        <v>1</v>
      </c>
      <c r="AA153">
        <v>1</v>
      </c>
      <c r="AT153"/>
    </row>
    <row r="154" spans="1:46" x14ac:dyDescent="0.3">
      <c r="A154">
        <v>20880</v>
      </c>
      <c r="B154">
        <v>0</v>
      </c>
      <c r="C154">
        <v>1982</v>
      </c>
      <c r="D154" s="1">
        <v>44132.86041666667</v>
      </c>
      <c r="E154" t="s">
        <v>62</v>
      </c>
      <c r="F154">
        <v>1</v>
      </c>
      <c r="G154">
        <v>1</v>
      </c>
      <c r="H154">
        <v>1</v>
      </c>
      <c r="I154">
        <v>1</v>
      </c>
      <c r="J154">
        <v>1</v>
      </c>
      <c r="K154">
        <f>SUBTOTAL(9,F154:J154)</f>
        <v>5</v>
      </c>
      <c r="M154">
        <v>3</v>
      </c>
      <c r="N154">
        <v>3</v>
      </c>
      <c r="O154">
        <v>3</v>
      </c>
      <c r="P154">
        <v>1</v>
      </c>
      <c r="Q154">
        <v>4</v>
      </c>
      <c r="R154">
        <f>SUBTOTAL(9,M154:Q154)</f>
        <v>14</v>
      </c>
      <c r="T154">
        <v>1</v>
      </c>
      <c r="U154">
        <v>1</v>
      </c>
      <c r="V154">
        <v>1</v>
      </c>
      <c r="W154">
        <v>2</v>
      </c>
      <c r="X154">
        <v>1</v>
      </c>
      <c r="Y154">
        <v>1</v>
      </c>
      <c r="Z154">
        <v>1</v>
      </c>
      <c r="AA154">
        <v>1</v>
      </c>
      <c r="AB154">
        <f>SUBTOTAL(9,T154:AA154)</f>
        <v>9</v>
      </c>
    </row>
    <row r="155" spans="1:46" hidden="1" x14ac:dyDescent="0.3">
      <c r="A155">
        <v>20884</v>
      </c>
      <c r="B155">
        <v>1</v>
      </c>
      <c r="C155">
        <v>1993</v>
      </c>
      <c r="D155" s="1">
        <v>44132.862500000003</v>
      </c>
      <c r="E155" t="s">
        <v>62</v>
      </c>
      <c r="F155">
        <v>1</v>
      </c>
      <c r="G155">
        <v>1</v>
      </c>
      <c r="H155">
        <v>1</v>
      </c>
      <c r="I155">
        <v>1</v>
      </c>
      <c r="J155">
        <v>1</v>
      </c>
      <c r="M155">
        <v>1</v>
      </c>
      <c r="N155">
        <v>1</v>
      </c>
      <c r="O155">
        <v>1</v>
      </c>
      <c r="P155">
        <v>2</v>
      </c>
      <c r="Q155">
        <v>4</v>
      </c>
      <c r="T155">
        <v>1</v>
      </c>
      <c r="U155">
        <v>1</v>
      </c>
      <c r="V155">
        <v>1</v>
      </c>
      <c r="W155">
        <v>3</v>
      </c>
      <c r="X155">
        <v>1</v>
      </c>
      <c r="Y155">
        <v>1</v>
      </c>
      <c r="Z155">
        <v>1</v>
      </c>
      <c r="AA155">
        <v>3</v>
      </c>
      <c r="AT155"/>
    </row>
    <row r="156" spans="1:46" x14ac:dyDescent="0.3">
      <c r="A156">
        <v>20914</v>
      </c>
      <c r="B156">
        <v>0</v>
      </c>
      <c r="C156">
        <v>1979</v>
      </c>
      <c r="D156" s="1">
        <v>44132.872916666667</v>
      </c>
      <c r="E156" t="s">
        <v>62</v>
      </c>
      <c r="F156">
        <v>4</v>
      </c>
      <c r="G156">
        <v>1</v>
      </c>
      <c r="H156">
        <v>1</v>
      </c>
      <c r="I156">
        <v>1</v>
      </c>
      <c r="J156">
        <v>1</v>
      </c>
      <c r="K156">
        <f t="shared" ref="K156:K157" si="49">SUBTOTAL(9,F156:J156)</f>
        <v>8</v>
      </c>
      <c r="M156">
        <v>2</v>
      </c>
      <c r="N156">
        <v>3</v>
      </c>
      <c r="O156">
        <v>3</v>
      </c>
      <c r="P156">
        <v>2</v>
      </c>
      <c r="Q156">
        <v>1</v>
      </c>
      <c r="R156">
        <f>SUBTOTAL(9,M156:Q156)</f>
        <v>11</v>
      </c>
      <c r="T156">
        <v>1</v>
      </c>
      <c r="U156">
        <v>1</v>
      </c>
      <c r="V156">
        <v>1</v>
      </c>
      <c r="W156">
        <v>3</v>
      </c>
      <c r="X156">
        <v>1</v>
      </c>
      <c r="Y156">
        <v>4</v>
      </c>
      <c r="Z156">
        <v>1</v>
      </c>
      <c r="AA156">
        <v>2</v>
      </c>
      <c r="AB156">
        <f t="shared" ref="AB156:AB157" si="50">SUBTOTAL(9,T156:AA156)</f>
        <v>14</v>
      </c>
    </row>
    <row r="157" spans="1:46" x14ac:dyDescent="0.3">
      <c r="A157">
        <v>20661</v>
      </c>
      <c r="B157">
        <v>0</v>
      </c>
      <c r="C157">
        <v>1999</v>
      </c>
      <c r="D157" s="1">
        <v>44132.890277777777</v>
      </c>
      <c r="E157" t="s">
        <v>62</v>
      </c>
      <c r="F157">
        <v>3</v>
      </c>
      <c r="G157">
        <v>3</v>
      </c>
      <c r="H157">
        <v>3</v>
      </c>
      <c r="I157">
        <v>3</v>
      </c>
      <c r="J157">
        <v>3</v>
      </c>
      <c r="K157">
        <f t="shared" si="49"/>
        <v>15</v>
      </c>
      <c r="M157">
        <v>4</v>
      </c>
      <c r="N157">
        <v>4</v>
      </c>
      <c r="O157">
        <v>1</v>
      </c>
      <c r="P157">
        <v>3</v>
      </c>
      <c r="Q157">
        <v>1</v>
      </c>
      <c r="R157">
        <f>SUBTOTAL(9,M157:Q157)</f>
        <v>13</v>
      </c>
      <c r="T157">
        <v>2</v>
      </c>
      <c r="U157">
        <v>4</v>
      </c>
      <c r="V157">
        <v>2</v>
      </c>
      <c r="W157">
        <v>2</v>
      </c>
      <c r="X157">
        <v>2</v>
      </c>
      <c r="Y157">
        <v>3</v>
      </c>
      <c r="Z157">
        <v>1</v>
      </c>
      <c r="AA157">
        <v>3</v>
      </c>
      <c r="AB157">
        <f t="shared" si="50"/>
        <v>19</v>
      </c>
    </row>
    <row r="158" spans="1:46" hidden="1" x14ac:dyDescent="0.3">
      <c r="A158">
        <v>20958</v>
      </c>
      <c r="B158">
        <v>1</v>
      </c>
      <c r="C158">
        <v>1995</v>
      </c>
      <c r="D158" s="1">
        <v>44132.894444444442</v>
      </c>
      <c r="E158" t="s">
        <v>63</v>
      </c>
      <c r="F158">
        <v>4</v>
      </c>
      <c r="G158">
        <v>4</v>
      </c>
      <c r="H158">
        <v>4</v>
      </c>
      <c r="I158">
        <v>4</v>
      </c>
      <c r="J158">
        <v>4</v>
      </c>
      <c r="M158">
        <v>4</v>
      </c>
      <c r="N158">
        <v>4</v>
      </c>
      <c r="O158">
        <v>4</v>
      </c>
      <c r="P158">
        <v>4</v>
      </c>
      <c r="Q158">
        <v>4</v>
      </c>
      <c r="T158">
        <v>4</v>
      </c>
      <c r="U158">
        <v>4</v>
      </c>
      <c r="V158">
        <v>4</v>
      </c>
      <c r="W158">
        <v>4</v>
      </c>
      <c r="X158">
        <v>4</v>
      </c>
      <c r="Y158">
        <v>4</v>
      </c>
      <c r="Z158">
        <v>4</v>
      </c>
      <c r="AA158">
        <v>4</v>
      </c>
      <c r="AT158"/>
    </row>
    <row r="159" spans="1:46" x14ac:dyDescent="0.3">
      <c r="A159">
        <v>20943</v>
      </c>
      <c r="B159">
        <v>0</v>
      </c>
      <c r="C159">
        <v>1993</v>
      </c>
      <c r="D159" s="1">
        <v>44132.909722222219</v>
      </c>
      <c r="E159" t="s">
        <v>62</v>
      </c>
      <c r="F159">
        <v>2</v>
      </c>
      <c r="G159">
        <v>2</v>
      </c>
      <c r="H159">
        <v>2</v>
      </c>
      <c r="I159">
        <v>3</v>
      </c>
      <c r="J159">
        <v>3</v>
      </c>
      <c r="K159">
        <f>SUBTOTAL(9,F159:J159)</f>
        <v>12</v>
      </c>
      <c r="M159">
        <v>3</v>
      </c>
      <c r="N159">
        <v>3</v>
      </c>
      <c r="O159">
        <v>3</v>
      </c>
      <c r="P159">
        <v>3</v>
      </c>
      <c r="Q159">
        <v>2</v>
      </c>
      <c r="R159">
        <f>SUBTOTAL(9,M159:Q159)</f>
        <v>14</v>
      </c>
      <c r="T159">
        <v>2</v>
      </c>
      <c r="U159">
        <v>3</v>
      </c>
      <c r="V159">
        <v>3</v>
      </c>
      <c r="W159">
        <v>3</v>
      </c>
      <c r="X159">
        <v>2</v>
      </c>
      <c r="Y159">
        <v>3</v>
      </c>
      <c r="Z159">
        <v>3</v>
      </c>
      <c r="AA159">
        <v>3</v>
      </c>
      <c r="AB159">
        <f>SUBTOTAL(9,T159:AA159)</f>
        <v>22</v>
      </c>
    </row>
    <row r="160" spans="1:46" hidden="1" x14ac:dyDescent="0.3">
      <c r="A160">
        <v>20957</v>
      </c>
      <c r="B160">
        <v>1</v>
      </c>
      <c r="C160">
        <v>1999</v>
      </c>
      <c r="D160" s="1">
        <v>44132.910416666666</v>
      </c>
      <c r="E160" t="s">
        <v>63</v>
      </c>
      <c r="F160">
        <v>3</v>
      </c>
      <c r="G160">
        <v>3</v>
      </c>
      <c r="H160">
        <v>3</v>
      </c>
      <c r="I160">
        <v>3</v>
      </c>
      <c r="J160">
        <v>3</v>
      </c>
      <c r="M160">
        <v>3</v>
      </c>
      <c r="N160">
        <v>3</v>
      </c>
      <c r="O160">
        <v>2</v>
      </c>
      <c r="P160">
        <v>3</v>
      </c>
      <c r="Q160">
        <v>4</v>
      </c>
      <c r="T160">
        <v>3</v>
      </c>
      <c r="U160">
        <v>3</v>
      </c>
      <c r="V160">
        <v>4</v>
      </c>
      <c r="W160">
        <v>3</v>
      </c>
      <c r="X160">
        <v>3</v>
      </c>
      <c r="Y160">
        <v>3</v>
      </c>
      <c r="Z160">
        <v>3</v>
      </c>
      <c r="AA160">
        <v>2</v>
      </c>
      <c r="AT160"/>
    </row>
    <row r="161" spans="1:46" x14ac:dyDescent="0.3">
      <c r="A161">
        <v>20940</v>
      </c>
      <c r="B161">
        <v>0</v>
      </c>
      <c r="C161">
        <v>1988</v>
      </c>
      <c r="D161" s="1">
        <v>44132.915277777778</v>
      </c>
      <c r="E161" t="s">
        <v>60</v>
      </c>
      <c r="F161">
        <v>1</v>
      </c>
      <c r="G161">
        <v>3</v>
      </c>
      <c r="H161">
        <v>3</v>
      </c>
      <c r="I161">
        <v>2</v>
      </c>
      <c r="J161">
        <v>2</v>
      </c>
      <c r="K161">
        <f t="shared" ref="K161:K162" si="51">SUBTOTAL(9,F161:J161)</f>
        <v>11</v>
      </c>
      <c r="M161">
        <v>2</v>
      </c>
      <c r="N161">
        <v>1</v>
      </c>
      <c r="O161">
        <v>2</v>
      </c>
      <c r="P161">
        <v>2</v>
      </c>
      <c r="Q161">
        <v>3</v>
      </c>
      <c r="R161">
        <f>SUBTOTAL(9,M161:Q161)</f>
        <v>10</v>
      </c>
      <c r="T161">
        <v>4</v>
      </c>
      <c r="U161">
        <v>2</v>
      </c>
      <c r="V161">
        <v>1</v>
      </c>
      <c r="W161">
        <v>3</v>
      </c>
      <c r="X161">
        <v>1</v>
      </c>
      <c r="Y161">
        <v>3</v>
      </c>
      <c r="Z161">
        <v>2</v>
      </c>
      <c r="AA161">
        <v>2</v>
      </c>
      <c r="AB161">
        <f t="shared" ref="AB161:AB162" si="52">SUBTOTAL(9,T161:AA161)</f>
        <v>18</v>
      </c>
    </row>
    <row r="162" spans="1:46" x14ac:dyDescent="0.3">
      <c r="A162">
        <v>20978</v>
      </c>
      <c r="B162">
        <v>0</v>
      </c>
      <c r="C162">
        <v>2000</v>
      </c>
      <c r="D162" s="1">
        <v>44132.917361111111</v>
      </c>
      <c r="E162" t="s">
        <v>62</v>
      </c>
      <c r="F162">
        <v>3</v>
      </c>
      <c r="G162">
        <v>3</v>
      </c>
      <c r="H162">
        <v>2</v>
      </c>
      <c r="I162">
        <v>2</v>
      </c>
      <c r="J162">
        <v>2</v>
      </c>
      <c r="K162">
        <f t="shared" si="51"/>
        <v>12</v>
      </c>
      <c r="M162">
        <v>3</v>
      </c>
      <c r="N162">
        <v>3</v>
      </c>
      <c r="O162">
        <v>3</v>
      </c>
      <c r="P162">
        <v>2</v>
      </c>
      <c r="Q162">
        <v>4</v>
      </c>
      <c r="R162">
        <f>SUBTOTAL(9,M162:Q162)</f>
        <v>15</v>
      </c>
      <c r="T162">
        <v>2</v>
      </c>
      <c r="U162">
        <v>2</v>
      </c>
      <c r="V162">
        <v>1</v>
      </c>
      <c r="W162">
        <v>2</v>
      </c>
      <c r="X162">
        <v>2</v>
      </c>
      <c r="Y162">
        <v>2</v>
      </c>
      <c r="Z162">
        <v>2</v>
      </c>
      <c r="AA162">
        <v>3</v>
      </c>
      <c r="AB162">
        <f t="shared" si="52"/>
        <v>16</v>
      </c>
    </row>
    <row r="163" spans="1:46" hidden="1" x14ac:dyDescent="0.3">
      <c r="A163">
        <v>20804</v>
      </c>
      <c r="B163">
        <v>1</v>
      </c>
      <c r="C163">
        <v>1993</v>
      </c>
      <c r="D163" s="1">
        <v>44132.925000000003</v>
      </c>
      <c r="E163" t="s">
        <v>62</v>
      </c>
      <c r="F163">
        <v>1</v>
      </c>
      <c r="G163">
        <v>1</v>
      </c>
      <c r="H163">
        <v>1</v>
      </c>
      <c r="I163">
        <v>1</v>
      </c>
      <c r="J163">
        <v>2</v>
      </c>
      <c r="M163">
        <v>1</v>
      </c>
      <c r="N163">
        <v>1</v>
      </c>
      <c r="O163">
        <v>2</v>
      </c>
      <c r="P163">
        <v>1</v>
      </c>
      <c r="Q163">
        <v>4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T163"/>
    </row>
    <row r="164" spans="1:46" x14ac:dyDescent="0.3">
      <c r="A164">
        <v>20868</v>
      </c>
      <c r="B164">
        <v>0</v>
      </c>
      <c r="C164">
        <v>1998</v>
      </c>
      <c r="D164" s="1">
        <v>44132.927083333336</v>
      </c>
      <c r="E164" t="s">
        <v>60</v>
      </c>
      <c r="F164">
        <v>2</v>
      </c>
      <c r="G164">
        <v>1</v>
      </c>
      <c r="H164">
        <v>1</v>
      </c>
      <c r="I164">
        <v>1</v>
      </c>
      <c r="J164">
        <v>2</v>
      </c>
      <c r="K164">
        <f t="shared" ref="K164:K166" si="53">SUBTOTAL(9,F164:J164)</f>
        <v>7</v>
      </c>
      <c r="M164">
        <v>4</v>
      </c>
      <c r="N164">
        <v>3</v>
      </c>
      <c r="O164">
        <v>4</v>
      </c>
      <c r="P164">
        <v>3</v>
      </c>
      <c r="Q164">
        <v>4</v>
      </c>
      <c r="R164">
        <f>SUBTOTAL(9,M164:Q164)</f>
        <v>18</v>
      </c>
      <c r="T164">
        <v>1</v>
      </c>
      <c r="U164">
        <v>2</v>
      </c>
      <c r="V164">
        <v>2</v>
      </c>
      <c r="W164">
        <v>3</v>
      </c>
      <c r="X164">
        <v>2</v>
      </c>
      <c r="Y164">
        <v>3</v>
      </c>
      <c r="Z164">
        <v>2</v>
      </c>
      <c r="AA164">
        <v>4</v>
      </c>
      <c r="AB164">
        <f t="shared" ref="AB164:AB166" si="54">SUBTOTAL(9,T164:AA164)</f>
        <v>19</v>
      </c>
    </row>
    <row r="165" spans="1:46" x14ac:dyDescent="0.3">
      <c r="A165">
        <v>20983</v>
      </c>
      <c r="B165">
        <v>0</v>
      </c>
      <c r="C165">
        <v>1980</v>
      </c>
      <c r="D165" s="1">
        <v>44132.929166666669</v>
      </c>
      <c r="E165" t="s">
        <v>62</v>
      </c>
      <c r="F165">
        <v>4</v>
      </c>
      <c r="G165">
        <v>1</v>
      </c>
      <c r="H165">
        <v>1</v>
      </c>
      <c r="I165">
        <v>1</v>
      </c>
      <c r="J165">
        <v>4</v>
      </c>
      <c r="K165">
        <f t="shared" si="53"/>
        <v>11</v>
      </c>
      <c r="M165">
        <v>2</v>
      </c>
      <c r="N165">
        <v>2</v>
      </c>
      <c r="O165">
        <v>4</v>
      </c>
      <c r="P165">
        <v>2</v>
      </c>
      <c r="Q165">
        <v>1</v>
      </c>
      <c r="R165">
        <f>SUBTOTAL(9,M165:Q165)</f>
        <v>11</v>
      </c>
      <c r="T165">
        <v>1</v>
      </c>
      <c r="U165">
        <v>2</v>
      </c>
      <c r="V165">
        <v>2</v>
      </c>
      <c r="W165">
        <v>1</v>
      </c>
      <c r="X165">
        <v>2</v>
      </c>
      <c r="Y165">
        <v>1</v>
      </c>
      <c r="Z165">
        <v>1</v>
      </c>
      <c r="AA165">
        <v>2</v>
      </c>
      <c r="AB165">
        <f t="shared" si="54"/>
        <v>12</v>
      </c>
    </row>
    <row r="166" spans="1:46" x14ac:dyDescent="0.3">
      <c r="A166">
        <v>20999</v>
      </c>
      <c r="B166">
        <v>0</v>
      </c>
      <c r="C166">
        <v>1996</v>
      </c>
      <c r="D166" s="1">
        <v>44132.935416666667</v>
      </c>
      <c r="E166" t="s">
        <v>62</v>
      </c>
      <c r="F166">
        <v>1</v>
      </c>
      <c r="G166">
        <v>1</v>
      </c>
      <c r="H166">
        <v>1</v>
      </c>
      <c r="I166">
        <v>1</v>
      </c>
      <c r="J166">
        <v>2</v>
      </c>
      <c r="K166">
        <f t="shared" si="53"/>
        <v>6</v>
      </c>
      <c r="M166">
        <v>2</v>
      </c>
      <c r="N166">
        <v>3</v>
      </c>
      <c r="O166">
        <v>3</v>
      </c>
      <c r="P166">
        <v>3</v>
      </c>
      <c r="Q166">
        <v>4</v>
      </c>
      <c r="R166">
        <f>SUBTOTAL(9,M166:Q166)</f>
        <v>15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3</v>
      </c>
      <c r="Z166">
        <v>1</v>
      </c>
      <c r="AA166">
        <v>1</v>
      </c>
      <c r="AB166">
        <f t="shared" si="54"/>
        <v>10</v>
      </c>
    </row>
    <row r="167" spans="1:46" hidden="1" x14ac:dyDescent="0.3">
      <c r="A167">
        <v>21000</v>
      </c>
      <c r="B167">
        <v>1</v>
      </c>
      <c r="C167">
        <v>1986</v>
      </c>
      <c r="D167" s="1">
        <v>44132.936805555553</v>
      </c>
      <c r="E167" t="s">
        <v>62</v>
      </c>
      <c r="F167">
        <v>2</v>
      </c>
      <c r="G167">
        <v>4</v>
      </c>
      <c r="H167">
        <v>1</v>
      </c>
      <c r="I167">
        <v>3</v>
      </c>
      <c r="J167">
        <v>3</v>
      </c>
      <c r="M167">
        <v>2</v>
      </c>
      <c r="N167">
        <v>1</v>
      </c>
      <c r="O167">
        <v>3</v>
      </c>
      <c r="P167">
        <v>2</v>
      </c>
      <c r="Q167">
        <v>3</v>
      </c>
      <c r="T167">
        <v>4</v>
      </c>
      <c r="U167">
        <v>2</v>
      </c>
      <c r="V167">
        <v>3</v>
      </c>
      <c r="W167">
        <v>3</v>
      </c>
      <c r="X167">
        <v>2</v>
      </c>
      <c r="Y167">
        <v>2</v>
      </c>
      <c r="Z167">
        <v>1</v>
      </c>
      <c r="AA167">
        <v>3</v>
      </c>
      <c r="AT167"/>
    </row>
    <row r="168" spans="1:46" x14ac:dyDescent="0.3">
      <c r="A168">
        <v>21020</v>
      </c>
      <c r="B168">
        <v>0</v>
      </c>
      <c r="C168">
        <v>1998</v>
      </c>
      <c r="D168" s="1">
        <v>44132.951388888891</v>
      </c>
      <c r="E168" t="s">
        <v>63</v>
      </c>
      <c r="F168">
        <v>2</v>
      </c>
      <c r="G168">
        <v>1</v>
      </c>
      <c r="H168">
        <v>1</v>
      </c>
      <c r="I168">
        <v>1</v>
      </c>
      <c r="J168">
        <v>3</v>
      </c>
      <c r="K168">
        <f t="shared" ref="K168:K177" si="55">SUBTOTAL(9,F168:J168)</f>
        <v>8</v>
      </c>
      <c r="M168">
        <v>2</v>
      </c>
      <c r="N168">
        <v>3</v>
      </c>
      <c r="O168">
        <v>3</v>
      </c>
      <c r="P168">
        <v>4</v>
      </c>
      <c r="Q168">
        <v>2</v>
      </c>
      <c r="R168">
        <f t="shared" ref="R168:R177" si="56">SUBTOTAL(9,M168:Q168)</f>
        <v>14</v>
      </c>
      <c r="T168">
        <v>4</v>
      </c>
      <c r="U168">
        <v>4</v>
      </c>
      <c r="V168">
        <v>4</v>
      </c>
      <c r="W168">
        <v>3</v>
      </c>
      <c r="X168">
        <v>3</v>
      </c>
      <c r="Y168">
        <v>4</v>
      </c>
      <c r="Z168">
        <v>3</v>
      </c>
      <c r="AA168">
        <v>3</v>
      </c>
      <c r="AB168">
        <f t="shared" ref="AB168:AB177" si="57">SUBTOTAL(9,T168:AA168)</f>
        <v>28</v>
      </c>
    </row>
    <row r="169" spans="1:46" x14ac:dyDescent="0.3">
      <c r="A169">
        <v>21028</v>
      </c>
      <c r="B169">
        <v>0</v>
      </c>
      <c r="C169">
        <v>1980</v>
      </c>
      <c r="D169" s="1">
        <v>44132.959027777775</v>
      </c>
      <c r="E169" t="s">
        <v>62</v>
      </c>
      <c r="F169">
        <v>2</v>
      </c>
      <c r="G169">
        <v>2</v>
      </c>
      <c r="H169">
        <v>2</v>
      </c>
      <c r="I169">
        <v>2</v>
      </c>
      <c r="J169">
        <v>2</v>
      </c>
      <c r="K169">
        <f t="shared" si="55"/>
        <v>10</v>
      </c>
      <c r="M169">
        <v>2</v>
      </c>
      <c r="N169">
        <v>2</v>
      </c>
      <c r="O169">
        <v>2</v>
      </c>
      <c r="P169">
        <v>2</v>
      </c>
      <c r="Q169">
        <v>2</v>
      </c>
      <c r="R169">
        <f t="shared" si="56"/>
        <v>10</v>
      </c>
      <c r="T169">
        <v>2</v>
      </c>
      <c r="U169">
        <v>2</v>
      </c>
      <c r="V169">
        <v>2</v>
      </c>
      <c r="W169">
        <v>2</v>
      </c>
      <c r="X169">
        <v>2</v>
      </c>
      <c r="Y169">
        <v>2</v>
      </c>
      <c r="Z169">
        <v>2</v>
      </c>
      <c r="AA169">
        <v>2</v>
      </c>
      <c r="AB169">
        <f t="shared" si="57"/>
        <v>16</v>
      </c>
    </row>
    <row r="170" spans="1:46" x14ac:dyDescent="0.3">
      <c r="A170">
        <v>21011</v>
      </c>
      <c r="B170">
        <v>0</v>
      </c>
      <c r="C170">
        <v>1978</v>
      </c>
      <c r="D170" s="1">
        <v>44132.967361111114</v>
      </c>
      <c r="E170" t="s">
        <v>60</v>
      </c>
      <c r="F170">
        <v>1</v>
      </c>
      <c r="G170">
        <v>1</v>
      </c>
      <c r="H170">
        <v>1</v>
      </c>
      <c r="I170">
        <v>1</v>
      </c>
      <c r="J170">
        <v>1</v>
      </c>
      <c r="K170">
        <f t="shared" si="55"/>
        <v>5</v>
      </c>
      <c r="M170">
        <v>2</v>
      </c>
      <c r="N170">
        <v>2</v>
      </c>
      <c r="O170">
        <v>2</v>
      </c>
      <c r="P170">
        <v>2</v>
      </c>
      <c r="Q170">
        <v>4</v>
      </c>
      <c r="R170">
        <f t="shared" si="56"/>
        <v>12</v>
      </c>
      <c r="T170">
        <v>1</v>
      </c>
      <c r="U170">
        <v>1</v>
      </c>
      <c r="V170">
        <v>1</v>
      </c>
      <c r="W170">
        <v>2</v>
      </c>
      <c r="X170">
        <v>1</v>
      </c>
      <c r="Y170">
        <v>2</v>
      </c>
      <c r="Z170">
        <v>1</v>
      </c>
      <c r="AA170">
        <v>1</v>
      </c>
      <c r="AB170">
        <f t="shared" si="57"/>
        <v>10</v>
      </c>
    </row>
    <row r="171" spans="1:46" x14ac:dyDescent="0.3">
      <c r="A171">
        <v>21043</v>
      </c>
      <c r="B171">
        <v>0</v>
      </c>
      <c r="C171">
        <v>1985</v>
      </c>
      <c r="D171" s="1">
        <v>44132.995833333334</v>
      </c>
      <c r="E171" t="s">
        <v>62</v>
      </c>
      <c r="F171">
        <v>3</v>
      </c>
      <c r="G171">
        <v>3</v>
      </c>
      <c r="H171">
        <v>2</v>
      </c>
      <c r="I171">
        <v>3</v>
      </c>
      <c r="J171">
        <v>3</v>
      </c>
      <c r="K171">
        <f t="shared" si="55"/>
        <v>14</v>
      </c>
      <c r="M171">
        <v>4</v>
      </c>
      <c r="N171">
        <v>2</v>
      </c>
      <c r="O171">
        <v>3</v>
      </c>
      <c r="P171">
        <v>2</v>
      </c>
      <c r="Q171">
        <v>4</v>
      </c>
      <c r="R171">
        <f t="shared" si="56"/>
        <v>15</v>
      </c>
      <c r="T171">
        <v>2</v>
      </c>
      <c r="U171">
        <v>4</v>
      </c>
      <c r="V171">
        <v>3</v>
      </c>
      <c r="W171">
        <v>2</v>
      </c>
      <c r="X171">
        <v>1</v>
      </c>
      <c r="Y171">
        <v>4</v>
      </c>
      <c r="Z171">
        <v>1</v>
      </c>
      <c r="AA171">
        <v>3</v>
      </c>
      <c r="AB171">
        <f t="shared" si="57"/>
        <v>20</v>
      </c>
    </row>
    <row r="172" spans="1:46" x14ac:dyDescent="0.3">
      <c r="A172">
        <v>21063</v>
      </c>
      <c r="B172">
        <v>0</v>
      </c>
      <c r="C172">
        <v>1999</v>
      </c>
      <c r="D172" s="1">
        <v>44133.231249999997</v>
      </c>
      <c r="E172" t="s">
        <v>62</v>
      </c>
      <c r="F172">
        <v>3</v>
      </c>
      <c r="G172">
        <v>1</v>
      </c>
      <c r="H172">
        <v>1</v>
      </c>
      <c r="I172">
        <v>3</v>
      </c>
      <c r="J172">
        <v>3</v>
      </c>
      <c r="K172">
        <f t="shared" si="55"/>
        <v>11</v>
      </c>
      <c r="M172">
        <v>2</v>
      </c>
      <c r="N172">
        <v>2</v>
      </c>
      <c r="O172">
        <v>2</v>
      </c>
      <c r="P172">
        <v>2</v>
      </c>
      <c r="Q172">
        <v>1</v>
      </c>
      <c r="R172">
        <f t="shared" si="56"/>
        <v>9</v>
      </c>
      <c r="T172">
        <v>3</v>
      </c>
      <c r="U172">
        <v>3</v>
      </c>
      <c r="V172">
        <v>3</v>
      </c>
      <c r="W172">
        <v>3</v>
      </c>
      <c r="X172">
        <v>1</v>
      </c>
      <c r="Y172">
        <v>3</v>
      </c>
      <c r="Z172">
        <v>1</v>
      </c>
      <c r="AA172">
        <v>3</v>
      </c>
      <c r="AB172">
        <f t="shared" si="57"/>
        <v>20</v>
      </c>
    </row>
    <row r="173" spans="1:46" x14ac:dyDescent="0.3">
      <c r="A173">
        <v>21068</v>
      </c>
      <c r="B173">
        <v>0</v>
      </c>
      <c r="C173">
        <v>1986</v>
      </c>
      <c r="D173" s="1">
        <v>44133.295138888891</v>
      </c>
      <c r="E173" t="s">
        <v>62</v>
      </c>
      <c r="F173">
        <v>1</v>
      </c>
      <c r="G173">
        <v>1</v>
      </c>
      <c r="H173">
        <v>1</v>
      </c>
      <c r="I173">
        <v>1</v>
      </c>
      <c r="J173">
        <v>1</v>
      </c>
      <c r="K173">
        <f t="shared" si="55"/>
        <v>5</v>
      </c>
      <c r="M173">
        <v>4</v>
      </c>
      <c r="N173">
        <v>1</v>
      </c>
      <c r="O173">
        <v>2</v>
      </c>
      <c r="P173">
        <v>3</v>
      </c>
      <c r="Q173">
        <v>4</v>
      </c>
      <c r="R173">
        <f t="shared" si="56"/>
        <v>14</v>
      </c>
      <c r="T173">
        <v>1</v>
      </c>
      <c r="U173">
        <v>1</v>
      </c>
      <c r="V173">
        <v>2</v>
      </c>
      <c r="W173">
        <v>1</v>
      </c>
      <c r="X173">
        <v>1</v>
      </c>
      <c r="Y173">
        <v>1</v>
      </c>
      <c r="Z173">
        <v>2</v>
      </c>
      <c r="AA173">
        <v>2</v>
      </c>
      <c r="AB173">
        <f t="shared" si="57"/>
        <v>11</v>
      </c>
    </row>
    <row r="174" spans="1:46" x14ac:dyDescent="0.3">
      <c r="A174">
        <v>21104</v>
      </c>
      <c r="B174">
        <v>0</v>
      </c>
      <c r="C174">
        <v>1980</v>
      </c>
      <c r="D174" s="1">
        <v>44133.353472222225</v>
      </c>
      <c r="E174" t="s">
        <v>62</v>
      </c>
      <c r="F174">
        <v>1</v>
      </c>
      <c r="G174">
        <v>1</v>
      </c>
      <c r="H174">
        <v>1</v>
      </c>
      <c r="I174">
        <v>1</v>
      </c>
      <c r="J174">
        <v>2</v>
      </c>
      <c r="K174">
        <f t="shared" si="55"/>
        <v>6</v>
      </c>
      <c r="M174">
        <v>3</v>
      </c>
      <c r="N174">
        <v>2</v>
      </c>
      <c r="O174">
        <v>2</v>
      </c>
      <c r="P174">
        <v>3</v>
      </c>
      <c r="Q174">
        <v>1</v>
      </c>
      <c r="R174">
        <f t="shared" si="56"/>
        <v>11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3</v>
      </c>
      <c r="Z174">
        <v>1</v>
      </c>
      <c r="AA174">
        <v>1</v>
      </c>
      <c r="AB174">
        <f t="shared" si="57"/>
        <v>10</v>
      </c>
    </row>
    <row r="175" spans="1:46" x14ac:dyDescent="0.3">
      <c r="A175">
        <v>21098</v>
      </c>
      <c r="B175">
        <v>0</v>
      </c>
      <c r="C175">
        <v>1975</v>
      </c>
      <c r="D175" s="1">
        <v>44133.356944444444</v>
      </c>
      <c r="E175" t="s">
        <v>62</v>
      </c>
      <c r="F175">
        <v>1</v>
      </c>
      <c r="G175">
        <v>1</v>
      </c>
      <c r="H175">
        <v>1</v>
      </c>
      <c r="I175">
        <v>1</v>
      </c>
      <c r="J175">
        <v>1</v>
      </c>
      <c r="K175">
        <f t="shared" si="55"/>
        <v>5</v>
      </c>
      <c r="M175">
        <v>3</v>
      </c>
      <c r="N175">
        <v>3</v>
      </c>
      <c r="O175">
        <v>2</v>
      </c>
      <c r="P175">
        <v>3</v>
      </c>
      <c r="Q175">
        <v>3</v>
      </c>
      <c r="R175">
        <f t="shared" si="56"/>
        <v>14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2</v>
      </c>
      <c r="Z175">
        <v>1</v>
      </c>
      <c r="AA175">
        <v>1</v>
      </c>
      <c r="AB175">
        <f t="shared" si="57"/>
        <v>9</v>
      </c>
    </row>
    <row r="176" spans="1:46" x14ac:dyDescent="0.3">
      <c r="A176">
        <v>21111</v>
      </c>
      <c r="B176">
        <v>0</v>
      </c>
      <c r="C176">
        <v>1998</v>
      </c>
      <c r="D176" s="1">
        <v>44133.39166666667</v>
      </c>
      <c r="E176" t="s">
        <v>62</v>
      </c>
      <c r="F176">
        <v>3</v>
      </c>
      <c r="G176">
        <v>2</v>
      </c>
      <c r="H176">
        <v>2</v>
      </c>
      <c r="I176">
        <v>4</v>
      </c>
      <c r="J176">
        <v>3</v>
      </c>
      <c r="K176">
        <f t="shared" si="55"/>
        <v>14</v>
      </c>
      <c r="M176">
        <v>3</v>
      </c>
      <c r="N176">
        <v>2</v>
      </c>
      <c r="O176">
        <v>2</v>
      </c>
      <c r="P176">
        <v>3</v>
      </c>
      <c r="Q176">
        <v>1</v>
      </c>
      <c r="R176">
        <f t="shared" si="56"/>
        <v>11</v>
      </c>
      <c r="T176">
        <v>4</v>
      </c>
      <c r="U176">
        <v>4</v>
      </c>
      <c r="V176">
        <v>3</v>
      </c>
      <c r="W176">
        <v>4</v>
      </c>
      <c r="X176">
        <v>3</v>
      </c>
      <c r="Y176">
        <v>4</v>
      </c>
      <c r="Z176">
        <v>2</v>
      </c>
      <c r="AA176">
        <v>4</v>
      </c>
      <c r="AB176">
        <f t="shared" si="57"/>
        <v>28</v>
      </c>
    </row>
    <row r="177" spans="1:46" x14ac:dyDescent="0.3">
      <c r="A177" s="6">
        <v>17391</v>
      </c>
      <c r="B177" s="6">
        <v>0</v>
      </c>
      <c r="C177" s="6">
        <v>2000</v>
      </c>
      <c r="D177" s="7">
        <v>44133.427083333336</v>
      </c>
      <c r="E177" s="6" t="s">
        <v>157</v>
      </c>
      <c r="F177" s="6">
        <v>2</v>
      </c>
      <c r="G177" s="6">
        <v>1</v>
      </c>
      <c r="H177" s="6">
        <v>1</v>
      </c>
      <c r="I177" s="6">
        <v>1</v>
      </c>
      <c r="J177" s="6">
        <v>1</v>
      </c>
      <c r="K177">
        <f t="shared" si="55"/>
        <v>6</v>
      </c>
      <c r="L177" s="6"/>
      <c r="M177" s="6">
        <v>3</v>
      </c>
      <c r="N177" s="6">
        <v>1</v>
      </c>
      <c r="O177" s="6">
        <v>4</v>
      </c>
      <c r="P177" s="6">
        <v>2</v>
      </c>
      <c r="Q177" s="6">
        <v>4</v>
      </c>
      <c r="R177">
        <f t="shared" si="56"/>
        <v>14</v>
      </c>
      <c r="T177" s="6">
        <v>1</v>
      </c>
      <c r="U177" s="6">
        <v>1</v>
      </c>
      <c r="V177" s="6">
        <v>1</v>
      </c>
      <c r="W177" s="6">
        <v>1</v>
      </c>
      <c r="X177" s="6">
        <v>1</v>
      </c>
      <c r="Y177" s="6">
        <v>3</v>
      </c>
      <c r="Z177" s="6">
        <v>1</v>
      </c>
      <c r="AA177" s="6">
        <v>1</v>
      </c>
      <c r="AB177">
        <f t="shared" si="57"/>
        <v>10</v>
      </c>
    </row>
    <row r="178" spans="1:46" hidden="1" x14ac:dyDescent="0.3">
      <c r="A178">
        <v>21139</v>
      </c>
      <c r="B178">
        <v>1</v>
      </c>
      <c r="C178">
        <v>1987</v>
      </c>
      <c r="D178" s="1">
        <v>44133.4375</v>
      </c>
      <c r="E178" t="s">
        <v>60</v>
      </c>
      <c r="F178">
        <v>1</v>
      </c>
      <c r="G178">
        <v>1</v>
      </c>
      <c r="H178">
        <v>1</v>
      </c>
      <c r="I178">
        <v>1</v>
      </c>
      <c r="J178">
        <v>1</v>
      </c>
      <c r="M178">
        <v>1</v>
      </c>
      <c r="N178">
        <v>1</v>
      </c>
      <c r="O178">
        <v>1</v>
      </c>
      <c r="P178">
        <v>1</v>
      </c>
      <c r="Q178">
        <v>1</v>
      </c>
      <c r="T178">
        <v>1</v>
      </c>
      <c r="U178">
        <v>1</v>
      </c>
      <c r="V178">
        <v>2</v>
      </c>
      <c r="W178">
        <v>2</v>
      </c>
      <c r="X178">
        <v>1</v>
      </c>
      <c r="Y178">
        <v>1</v>
      </c>
      <c r="Z178">
        <v>2</v>
      </c>
      <c r="AA178">
        <v>1</v>
      </c>
      <c r="AT178"/>
    </row>
    <row r="179" spans="1:46" x14ac:dyDescent="0.3">
      <c r="A179">
        <v>21142</v>
      </c>
      <c r="B179">
        <v>0</v>
      </c>
      <c r="C179">
        <v>2000</v>
      </c>
      <c r="D179" s="1">
        <v>44133.447222222225</v>
      </c>
      <c r="E179" t="s">
        <v>63</v>
      </c>
      <c r="F179">
        <v>2</v>
      </c>
      <c r="G179">
        <v>2</v>
      </c>
      <c r="H179">
        <v>2</v>
      </c>
      <c r="I179">
        <v>3</v>
      </c>
      <c r="J179">
        <v>3</v>
      </c>
      <c r="K179">
        <f>SUBTOTAL(9,F179:J179)</f>
        <v>12</v>
      </c>
      <c r="M179">
        <v>3</v>
      </c>
      <c r="N179">
        <v>3</v>
      </c>
      <c r="O179">
        <v>3</v>
      </c>
      <c r="P179">
        <v>4</v>
      </c>
      <c r="Q179">
        <v>2</v>
      </c>
      <c r="R179">
        <f>SUBTOTAL(9,M179:Q179)</f>
        <v>15</v>
      </c>
      <c r="T179">
        <v>3</v>
      </c>
      <c r="U179">
        <v>3</v>
      </c>
      <c r="V179">
        <v>2</v>
      </c>
      <c r="W179">
        <v>1</v>
      </c>
      <c r="X179">
        <v>3</v>
      </c>
      <c r="Y179">
        <v>4</v>
      </c>
      <c r="Z179">
        <v>3</v>
      </c>
      <c r="AA179">
        <v>3</v>
      </c>
      <c r="AB179">
        <f>SUBTOTAL(9,T179:AA179)</f>
        <v>22</v>
      </c>
    </row>
    <row r="180" spans="1:46" hidden="1" x14ac:dyDescent="0.3">
      <c r="A180">
        <v>21191</v>
      </c>
      <c r="B180">
        <v>1</v>
      </c>
      <c r="C180">
        <v>1999</v>
      </c>
      <c r="D180" s="1">
        <v>44133.498611111114</v>
      </c>
      <c r="E180" t="s">
        <v>61</v>
      </c>
      <c r="F180">
        <v>2</v>
      </c>
      <c r="G180">
        <v>2</v>
      </c>
      <c r="H180">
        <v>3</v>
      </c>
      <c r="I180">
        <v>3</v>
      </c>
      <c r="J180">
        <v>2</v>
      </c>
      <c r="M180">
        <v>2</v>
      </c>
      <c r="N180">
        <v>2</v>
      </c>
      <c r="O180">
        <v>2</v>
      </c>
      <c r="P180">
        <v>2</v>
      </c>
      <c r="Q180">
        <v>3</v>
      </c>
      <c r="T180">
        <v>1</v>
      </c>
      <c r="U180">
        <v>3</v>
      </c>
      <c r="V180">
        <v>1</v>
      </c>
      <c r="W180">
        <v>2</v>
      </c>
      <c r="X180">
        <v>1</v>
      </c>
      <c r="Y180">
        <v>2</v>
      </c>
      <c r="Z180">
        <v>3</v>
      </c>
      <c r="AA180">
        <v>2</v>
      </c>
      <c r="AT180"/>
    </row>
    <row r="181" spans="1:46" x14ac:dyDescent="0.3">
      <c r="A181">
        <v>21184</v>
      </c>
      <c r="B181">
        <v>0</v>
      </c>
      <c r="C181">
        <v>1994</v>
      </c>
      <c r="D181" s="1">
        <v>44133.50277777778</v>
      </c>
      <c r="E181" t="s">
        <v>62</v>
      </c>
      <c r="F181">
        <v>3</v>
      </c>
      <c r="G181">
        <v>1</v>
      </c>
      <c r="H181">
        <v>1</v>
      </c>
      <c r="I181">
        <v>1</v>
      </c>
      <c r="J181">
        <v>2</v>
      </c>
      <c r="K181">
        <f t="shared" ref="K181:K182" si="58">SUBTOTAL(9,F181:J181)</f>
        <v>8</v>
      </c>
      <c r="M181">
        <v>2</v>
      </c>
      <c r="N181">
        <v>2</v>
      </c>
      <c r="O181">
        <v>2</v>
      </c>
      <c r="P181">
        <v>2</v>
      </c>
      <c r="Q181">
        <v>1</v>
      </c>
      <c r="R181">
        <f>SUBTOTAL(9,M181:Q181)</f>
        <v>9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2</v>
      </c>
      <c r="Z181">
        <v>1</v>
      </c>
      <c r="AA181">
        <v>2</v>
      </c>
      <c r="AB181">
        <f t="shared" ref="AB181:AB182" si="59">SUBTOTAL(9,T181:AA181)</f>
        <v>10</v>
      </c>
    </row>
    <row r="182" spans="1:46" x14ac:dyDescent="0.3">
      <c r="A182">
        <v>21169</v>
      </c>
      <c r="B182">
        <v>0</v>
      </c>
      <c r="C182">
        <v>1949</v>
      </c>
      <c r="D182" s="1">
        <v>44133.506944444445</v>
      </c>
      <c r="E182" t="s">
        <v>62</v>
      </c>
      <c r="F182">
        <v>1</v>
      </c>
      <c r="G182">
        <v>1</v>
      </c>
      <c r="H182">
        <v>1</v>
      </c>
      <c r="I182">
        <v>1</v>
      </c>
      <c r="J182">
        <v>1</v>
      </c>
      <c r="K182">
        <f t="shared" si="58"/>
        <v>5</v>
      </c>
      <c r="M182">
        <v>1</v>
      </c>
      <c r="N182">
        <v>4</v>
      </c>
      <c r="O182">
        <v>2</v>
      </c>
      <c r="P182">
        <v>1</v>
      </c>
      <c r="Q182">
        <v>4</v>
      </c>
      <c r="R182">
        <f>SUBTOTAL(9,M182:Q182)</f>
        <v>12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f t="shared" si="59"/>
        <v>8</v>
      </c>
    </row>
    <row r="183" spans="1:46" hidden="1" x14ac:dyDescent="0.3">
      <c r="A183">
        <v>21159</v>
      </c>
      <c r="B183">
        <v>1</v>
      </c>
      <c r="C183">
        <v>1965</v>
      </c>
      <c r="D183" s="1">
        <v>44133.51666666667</v>
      </c>
      <c r="E183" t="s">
        <v>62</v>
      </c>
      <c r="F183">
        <v>1</v>
      </c>
      <c r="G183">
        <v>1</v>
      </c>
      <c r="H183">
        <v>1</v>
      </c>
      <c r="I183">
        <v>1</v>
      </c>
      <c r="J183">
        <v>1</v>
      </c>
      <c r="M183">
        <v>1</v>
      </c>
      <c r="N183">
        <v>1</v>
      </c>
      <c r="O183">
        <v>1</v>
      </c>
      <c r="P183">
        <v>1</v>
      </c>
      <c r="Q183">
        <v>4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3</v>
      </c>
      <c r="Z183">
        <v>1</v>
      </c>
      <c r="AA183">
        <v>1</v>
      </c>
      <c r="AT183"/>
    </row>
    <row r="184" spans="1:46" x14ac:dyDescent="0.3">
      <c r="A184" s="6">
        <v>21224</v>
      </c>
      <c r="B184" s="6">
        <v>0</v>
      </c>
      <c r="C184" s="6">
        <v>1993</v>
      </c>
      <c r="D184" s="7">
        <v>44133.541666666664</v>
      </c>
      <c r="E184" s="6" t="s">
        <v>157</v>
      </c>
      <c r="F184" s="6">
        <v>1</v>
      </c>
      <c r="G184" s="6">
        <v>1</v>
      </c>
      <c r="H184" s="6">
        <v>1</v>
      </c>
      <c r="I184" s="6">
        <v>1</v>
      </c>
      <c r="J184" s="6">
        <v>2</v>
      </c>
      <c r="K184">
        <f t="shared" ref="K184:K186" si="60">SUBTOTAL(9,F184:J184)</f>
        <v>6</v>
      </c>
      <c r="L184" s="6"/>
      <c r="M184" s="6">
        <v>3</v>
      </c>
      <c r="N184" s="6">
        <v>3</v>
      </c>
      <c r="O184" s="6">
        <v>3</v>
      </c>
      <c r="P184" s="6">
        <v>3</v>
      </c>
      <c r="Q184" s="6">
        <v>1</v>
      </c>
      <c r="R184">
        <f>SUBTOTAL(9,M184:Q184)</f>
        <v>13</v>
      </c>
      <c r="T184" s="6">
        <v>1</v>
      </c>
      <c r="U184" s="6">
        <v>1</v>
      </c>
      <c r="V184" s="6">
        <v>1</v>
      </c>
      <c r="W184" s="6">
        <v>2</v>
      </c>
      <c r="X184" s="6">
        <v>1</v>
      </c>
      <c r="Y184" s="6">
        <v>4</v>
      </c>
      <c r="Z184" s="6">
        <v>1</v>
      </c>
      <c r="AA184" s="6">
        <v>2</v>
      </c>
      <c r="AB184">
        <f t="shared" ref="AB184:AB186" si="61">SUBTOTAL(9,T184:AA184)</f>
        <v>13</v>
      </c>
    </row>
    <row r="185" spans="1:46" x14ac:dyDescent="0.3">
      <c r="A185">
        <v>19898</v>
      </c>
      <c r="B185">
        <v>0</v>
      </c>
      <c r="C185">
        <v>2000</v>
      </c>
      <c r="D185" s="1">
        <v>44133.552083333336</v>
      </c>
      <c r="E185" t="s">
        <v>62</v>
      </c>
      <c r="F185">
        <v>1</v>
      </c>
      <c r="G185">
        <v>1</v>
      </c>
      <c r="H185">
        <v>1</v>
      </c>
      <c r="I185">
        <v>1</v>
      </c>
      <c r="J185">
        <v>1</v>
      </c>
      <c r="K185">
        <f t="shared" si="60"/>
        <v>5</v>
      </c>
      <c r="M185">
        <v>1</v>
      </c>
      <c r="N185">
        <v>4</v>
      </c>
      <c r="O185">
        <v>1</v>
      </c>
      <c r="P185">
        <v>1</v>
      </c>
      <c r="Q185">
        <v>4</v>
      </c>
      <c r="R185">
        <f>SUBTOTAL(9,M185:Q185)</f>
        <v>11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f t="shared" si="61"/>
        <v>8</v>
      </c>
    </row>
    <row r="186" spans="1:46" x14ac:dyDescent="0.3">
      <c r="A186">
        <v>20110</v>
      </c>
      <c r="B186">
        <v>0</v>
      </c>
      <c r="C186">
        <v>1998</v>
      </c>
      <c r="D186" s="1">
        <v>44133.57916666667</v>
      </c>
      <c r="E186" t="s">
        <v>62</v>
      </c>
      <c r="F186">
        <v>1</v>
      </c>
      <c r="G186">
        <v>1</v>
      </c>
      <c r="H186">
        <v>1</v>
      </c>
      <c r="I186">
        <v>2</v>
      </c>
      <c r="J186">
        <v>2</v>
      </c>
      <c r="K186">
        <f t="shared" si="60"/>
        <v>7</v>
      </c>
      <c r="M186">
        <v>3</v>
      </c>
      <c r="N186">
        <v>3</v>
      </c>
      <c r="O186">
        <v>2</v>
      </c>
      <c r="P186">
        <v>3</v>
      </c>
      <c r="Q186">
        <v>4</v>
      </c>
      <c r="R186">
        <f>SUBTOTAL(9,M186:Q186)</f>
        <v>15</v>
      </c>
      <c r="T186">
        <v>2</v>
      </c>
      <c r="U186">
        <v>2</v>
      </c>
      <c r="V186">
        <v>2</v>
      </c>
      <c r="W186">
        <v>3</v>
      </c>
      <c r="X186">
        <v>1</v>
      </c>
      <c r="Y186">
        <v>2</v>
      </c>
      <c r="Z186">
        <v>1</v>
      </c>
      <c r="AA186">
        <v>2</v>
      </c>
      <c r="AB186">
        <f t="shared" si="61"/>
        <v>15</v>
      </c>
    </row>
    <row r="187" spans="1:46" hidden="1" x14ac:dyDescent="0.3">
      <c r="A187">
        <v>21218</v>
      </c>
      <c r="B187">
        <v>1</v>
      </c>
      <c r="C187">
        <v>1989</v>
      </c>
      <c r="D187" s="1">
        <v>44133.598611111112</v>
      </c>
      <c r="E187" t="s">
        <v>60</v>
      </c>
      <c r="F187">
        <v>1</v>
      </c>
      <c r="G187">
        <v>1</v>
      </c>
      <c r="H187">
        <v>1</v>
      </c>
      <c r="I187">
        <v>2</v>
      </c>
      <c r="J187">
        <v>1</v>
      </c>
      <c r="M187">
        <v>2</v>
      </c>
      <c r="N187">
        <v>2</v>
      </c>
      <c r="O187">
        <v>2</v>
      </c>
      <c r="P187">
        <v>1</v>
      </c>
      <c r="Q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T187"/>
    </row>
    <row r="188" spans="1:46" x14ac:dyDescent="0.3">
      <c r="A188">
        <v>21263</v>
      </c>
      <c r="B188">
        <v>0</v>
      </c>
      <c r="C188">
        <v>1999</v>
      </c>
      <c r="D188" s="1">
        <v>44133.607638888891</v>
      </c>
      <c r="E188" t="s">
        <v>62</v>
      </c>
      <c r="F188">
        <v>3</v>
      </c>
      <c r="G188">
        <v>4</v>
      </c>
      <c r="H188">
        <v>1</v>
      </c>
      <c r="I188">
        <v>2</v>
      </c>
      <c r="J188">
        <v>3</v>
      </c>
      <c r="K188">
        <f t="shared" ref="K188:K189" si="62">SUBTOTAL(9,F188:J188)</f>
        <v>13</v>
      </c>
      <c r="M188">
        <v>2</v>
      </c>
      <c r="N188">
        <v>2</v>
      </c>
      <c r="O188">
        <v>3</v>
      </c>
      <c r="P188">
        <v>3</v>
      </c>
      <c r="Q188">
        <v>4</v>
      </c>
      <c r="R188">
        <f>SUBTOTAL(9,M188:Q188)</f>
        <v>14</v>
      </c>
      <c r="T188">
        <v>2</v>
      </c>
      <c r="U188">
        <v>3</v>
      </c>
      <c r="V188">
        <v>1</v>
      </c>
      <c r="W188">
        <v>1</v>
      </c>
      <c r="X188">
        <v>1</v>
      </c>
      <c r="Y188">
        <v>2</v>
      </c>
      <c r="Z188">
        <v>2</v>
      </c>
      <c r="AA188">
        <v>1</v>
      </c>
      <c r="AB188">
        <f t="shared" ref="AB188:AB189" si="63">SUBTOTAL(9,T188:AA188)</f>
        <v>13</v>
      </c>
    </row>
    <row r="189" spans="1:46" x14ac:dyDescent="0.3">
      <c r="A189">
        <v>21278</v>
      </c>
      <c r="B189">
        <v>0</v>
      </c>
      <c r="C189">
        <v>1998</v>
      </c>
      <c r="D189" s="1">
        <v>44133.613194444442</v>
      </c>
      <c r="E189" t="s">
        <v>62</v>
      </c>
      <c r="F189">
        <v>1</v>
      </c>
      <c r="G189">
        <v>1</v>
      </c>
      <c r="H189">
        <v>1</v>
      </c>
      <c r="I189">
        <v>1</v>
      </c>
      <c r="J189">
        <v>1</v>
      </c>
      <c r="K189">
        <f t="shared" si="62"/>
        <v>5</v>
      </c>
      <c r="M189">
        <v>2</v>
      </c>
      <c r="N189">
        <v>2</v>
      </c>
      <c r="O189">
        <v>1</v>
      </c>
      <c r="P189">
        <v>1</v>
      </c>
      <c r="Q189">
        <v>1</v>
      </c>
      <c r="R189">
        <f>SUBTOTAL(9,M189:Q189)</f>
        <v>7</v>
      </c>
      <c r="T189">
        <v>1</v>
      </c>
      <c r="U189">
        <v>1</v>
      </c>
      <c r="V189">
        <v>1</v>
      </c>
      <c r="W189">
        <v>2</v>
      </c>
      <c r="X189">
        <v>1</v>
      </c>
      <c r="Y189">
        <v>3</v>
      </c>
      <c r="Z189">
        <v>1</v>
      </c>
      <c r="AA189">
        <v>1</v>
      </c>
      <c r="AB189">
        <f t="shared" si="63"/>
        <v>11</v>
      </c>
    </row>
    <row r="190" spans="1:46" hidden="1" x14ac:dyDescent="0.3">
      <c r="A190">
        <v>21291</v>
      </c>
      <c r="B190">
        <v>1</v>
      </c>
      <c r="C190">
        <v>1998</v>
      </c>
      <c r="D190" s="1">
        <v>44133.62222222222</v>
      </c>
      <c r="E190" t="s">
        <v>63</v>
      </c>
      <c r="F190">
        <v>2</v>
      </c>
      <c r="G190">
        <v>4</v>
      </c>
      <c r="H190">
        <v>1</v>
      </c>
      <c r="I190">
        <v>2</v>
      </c>
      <c r="J190">
        <v>2</v>
      </c>
      <c r="M190">
        <v>3</v>
      </c>
      <c r="N190">
        <v>3</v>
      </c>
      <c r="O190">
        <v>3</v>
      </c>
      <c r="P190">
        <v>3</v>
      </c>
      <c r="Q190">
        <v>2</v>
      </c>
      <c r="T190">
        <v>2</v>
      </c>
      <c r="U190">
        <v>2</v>
      </c>
      <c r="V190">
        <v>4</v>
      </c>
      <c r="W190">
        <v>2</v>
      </c>
      <c r="X190">
        <v>3</v>
      </c>
      <c r="Y190">
        <v>3</v>
      </c>
      <c r="Z190">
        <v>3</v>
      </c>
      <c r="AA190">
        <v>3</v>
      </c>
      <c r="AT190"/>
    </row>
    <row r="191" spans="1:46" hidden="1" x14ac:dyDescent="0.3">
      <c r="A191">
        <v>21294</v>
      </c>
      <c r="B191">
        <v>1</v>
      </c>
      <c r="C191">
        <v>1997</v>
      </c>
      <c r="D191" s="1">
        <v>44133.631249999999</v>
      </c>
      <c r="E191" t="s">
        <v>62</v>
      </c>
      <c r="F191">
        <v>2</v>
      </c>
      <c r="G191">
        <v>1</v>
      </c>
      <c r="H191">
        <v>1</v>
      </c>
      <c r="I191">
        <v>1</v>
      </c>
      <c r="J191">
        <v>2</v>
      </c>
      <c r="M191">
        <v>3</v>
      </c>
      <c r="N191">
        <v>2</v>
      </c>
      <c r="O191">
        <v>3</v>
      </c>
      <c r="P191">
        <v>3</v>
      </c>
      <c r="Q191">
        <v>1</v>
      </c>
      <c r="T191">
        <v>1</v>
      </c>
      <c r="U191">
        <v>1</v>
      </c>
      <c r="V191">
        <v>1</v>
      </c>
      <c r="W191">
        <v>2</v>
      </c>
      <c r="X191">
        <v>1</v>
      </c>
      <c r="Y191">
        <v>3</v>
      </c>
      <c r="Z191">
        <v>1</v>
      </c>
      <c r="AA191">
        <v>2</v>
      </c>
      <c r="AT191"/>
    </row>
    <row r="192" spans="1:46" x14ac:dyDescent="0.3">
      <c r="A192" s="6">
        <v>21310</v>
      </c>
      <c r="B192" s="6">
        <v>0</v>
      </c>
      <c r="C192" s="6">
        <v>2000</v>
      </c>
      <c r="D192" s="7">
        <v>44133.662499999999</v>
      </c>
      <c r="E192" s="6" t="s">
        <v>157</v>
      </c>
      <c r="F192" s="6">
        <v>2</v>
      </c>
      <c r="G192" s="6">
        <v>1</v>
      </c>
      <c r="H192" s="6">
        <v>1</v>
      </c>
      <c r="I192" s="6">
        <v>1</v>
      </c>
      <c r="J192" s="6">
        <v>1</v>
      </c>
      <c r="K192">
        <f>SUBTOTAL(9,F192:J192)</f>
        <v>6</v>
      </c>
      <c r="L192" s="6"/>
      <c r="M192" s="6">
        <v>1</v>
      </c>
      <c r="N192" s="6">
        <v>2</v>
      </c>
      <c r="O192" s="6">
        <v>1</v>
      </c>
      <c r="P192" s="6">
        <v>2</v>
      </c>
      <c r="Q192" s="6">
        <v>4</v>
      </c>
      <c r="R192">
        <f>SUBTOTAL(9,M192:Q192)</f>
        <v>10</v>
      </c>
      <c r="T192" s="6">
        <v>1</v>
      </c>
      <c r="U192" s="6">
        <v>1</v>
      </c>
      <c r="V192" s="6">
        <v>1</v>
      </c>
      <c r="W192" s="6">
        <v>2</v>
      </c>
      <c r="X192" s="6">
        <v>1</v>
      </c>
      <c r="Y192" s="6">
        <v>2</v>
      </c>
      <c r="Z192" s="6">
        <v>1</v>
      </c>
      <c r="AA192" s="6">
        <v>1</v>
      </c>
      <c r="AB192">
        <f>SUBTOTAL(9,T192:AA192)</f>
        <v>10</v>
      </c>
    </row>
    <row r="193" spans="1:46" hidden="1" x14ac:dyDescent="0.3">
      <c r="A193">
        <v>21247</v>
      </c>
      <c r="B193">
        <v>1</v>
      </c>
      <c r="C193">
        <v>1998</v>
      </c>
      <c r="D193" s="1">
        <v>44133.68472222222</v>
      </c>
      <c r="E193" t="s">
        <v>60</v>
      </c>
      <c r="F193">
        <v>1</v>
      </c>
      <c r="G193">
        <v>4</v>
      </c>
      <c r="H193">
        <v>1</v>
      </c>
      <c r="I193">
        <v>1</v>
      </c>
      <c r="J193">
        <v>1</v>
      </c>
      <c r="M193">
        <v>2</v>
      </c>
      <c r="N193">
        <v>3</v>
      </c>
      <c r="O193">
        <v>2</v>
      </c>
      <c r="P193">
        <v>2</v>
      </c>
      <c r="Q193">
        <v>4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2</v>
      </c>
      <c r="Z193">
        <v>1</v>
      </c>
      <c r="AA193">
        <v>1</v>
      </c>
      <c r="AT193"/>
    </row>
    <row r="194" spans="1:46" x14ac:dyDescent="0.3">
      <c r="A194">
        <v>21349</v>
      </c>
      <c r="B194">
        <v>0</v>
      </c>
      <c r="C194">
        <v>1999</v>
      </c>
      <c r="D194" s="1">
        <v>44133.715277777781</v>
      </c>
      <c r="E194" t="s">
        <v>60</v>
      </c>
      <c r="F194">
        <v>1</v>
      </c>
      <c r="G194">
        <v>4</v>
      </c>
      <c r="H194">
        <v>1</v>
      </c>
      <c r="I194">
        <v>1</v>
      </c>
      <c r="J194">
        <v>1</v>
      </c>
      <c r="K194">
        <f t="shared" ref="K194:K197" si="64">SUBTOTAL(9,F194:J194)</f>
        <v>8</v>
      </c>
      <c r="M194">
        <v>1</v>
      </c>
      <c r="N194">
        <v>1</v>
      </c>
      <c r="O194">
        <v>1</v>
      </c>
      <c r="P194">
        <v>4</v>
      </c>
      <c r="Q194">
        <v>1</v>
      </c>
      <c r="R194">
        <f>SUBTOTAL(9,M194:Q194)</f>
        <v>8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f t="shared" ref="AB194:AB197" si="65">SUBTOTAL(9,T194:AA194)</f>
        <v>8</v>
      </c>
    </row>
    <row r="195" spans="1:46" x14ac:dyDescent="0.3">
      <c r="A195">
        <v>21371</v>
      </c>
      <c r="B195">
        <v>0</v>
      </c>
      <c r="C195">
        <v>1992</v>
      </c>
      <c r="D195" s="1">
        <v>44133.726388888892</v>
      </c>
      <c r="E195" t="s">
        <v>62</v>
      </c>
      <c r="F195">
        <v>1</v>
      </c>
      <c r="G195">
        <v>1</v>
      </c>
      <c r="H195">
        <v>1</v>
      </c>
      <c r="I195">
        <v>1</v>
      </c>
      <c r="J195">
        <v>1</v>
      </c>
      <c r="K195">
        <f t="shared" si="64"/>
        <v>5</v>
      </c>
      <c r="M195">
        <v>3</v>
      </c>
      <c r="N195">
        <v>2</v>
      </c>
      <c r="O195">
        <v>2</v>
      </c>
      <c r="P195">
        <v>1</v>
      </c>
      <c r="Q195">
        <v>4</v>
      </c>
      <c r="R195">
        <f>SUBTOTAL(9,M195:Q195)</f>
        <v>12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2</v>
      </c>
      <c r="Z195">
        <v>1</v>
      </c>
      <c r="AA195">
        <v>1</v>
      </c>
      <c r="AB195">
        <f t="shared" si="65"/>
        <v>9</v>
      </c>
    </row>
    <row r="196" spans="1:46" x14ac:dyDescent="0.3">
      <c r="A196">
        <v>21389</v>
      </c>
      <c r="B196">
        <v>0</v>
      </c>
      <c r="C196">
        <v>1997</v>
      </c>
      <c r="D196" s="1">
        <v>44133.740277777775</v>
      </c>
      <c r="E196" t="s">
        <v>61</v>
      </c>
      <c r="F196">
        <v>3</v>
      </c>
      <c r="G196">
        <v>4</v>
      </c>
      <c r="H196">
        <v>4</v>
      </c>
      <c r="I196">
        <v>4</v>
      </c>
      <c r="J196">
        <v>3</v>
      </c>
      <c r="K196">
        <f t="shared" si="64"/>
        <v>18</v>
      </c>
      <c r="M196">
        <v>3</v>
      </c>
      <c r="N196">
        <v>3</v>
      </c>
      <c r="O196">
        <v>4</v>
      </c>
      <c r="P196">
        <v>4</v>
      </c>
      <c r="Q196">
        <v>3</v>
      </c>
      <c r="R196">
        <f>SUBTOTAL(9,M196:Q196)</f>
        <v>17</v>
      </c>
      <c r="T196">
        <v>3</v>
      </c>
      <c r="U196">
        <v>3</v>
      </c>
      <c r="V196">
        <v>3</v>
      </c>
      <c r="W196">
        <v>2</v>
      </c>
      <c r="X196">
        <v>2</v>
      </c>
      <c r="Y196">
        <v>3</v>
      </c>
      <c r="Z196">
        <v>3</v>
      </c>
      <c r="AA196">
        <v>3</v>
      </c>
      <c r="AB196">
        <f t="shared" si="65"/>
        <v>22</v>
      </c>
    </row>
    <row r="197" spans="1:46" x14ac:dyDescent="0.3">
      <c r="A197">
        <v>21398</v>
      </c>
      <c r="B197">
        <v>0</v>
      </c>
      <c r="C197">
        <v>1997</v>
      </c>
      <c r="D197" s="1">
        <v>44133.746527777781</v>
      </c>
      <c r="E197" t="s">
        <v>61</v>
      </c>
      <c r="F197">
        <v>3</v>
      </c>
      <c r="G197">
        <v>4</v>
      </c>
      <c r="H197">
        <v>4</v>
      </c>
      <c r="I197">
        <v>4</v>
      </c>
      <c r="J197">
        <v>3</v>
      </c>
      <c r="K197">
        <f t="shared" si="64"/>
        <v>18</v>
      </c>
      <c r="M197">
        <v>4</v>
      </c>
      <c r="N197">
        <v>3</v>
      </c>
      <c r="O197">
        <v>4</v>
      </c>
      <c r="P197">
        <v>4</v>
      </c>
      <c r="Q197">
        <v>3</v>
      </c>
      <c r="R197">
        <f>SUBTOTAL(9,M197:Q197)</f>
        <v>18</v>
      </c>
      <c r="T197">
        <v>3</v>
      </c>
      <c r="U197">
        <v>3</v>
      </c>
      <c r="V197">
        <v>3</v>
      </c>
      <c r="W197">
        <v>3</v>
      </c>
      <c r="X197">
        <v>2</v>
      </c>
      <c r="Y197">
        <v>3</v>
      </c>
      <c r="Z197">
        <v>3</v>
      </c>
      <c r="AA197">
        <v>3</v>
      </c>
      <c r="AB197">
        <f t="shared" si="65"/>
        <v>23</v>
      </c>
    </row>
    <row r="198" spans="1:46" hidden="1" x14ac:dyDescent="0.3">
      <c r="A198">
        <v>21392</v>
      </c>
      <c r="B198">
        <v>1</v>
      </c>
      <c r="C198">
        <v>1995</v>
      </c>
      <c r="D198" s="1">
        <v>44133.74722222222</v>
      </c>
      <c r="E198" t="s">
        <v>60</v>
      </c>
      <c r="F198">
        <v>2</v>
      </c>
      <c r="G198">
        <v>2</v>
      </c>
      <c r="H198">
        <v>2</v>
      </c>
      <c r="I198">
        <v>2</v>
      </c>
      <c r="J198">
        <v>2</v>
      </c>
      <c r="M198">
        <v>1</v>
      </c>
      <c r="N198">
        <v>1</v>
      </c>
      <c r="O198">
        <v>1</v>
      </c>
      <c r="P198">
        <v>1</v>
      </c>
      <c r="Q198">
        <v>1</v>
      </c>
      <c r="T198">
        <v>3</v>
      </c>
      <c r="U198">
        <v>3</v>
      </c>
      <c r="V198">
        <v>1</v>
      </c>
      <c r="W198">
        <v>2</v>
      </c>
      <c r="X198">
        <v>2</v>
      </c>
      <c r="Y198">
        <v>2</v>
      </c>
      <c r="Z198">
        <v>3</v>
      </c>
      <c r="AA198">
        <v>1</v>
      </c>
      <c r="AT198"/>
    </row>
    <row r="199" spans="1:46" x14ac:dyDescent="0.3">
      <c r="A199">
        <v>21405</v>
      </c>
      <c r="B199">
        <v>0</v>
      </c>
      <c r="C199">
        <v>1998</v>
      </c>
      <c r="D199" s="1">
        <v>44133.754166666666</v>
      </c>
      <c r="E199" t="s">
        <v>62</v>
      </c>
      <c r="F199">
        <v>2</v>
      </c>
      <c r="G199">
        <v>3</v>
      </c>
      <c r="H199">
        <v>2</v>
      </c>
      <c r="I199">
        <v>2</v>
      </c>
      <c r="J199">
        <v>3</v>
      </c>
      <c r="K199">
        <f>SUBTOTAL(9,F199:J199)</f>
        <v>12</v>
      </c>
      <c r="M199">
        <v>3</v>
      </c>
      <c r="N199">
        <v>2</v>
      </c>
      <c r="O199">
        <v>3</v>
      </c>
      <c r="P199">
        <v>3</v>
      </c>
      <c r="Q199">
        <v>4</v>
      </c>
      <c r="R199">
        <f>SUBTOTAL(9,M199:Q199)</f>
        <v>15</v>
      </c>
      <c r="T199">
        <v>1</v>
      </c>
      <c r="U199">
        <v>1</v>
      </c>
      <c r="V199">
        <v>1</v>
      </c>
      <c r="W199">
        <v>3</v>
      </c>
      <c r="X199">
        <v>4</v>
      </c>
      <c r="Y199">
        <v>3</v>
      </c>
      <c r="Z199">
        <v>1</v>
      </c>
      <c r="AA199">
        <v>3</v>
      </c>
      <c r="AB199">
        <f>SUBTOTAL(9,T199:AA199)</f>
        <v>17</v>
      </c>
    </row>
    <row r="200" spans="1:46" hidden="1" x14ac:dyDescent="0.3">
      <c r="A200">
        <v>21411</v>
      </c>
      <c r="B200">
        <v>1</v>
      </c>
      <c r="C200">
        <v>1991</v>
      </c>
      <c r="D200" s="1">
        <v>44133.759722222225</v>
      </c>
      <c r="E200" t="s">
        <v>60</v>
      </c>
      <c r="F200">
        <v>1</v>
      </c>
      <c r="G200">
        <v>1</v>
      </c>
      <c r="H200">
        <v>4</v>
      </c>
      <c r="I200">
        <v>2</v>
      </c>
      <c r="J200">
        <v>1</v>
      </c>
      <c r="M200">
        <v>2</v>
      </c>
      <c r="N200">
        <v>1</v>
      </c>
      <c r="O200">
        <v>1</v>
      </c>
      <c r="P200">
        <v>3</v>
      </c>
      <c r="Q200">
        <v>4</v>
      </c>
      <c r="T200">
        <v>1</v>
      </c>
      <c r="U200">
        <v>2</v>
      </c>
      <c r="V200">
        <v>1</v>
      </c>
      <c r="W200">
        <v>1</v>
      </c>
      <c r="X200">
        <v>1</v>
      </c>
      <c r="Y200">
        <v>3</v>
      </c>
      <c r="Z200">
        <v>1</v>
      </c>
      <c r="AA200">
        <v>1</v>
      </c>
      <c r="AT200"/>
    </row>
    <row r="201" spans="1:46" hidden="1" x14ac:dyDescent="0.3">
      <c r="A201">
        <v>21410</v>
      </c>
      <c r="B201">
        <v>1</v>
      </c>
      <c r="C201">
        <v>1995</v>
      </c>
      <c r="D201" s="1">
        <v>44133.759722222225</v>
      </c>
      <c r="E201" t="s">
        <v>60</v>
      </c>
      <c r="F201">
        <v>1</v>
      </c>
      <c r="G201">
        <v>1</v>
      </c>
      <c r="H201">
        <v>2</v>
      </c>
      <c r="I201">
        <v>2</v>
      </c>
      <c r="J201">
        <v>2</v>
      </c>
      <c r="M201">
        <v>1</v>
      </c>
      <c r="N201">
        <v>1</v>
      </c>
      <c r="O201">
        <v>1</v>
      </c>
      <c r="P201">
        <v>1</v>
      </c>
      <c r="Q201">
        <v>2</v>
      </c>
      <c r="T201">
        <v>3</v>
      </c>
      <c r="U201">
        <v>3</v>
      </c>
      <c r="V201">
        <v>1</v>
      </c>
      <c r="W201">
        <v>2</v>
      </c>
      <c r="X201">
        <v>2</v>
      </c>
      <c r="Y201">
        <v>2</v>
      </c>
      <c r="Z201">
        <v>3</v>
      </c>
      <c r="AA201">
        <v>3</v>
      </c>
      <c r="AT201"/>
    </row>
    <row r="202" spans="1:46" x14ac:dyDescent="0.3">
      <c r="A202" s="6">
        <v>21412</v>
      </c>
      <c r="B202" s="6">
        <v>0</v>
      </c>
      <c r="C202" s="6">
        <v>1989</v>
      </c>
      <c r="D202" s="7">
        <v>44133.769444444442</v>
      </c>
      <c r="E202" s="6" t="s">
        <v>157</v>
      </c>
      <c r="F202" s="6">
        <v>2</v>
      </c>
      <c r="G202" s="6">
        <v>1</v>
      </c>
      <c r="H202" s="6">
        <v>1</v>
      </c>
      <c r="I202" s="6">
        <v>2</v>
      </c>
      <c r="J202" s="6">
        <v>2</v>
      </c>
      <c r="K202">
        <f t="shared" ref="K202:K203" si="66">SUBTOTAL(9,F202:J202)</f>
        <v>8</v>
      </c>
      <c r="L202" s="6"/>
      <c r="M202" s="6">
        <v>2</v>
      </c>
      <c r="N202" s="6">
        <v>1</v>
      </c>
      <c r="O202" s="6">
        <v>3</v>
      </c>
      <c r="P202" s="6">
        <v>3</v>
      </c>
      <c r="Q202" s="6">
        <v>4</v>
      </c>
      <c r="R202">
        <f>SUBTOTAL(9,M202:Q202)</f>
        <v>13</v>
      </c>
      <c r="T202" s="6">
        <v>1</v>
      </c>
      <c r="U202" s="6">
        <v>2</v>
      </c>
      <c r="V202" s="6">
        <v>4</v>
      </c>
      <c r="W202" s="6">
        <v>3</v>
      </c>
      <c r="X202" s="6">
        <v>2</v>
      </c>
      <c r="Y202" s="6">
        <v>4</v>
      </c>
      <c r="Z202" s="6">
        <v>1</v>
      </c>
      <c r="AA202" s="6">
        <v>4</v>
      </c>
      <c r="AB202">
        <f t="shared" ref="AB202:AB203" si="67">SUBTOTAL(9,T202:AA202)</f>
        <v>21</v>
      </c>
    </row>
    <row r="203" spans="1:46" x14ac:dyDescent="0.3">
      <c r="A203">
        <v>21426</v>
      </c>
      <c r="B203">
        <v>0</v>
      </c>
      <c r="C203">
        <v>1998</v>
      </c>
      <c r="D203" s="1">
        <v>44133.788194444445</v>
      </c>
      <c r="E203" t="s">
        <v>60</v>
      </c>
      <c r="F203">
        <v>1</v>
      </c>
      <c r="G203">
        <v>1</v>
      </c>
      <c r="H203">
        <v>1</v>
      </c>
      <c r="I203">
        <v>1</v>
      </c>
      <c r="J203">
        <v>1</v>
      </c>
      <c r="K203">
        <f t="shared" si="66"/>
        <v>5</v>
      </c>
      <c r="M203">
        <v>2</v>
      </c>
      <c r="N203">
        <v>3</v>
      </c>
      <c r="O203">
        <v>2</v>
      </c>
      <c r="P203">
        <v>3</v>
      </c>
      <c r="Q203">
        <v>1</v>
      </c>
      <c r="R203">
        <f>SUBTOTAL(9,M203:Q203)</f>
        <v>11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3</v>
      </c>
      <c r="Z203">
        <v>1</v>
      </c>
      <c r="AA203">
        <v>2</v>
      </c>
      <c r="AB203">
        <f t="shared" si="67"/>
        <v>11</v>
      </c>
    </row>
    <row r="204" spans="1:46" hidden="1" x14ac:dyDescent="0.3">
      <c r="A204" s="6">
        <v>21435</v>
      </c>
      <c r="B204" s="6">
        <v>1</v>
      </c>
      <c r="C204" s="6">
        <v>1999</v>
      </c>
      <c r="D204" s="7">
        <v>44133.799305555556</v>
      </c>
      <c r="E204" s="6" t="s">
        <v>157</v>
      </c>
      <c r="F204" s="6">
        <v>3</v>
      </c>
      <c r="G204" s="6">
        <v>1</v>
      </c>
      <c r="H204" s="6">
        <v>1</v>
      </c>
      <c r="I204" s="6">
        <v>3</v>
      </c>
      <c r="J204" s="6">
        <v>3</v>
      </c>
      <c r="L204" s="6"/>
      <c r="M204" s="6">
        <v>3</v>
      </c>
      <c r="N204" s="6">
        <v>1</v>
      </c>
      <c r="O204" s="6">
        <v>2</v>
      </c>
      <c r="P204" s="6">
        <v>4</v>
      </c>
      <c r="Q204" s="6">
        <v>3</v>
      </c>
      <c r="R204" s="6"/>
      <c r="T204" s="6">
        <v>1</v>
      </c>
      <c r="U204" s="6">
        <v>2</v>
      </c>
      <c r="V204" s="6">
        <v>2</v>
      </c>
      <c r="W204" s="6">
        <v>1</v>
      </c>
      <c r="X204" s="6">
        <v>4</v>
      </c>
      <c r="Y204" s="6">
        <v>4</v>
      </c>
      <c r="Z204" s="6">
        <v>2</v>
      </c>
      <c r="AA204" s="6">
        <v>3</v>
      </c>
      <c r="AT204"/>
    </row>
    <row r="205" spans="1:46" x14ac:dyDescent="0.3">
      <c r="A205">
        <v>21441</v>
      </c>
      <c r="B205">
        <v>0</v>
      </c>
      <c r="C205">
        <v>1995</v>
      </c>
      <c r="D205" s="1">
        <v>44133.8125</v>
      </c>
      <c r="E205" t="s">
        <v>62</v>
      </c>
      <c r="F205">
        <v>3</v>
      </c>
      <c r="G205">
        <v>1</v>
      </c>
      <c r="H205">
        <v>1</v>
      </c>
      <c r="I205">
        <v>1</v>
      </c>
      <c r="J205">
        <v>3</v>
      </c>
      <c r="K205">
        <f t="shared" ref="K205:K207" si="68">SUBTOTAL(9,F205:J205)</f>
        <v>9</v>
      </c>
      <c r="M205">
        <v>2</v>
      </c>
      <c r="N205">
        <v>2</v>
      </c>
      <c r="O205">
        <v>2</v>
      </c>
      <c r="P205">
        <v>2</v>
      </c>
      <c r="Q205">
        <v>4</v>
      </c>
      <c r="R205">
        <f>SUBTOTAL(9,M205:Q205)</f>
        <v>12</v>
      </c>
      <c r="T205">
        <v>2</v>
      </c>
      <c r="U205">
        <v>3</v>
      </c>
      <c r="V205">
        <v>2</v>
      </c>
      <c r="W205">
        <v>1</v>
      </c>
      <c r="X205">
        <v>2</v>
      </c>
      <c r="Y205">
        <v>3</v>
      </c>
      <c r="Z205">
        <v>1</v>
      </c>
      <c r="AA205">
        <v>2</v>
      </c>
      <c r="AB205">
        <f t="shared" ref="AB205:AB207" si="69">SUBTOTAL(9,T205:AA205)</f>
        <v>16</v>
      </c>
    </row>
    <row r="206" spans="1:46" x14ac:dyDescent="0.3">
      <c r="A206">
        <v>21444</v>
      </c>
      <c r="B206">
        <v>0</v>
      </c>
      <c r="C206">
        <v>2000</v>
      </c>
      <c r="D206" s="1">
        <v>44133.820833333331</v>
      </c>
      <c r="E206" t="s">
        <v>62</v>
      </c>
      <c r="F206">
        <v>2</v>
      </c>
      <c r="G206">
        <v>2</v>
      </c>
      <c r="H206">
        <v>2</v>
      </c>
      <c r="I206">
        <v>2</v>
      </c>
      <c r="J206">
        <v>2</v>
      </c>
      <c r="K206">
        <f t="shared" si="68"/>
        <v>10</v>
      </c>
      <c r="M206">
        <v>3</v>
      </c>
      <c r="N206">
        <v>3</v>
      </c>
      <c r="O206">
        <v>3</v>
      </c>
      <c r="P206">
        <v>3</v>
      </c>
      <c r="Q206">
        <v>4</v>
      </c>
      <c r="R206">
        <f>SUBTOTAL(9,M206:Q206)</f>
        <v>16</v>
      </c>
      <c r="T206">
        <v>2</v>
      </c>
      <c r="U206">
        <v>3</v>
      </c>
      <c r="V206">
        <v>1</v>
      </c>
      <c r="W206">
        <v>1</v>
      </c>
      <c r="X206">
        <v>2</v>
      </c>
      <c r="Y206">
        <v>3</v>
      </c>
      <c r="Z206">
        <v>1</v>
      </c>
      <c r="AA206">
        <v>2</v>
      </c>
      <c r="AB206">
        <f t="shared" si="69"/>
        <v>15</v>
      </c>
    </row>
    <row r="207" spans="1:46" x14ac:dyDescent="0.3">
      <c r="A207">
        <v>21447</v>
      </c>
      <c r="B207">
        <v>0</v>
      </c>
      <c r="C207">
        <v>1986</v>
      </c>
      <c r="D207" s="1">
        <v>44133.822916666664</v>
      </c>
      <c r="E207" t="s">
        <v>62</v>
      </c>
      <c r="F207">
        <v>3</v>
      </c>
      <c r="G207">
        <v>4</v>
      </c>
      <c r="H207">
        <v>1</v>
      </c>
      <c r="I207">
        <v>1</v>
      </c>
      <c r="J207">
        <v>2</v>
      </c>
      <c r="K207">
        <f t="shared" si="68"/>
        <v>11</v>
      </c>
      <c r="M207">
        <v>3</v>
      </c>
      <c r="N207">
        <v>1</v>
      </c>
      <c r="O207">
        <v>2</v>
      </c>
      <c r="P207">
        <v>1</v>
      </c>
      <c r="Q207">
        <v>2</v>
      </c>
      <c r="R207">
        <f>SUBTOTAL(9,M207:Q207)</f>
        <v>9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2</v>
      </c>
      <c r="Z207">
        <v>1</v>
      </c>
      <c r="AA207">
        <v>1</v>
      </c>
      <c r="AB207">
        <f t="shared" si="69"/>
        <v>9</v>
      </c>
    </row>
    <row r="208" spans="1:46" hidden="1" x14ac:dyDescent="0.3">
      <c r="A208" s="6">
        <v>21454</v>
      </c>
      <c r="B208" s="6">
        <v>1</v>
      </c>
      <c r="C208" s="6">
        <v>1987</v>
      </c>
      <c r="D208" s="7">
        <v>44133.831944444442</v>
      </c>
      <c r="E208" s="6" t="s">
        <v>157</v>
      </c>
      <c r="F208" s="6">
        <v>1</v>
      </c>
      <c r="G208" s="6">
        <v>1</v>
      </c>
      <c r="H208" s="6">
        <v>2</v>
      </c>
      <c r="I208" s="6">
        <v>1</v>
      </c>
      <c r="J208" s="6">
        <v>1</v>
      </c>
      <c r="L208" s="6"/>
      <c r="M208" s="6">
        <v>2</v>
      </c>
      <c r="N208" s="6">
        <v>3</v>
      </c>
      <c r="O208" s="6">
        <v>2</v>
      </c>
      <c r="P208" s="6">
        <v>2</v>
      </c>
      <c r="Q208" s="6">
        <v>3</v>
      </c>
      <c r="R208" s="6"/>
      <c r="T208" s="6">
        <v>2</v>
      </c>
      <c r="U208" s="6">
        <v>2</v>
      </c>
      <c r="V208" s="6">
        <v>1</v>
      </c>
      <c r="W208" s="6">
        <v>1</v>
      </c>
      <c r="X208" s="6">
        <v>1</v>
      </c>
      <c r="Y208" s="6">
        <v>1</v>
      </c>
      <c r="Z208" s="6">
        <v>1</v>
      </c>
      <c r="AA208" s="6">
        <v>1</v>
      </c>
      <c r="AT208"/>
    </row>
    <row r="209" spans="1:46" hidden="1" x14ac:dyDescent="0.3">
      <c r="A209">
        <v>21469</v>
      </c>
      <c r="B209">
        <v>1</v>
      </c>
      <c r="C209">
        <v>1998</v>
      </c>
      <c r="D209" s="1">
        <v>44133.840277777781</v>
      </c>
      <c r="E209" t="s">
        <v>62</v>
      </c>
      <c r="F209">
        <v>4</v>
      </c>
      <c r="G209">
        <v>2</v>
      </c>
      <c r="H209">
        <v>4</v>
      </c>
      <c r="I209">
        <v>3</v>
      </c>
      <c r="J209">
        <v>4</v>
      </c>
      <c r="M209">
        <v>1</v>
      </c>
      <c r="N209">
        <v>1</v>
      </c>
      <c r="O209">
        <v>1</v>
      </c>
      <c r="P209">
        <v>2</v>
      </c>
      <c r="Q209">
        <v>1</v>
      </c>
      <c r="T209">
        <v>3</v>
      </c>
      <c r="U209">
        <v>3</v>
      </c>
      <c r="V209">
        <v>2</v>
      </c>
      <c r="W209">
        <v>1</v>
      </c>
      <c r="X209">
        <v>1</v>
      </c>
      <c r="Y209">
        <v>1</v>
      </c>
      <c r="Z209">
        <v>2</v>
      </c>
      <c r="AA209">
        <v>1</v>
      </c>
      <c r="AT209"/>
    </row>
    <row r="210" spans="1:46" x14ac:dyDescent="0.3">
      <c r="A210">
        <v>19684</v>
      </c>
      <c r="B210">
        <v>0</v>
      </c>
      <c r="C210">
        <v>1997</v>
      </c>
      <c r="D210" s="1">
        <v>44133.842361111114</v>
      </c>
      <c r="E210" t="s">
        <v>60</v>
      </c>
      <c r="F210">
        <v>1</v>
      </c>
      <c r="G210">
        <v>1</v>
      </c>
      <c r="H210">
        <v>1</v>
      </c>
      <c r="I210">
        <v>1</v>
      </c>
      <c r="J210">
        <v>1</v>
      </c>
      <c r="K210">
        <f t="shared" ref="K210:K211" si="70">SUBTOTAL(9,F210:J210)</f>
        <v>5</v>
      </c>
      <c r="M210">
        <v>2</v>
      </c>
      <c r="N210">
        <v>3</v>
      </c>
      <c r="O210">
        <v>1</v>
      </c>
      <c r="P210">
        <v>2</v>
      </c>
      <c r="Q210">
        <v>4</v>
      </c>
      <c r="R210">
        <f>SUBTOTAL(9,M210:Q210)</f>
        <v>12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f t="shared" ref="AB210:AB211" si="71">SUBTOTAL(9,T210:AA210)</f>
        <v>8</v>
      </c>
    </row>
    <row r="211" spans="1:46" x14ac:dyDescent="0.3">
      <c r="A211" s="6">
        <v>21475</v>
      </c>
      <c r="B211" s="6">
        <v>0</v>
      </c>
      <c r="C211" s="6">
        <v>1996</v>
      </c>
      <c r="D211" s="7">
        <v>44133.849305555559</v>
      </c>
      <c r="E211" s="6" t="s">
        <v>157</v>
      </c>
      <c r="F211" s="6">
        <v>3</v>
      </c>
      <c r="G211" s="6">
        <v>1</v>
      </c>
      <c r="H211" s="6">
        <v>2</v>
      </c>
      <c r="I211" s="6">
        <v>1</v>
      </c>
      <c r="J211" s="6">
        <v>3</v>
      </c>
      <c r="K211">
        <f t="shared" si="70"/>
        <v>10</v>
      </c>
      <c r="L211" s="6"/>
      <c r="M211" s="6">
        <v>3</v>
      </c>
      <c r="N211" s="6">
        <v>2</v>
      </c>
      <c r="O211" s="6">
        <v>3</v>
      </c>
      <c r="P211" s="6">
        <v>4</v>
      </c>
      <c r="Q211" s="6">
        <v>1</v>
      </c>
      <c r="R211">
        <f>SUBTOTAL(9,M211:Q211)</f>
        <v>13</v>
      </c>
      <c r="T211" s="6">
        <v>2</v>
      </c>
      <c r="U211" s="6">
        <v>1</v>
      </c>
      <c r="V211" s="6">
        <v>2</v>
      </c>
      <c r="W211" s="6">
        <v>3</v>
      </c>
      <c r="X211" s="6">
        <v>1</v>
      </c>
      <c r="Y211" s="6">
        <v>3</v>
      </c>
      <c r="Z211" s="6">
        <v>2</v>
      </c>
      <c r="AA211" s="6">
        <v>2</v>
      </c>
      <c r="AB211">
        <f t="shared" si="71"/>
        <v>16</v>
      </c>
    </row>
    <row r="212" spans="1:46" hidden="1" x14ac:dyDescent="0.3">
      <c r="A212">
        <v>21479</v>
      </c>
      <c r="B212">
        <v>1</v>
      </c>
      <c r="C212">
        <v>1997</v>
      </c>
      <c r="D212" s="1">
        <v>44133.852777777778</v>
      </c>
      <c r="E212" t="s">
        <v>62</v>
      </c>
      <c r="F212">
        <v>2</v>
      </c>
      <c r="G212">
        <v>1</v>
      </c>
      <c r="H212">
        <v>1</v>
      </c>
      <c r="I212">
        <v>2</v>
      </c>
      <c r="J212">
        <v>3</v>
      </c>
      <c r="M212">
        <v>3</v>
      </c>
      <c r="N212">
        <v>2</v>
      </c>
      <c r="O212">
        <v>2</v>
      </c>
      <c r="P212">
        <v>3</v>
      </c>
      <c r="Q212">
        <v>1</v>
      </c>
      <c r="T212">
        <v>3</v>
      </c>
      <c r="U212">
        <v>2</v>
      </c>
      <c r="V212">
        <v>1</v>
      </c>
      <c r="W212">
        <v>2</v>
      </c>
      <c r="X212">
        <v>3</v>
      </c>
      <c r="Y212">
        <v>3</v>
      </c>
      <c r="Z212">
        <v>2</v>
      </c>
      <c r="AA212">
        <v>3</v>
      </c>
      <c r="AT212"/>
    </row>
    <row r="213" spans="1:46" x14ac:dyDescent="0.3">
      <c r="A213">
        <v>21477</v>
      </c>
      <c r="B213">
        <v>0</v>
      </c>
      <c r="C213">
        <v>1987</v>
      </c>
      <c r="D213" s="1">
        <v>44133.854166666664</v>
      </c>
      <c r="E213" t="s">
        <v>62</v>
      </c>
      <c r="F213">
        <v>1</v>
      </c>
      <c r="G213">
        <v>1</v>
      </c>
      <c r="H213">
        <v>1</v>
      </c>
      <c r="I213">
        <v>1</v>
      </c>
      <c r="J213">
        <v>1</v>
      </c>
      <c r="K213">
        <f t="shared" ref="K213:K216" si="72">SUBTOTAL(9,F213:J213)</f>
        <v>5</v>
      </c>
      <c r="M213">
        <v>2</v>
      </c>
      <c r="N213">
        <v>3</v>
      </c>
      <c r="O213">
        <v>3</v>
      </c>
      <c r="P213">
        <v>1</v>
      </c>
      <c r="Q213">
        <v>4</v>
      </c>
      <c r="R213">
        <f>SUBTOTAL(9,M213:Q213)</f>
        <v>13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f t="shared" ref="AB213:AB216" si="73">SUBTOTAL(9,T213:AA213)</f>
        <v>8</v>
      </c>
    </row>
    <row r="214" spans="1:46" x14ac:dyDescent="0.3">
      <c r="A214" s="6">
        <v>21482</v>
      </c>
      <c r="B214" s="6">
        <v>0</v>
      </c>
      <c r="C214" s="6">
        <v>1996</v>
      </c>
      <c r="D214" s="7">
        <v>44133.855555555558</v>
      </c>
      <c r="E214" s="6" t="s">
        <v>157</v>
      </c>
      <c r="F214" s="6">
        <v>3</v>
      </c>
      <c r="G214" s="6">
        <v>2</v>
      </c>
      <c r="H214" s="6">
        <v>3</v>
      </c>
      <c r="I214" s="6">
        <v>2</v>
      </c>
      <c r="J214" s="6">
        <v>2</v>
      </c>
      <c r="K214">
        <f t="shared" si="72"/>
        <v>12</v>
      </c>
      <c r="L214" s="6"/>
      <c r="M214" s="6">
        <v>3</v>
      </c>
      <c r="N214" s="6">
        <v>3</v>
      </c>
      <c r="O214" s="6">
        <v>3</v>
      </c>
      <c r="P214" s="6">
        <v>3</v>
      </c>
      <c r="Q214" s="6">
        <v>4</v>
      </c>
      <c r="R214">
        <f>SUBTOTAL(9,M214:Q214)</f>
        <v>16</v>
      </c>
      <c r="T214" s="6">
        <v>2</v>
      </c>
      <c r="U214" s="6">
        <v>3</v>
      </c>
      <c r="V214" s="6">
        <v>2</v>
      </c>
      <c r="W214" s="6">
        <v>2</v>
      </c>
      <c r="X214" s="6">
        <v>2</v>
      </c>
      <c r="Y214" s="6">
        <v>3</v>
      </c>
      <c r="Z214" s="6">
        <v>2</v>
      </c>
      <c r="AA214" s="6">
        <v>2</v>
      </c>
      <c r="AB214">
        <f t="shared" si="73"/>
        <v>18</v>
      </c>
    </row>
    <row r="215" spans="1:46" x14ac:dyDescent="0.3">
      <c r="A215">
        <v>21491</v>
      </c>
      <c r="B215">
        <v>0</v>
      </c>
      <c r="C215">
        <v>1999</v>
      </c>
      <c r="D215" s="1">
        <v>44133.867361111108</v>
      </c>
      <c r="E215" t="s">
        <v>62</v>
      </c>
      <c r="F215">
        <v>1</v>
      </c>
      <c r="G215">
        <v>4</v>
      </c>
      <c r="H215">
        <v>2</v>
      </c>
      <c r="I215">
        <v>1</v>
      </c>
      <c r="J215">
        <v>2</v>
      </c>
      <c r="K215">
        <f t="shared" si="72"/>
        <v>10</v>
      </c>
      <c r="M215">
        <v>3</v>
      </c>
      <c r="N215">
        <v>4</v>
      </c>
      <c r="O215">
        <v>4</v>
      </c>
      <c r="P215">
        <v>3</v>
      </c>
      <c r="Q215">
        <v>4</v>
      </c>
      <c r="R215">
        <f>SUBTOTAL(9,M215:Q215)</f>
        <v>18</v>
      </c>
      <c r="T215">
        <v>3</v>
      </c>
      <c r="U215">
        <v>3</v>
      </c>
      <c r="V215">
        <v>2</v>
      </c>
      <c r="W215">
        <v>2</v>
      </c>
      <c r="X215">
        <v>1</v>
      </c>
      <c r="Y215">
        <v>4</v>
      </c>
      <c r="Z215">
        <v>1</v>
      </c>
      <c r="AA215">
        <v>3</v>
      </c>
      <c r="AB215">
        <f t="shared" si="73"/>
        <v>19</v>
      </c>
    </row>
    <row r="216" spans="1:46" x14ac:dyDescent="0.3">
      <c r="A216">
        <v>21494</v>
      </c>
      <c r="B216">
        <v>0</v>
      </c>
      <c r="C216">
        <v>1999</v>
      </c>
      <c r="D216" s="1">
        <v>44133.87222222222</v>
      </c>
      <c r="E216" t="s">
        <v>62</v>
      </c>
      <c r="F216">
        <v>3</v>
      </c>
      <c r="G216">
        <v>4</v>
      </c>
      <c r="H216">
        <v>2</v>
      </c>
      <c r="I216">
        <v>2</v>
      </c>
      <c r="J216">
        <v>3</v>
      </c>
      <c r="K216">
        <f t="shared" si="72"/>
        <v>14</v>
      </c>
      <c r="M216">
        <v>3</v>
      </c>
      <c r="N216">
        <v>3</v>
      </c>
      <c r="O216">
        <v>4</v>
      </c>
      <c r="P216">
        <v>4</v>
      </c>
      <c r="Q216">
        <v>3</v>
      </c>
      <c r="R216">
        <f>SUBTOTAL(9,M216:Q216)</f>
        <v>17</v>
      </c>
      <c r="T216">
        <v>2</v>
      </c>
      <c r="U216">
        <v>3</v>
      </c>
      <c r="V216">
        <v>2</v>
      </c>
      <c r="W216">
        <v>1</v>
      </c>
      <c r="X216">
        <v>3</v>
      </c>
      <c r="Y216">
        <v>4</v>
      </c>
      <c r="Z216">
        <v>2</v>
      </c>
      <c r="AA216">
        <v>3</v>
      </c>
      <c r="AB216">
        <f t="shared" si="73"/>
        <v>20</v>
      </c>
    </row>
    <row r="217" spans="1:46" hidden="1" x14ac:dyDescent="0.3">
      <c r="A217" s="6">
        <v>21506</v>
      </c>
      <c r="B217" s="6">
        <v>1</v>
      </c>
      <c r="C217" s="6">
        <v>1999</v>
      </c>
      <c r="D217" s="7">
        <v>44133.882638888892</v>
      </c>
      <c r="E217" s="6" t="s">
        <v>157</v>
      </c>
      <c r="F217" s="6">
        <v>3</v>
      </c>
      <c r="G217" s="6">
        <v>2</v>
      </c>
      <c r="H217" s="6">
        <v>3</v>
      </c>
      <c r="I217" s="6">
        <v>3</v>
      </c>
      <c r="J217" s="6">
        <v>3</v>
      </c>
      <c r="L217" s="6"/>
      <c r="M217" s="6">
        <v>2</v>
      </c>
      <c r="N217" s="6">
        <v>2</v>
      </c>
      <c r="O217" s="6">
        <v>2</v>
      </c>
      <c r="P217" s="6">
        <v>2</v>
      </c>
      <c r="Q217" s="6">
        <v>3</v>
      </c>
      <c r="R217" s="6"/>
      <c r="T217" s="6">
        <v>2</v>
      </c>
      <c r="U217" s="6">
        <v>4</v>
      </c>
      <c r="V217" s="6">
        <v>2</v>
      </c>
      <c r="W217" s="6">
        <v>2</v>
      </c>
      <c r="X217" s="6">
        <v>2</v>
      </c>
      <c r="Y217" s="6">
        <v>2</v>
      </c>
      <c r="Z217" s="6">
        <v>2</v>
      </c>
      <c r="AA217" s="6">
        <v>2</v>
      </c>
      <c r="AT217"/>
    </row>
    <row r="218" spans="1:46" hidden="1" x14ac:dyDescent="0.3">
      <c r="A218" s="6">
        <v>21493</v>
      </c>
      <c r="B218" s="6">
        <v>1</v>
      </c>
      <c r="C218" s="6">
        <v>1997</v>
      </c>
      <c r="D218" s="7">
        <v>44133.884027777778</v>
      </c>
      <c r="E218" s="6" t="s">
        <v>157</v>
      </c>
      <c r="F218" s="6">
        <v>2</v>
      </c>
      <c r="G218" s="6">
        <v>2</v>
      </c>
      <c r="H218" s="6">
        <v>2</v>
      </c>
      <c r="I218" s="6">
        <v>3</v>
      </c>
      <c r="J218" s="6">
        <v>2</v>
      </c>
      <c r="L218" s="6"/>
      <c r="M218" s="6">
        <v>2</v>
      </c>
      <c r="N218" s="6">
        <v>2</v>
      </c>
      <c r="O218" s="6">
        <v>2</v>
      </c>
      <c r="P218" s="6">
        <v>2</v>
      </c>
      <c r="Q218" s="6">
        <v>2</v>
      </c>
      <c r="R218" s="6"/>
      <c r="T218" s="6">
        <v>1</v>
      </c>
      <c r="U218" s="6">
        <v>2</v>
      </c>
      <c r="V218" s="6">
        <v>1</v>
      </c>
      <c r="W218" s="6">
        <v>2</v>
      </c>
      <c r="X218" s="6">
        <v>1</v>
      </c>
      <c r="Y218" s="6">
        <v>2</v>
      </c>
      <c r="Z218" s="6">
        <v>2</v>
      </c>
      <c r="AA218" s="6">
        <v>1</v>
      </c>
      <c r="AT218"/>
    </row>
    <row r="219" spans="1:46" x14ac:dyDescent="0.3">
      <c r="A219">
        <v>21514</v>
      </c>
      <c r="B219">
        <v>0</v>
      </c>
      <c r="C219">
        <v>1999</v>
      </c>
      <c r="D219" s="1">
        <v>44133.888194444444</v>
      </c>
      <c r="E219" t="s">
        <v>62</v>
      </c>
      <c r="F219">
        <v>2</v>
      </c>
      <c r="G219">
        <v>2</v>
      </c>
      <c r="H219">
        <v>2</v>
      </c>
      <c r="I219">
        <v>1</v>
      </c>
      <c r="J219">
        <v>2</v>
      </c>
      <c r="K219">
        <f t="shared" ref="K219:K225" si="74">SUBTOTAL(9,F219:J219)</f>
        <v>9</v>
      </c>
      <c r="M219">
        <v>3</v>
      </c>
      <c r="N219">
        <v>2</v>
      </c>
      <c r="O219">
        <v>3</v>
      </c>
      <c r="P219">
        <v>3</v>
      </c>
      <c r="Q219">
        <v>4</v>
      </c>
      <c r="R219">
        <f t="shared" ref="R219:R225" si="75">SUBTOTAL(9,M219:Q219)</f>
        <v>15</v>
      </c>
      <c r="T219">
        <v>1</v>
      </c>
      <c r="U219">
        <v>3</v>
      </c>
      <c r="V219">
        <v>2</v>
      </c>
      <c r="W219">
        <v>2</v>
      </c>
      <c r="X219">
        <v>2</v>
      </c>
      <c r="Y219">
        <v>3</v>
      </c>
      <c r="Z219">
        <v>1</v>
      </c>
      <c r="AA219">
        <v>2</v>
      </c>
      <c r="AB219">
        <f t="shared" ref="AB219:AB225" si="76">SUBTOTAL(9,T219:AA219)</f>
        <v>16</v>
      </c>
    </row>
    <row r="220" spans="1:46" x14ac:dyDescent="0.3">
      <c r="A220" s="6">
        <v>21518</v>
      </c>
      <c r="B220" s="6">
        <v>0</v>
      </c>
      <c r="C220" s="6">
        <v>1999</v>
      </c>
      <c r="D220" s="7">
        <v>44133.893055555556</v>
      </c>
      <c r="E220" s="6" t="s">
        <v>157</v>
      </c>
      <c r="F220" s="6">
        <v>3</v>
      </c>
      <c r="G220" s="6">
        <v>3</v>
      </c>
      <c r="H220" s="6">
        <v>3</v>
      </c>
      <c r="I220" s="6">
        <v>3</v>
      </c>
      <c r="J220" s="6">
        <v>3</v>
      </c>
      <c r="K220">
        <f t="shared" si="74"/>
        <v>15</v>
      </c>
      <c r="L220" s="6"/>
      <c r="M220" s="6">
        <v>3</v>
      </c>
      <c r="N220" s="6">
        <v>3</v>
      </c>
      <c r="O220" s="6">
        <v>3</v>
      </c>
      <c r="P220" s="6">
        <v>3</v>
      </c>
      <c r="Q220" s="6">
        <v>2</v>
      </c>
      <c r="R220">
        <f t="shared" si="75"/>
        <v>14</v>
      </c>
      <c r="T220" s="6">
        <v>3</v>
      </c>
      <c r="U220" s="6">
        <v>4</v>
      </c>
      <c r="V220" s="6">
        <v>2</v>
      </c>
      <c r="W220" s="6">
        <v>2</v>
      </c>
      <c r="X220" s="6">
        <v>2</v>
      </c>
      <c r="Y220" s="6">
        <v>3</v>
      </c>
      <c r="Z220" s="6">
        <v>2</v>
      </c>
      <c r="AA220" s="6">
        <v>2</v>
      </c>
      <c r="AB220">
        <f t="shared" si="76"/>
        <v>20</v>
      </c>
    </row>
    <row r="221" spans="1:46" x14ac:dyDescent="0.3">
      <c r="A221">
        <v>21486</v>
      </c>
      <c r="B221">
        <v>0</v>
      </c>
      <c r="C221">
        <v>1992</v>
      </c>
      <c r="D221" s="1">
        <v>44133.896527777775</v>
      </c>
      <c r="E221" t="s">
        <v>60</v>
      </c>
      <c r="F221">
        <v>1</v>
      </c>
      <c r="G221">
        <v>1</v>
      </c>
      <c r="H221">
        <v>1</v>
      </c>
      <c r="I221">
        <v>1</v>
      </c>
      <c r="J221">
        <v>2</v>
      </c>
      <c r="K221">
        <f t="shared" si="74"/>
        <v>6</v>
      </c>
      <c r="M221">
        <v>3</v>
      </c>
      <c r="N221">
        <v>2</v>
      </c>
      <c r="O221">
        <v>3</v>
      </c>
      <c r="P221">
        <v>3</v>
      </c>
      <c r="Q221">
        <v>2</v>
      </c>
      <c r="R221">
        <f t="shared" si="75"/>
        <v>13</v>
      </c>
      <c r="T221">
        <v>3</v>
      </c>
      <c r="U221">
        <v>2</v>
      </c>
      <c r="V221">
        <v>1</v>
      </c>
      <c r="W221">
        <v>2</v>
      </c>
      <c r="X221">
        <v>1</v>
      </c>
      <c r="Y221">
        <v>3</v>
      </c>
      <c r="Z221">
        <v>1</v>
      </c>
      <c r="AA221">
        <v>1</v>
      </c>
      <c r="AB221">
        <f t="shared" si="76"/>
        <v>14</v>
      </c>
    </row>
    <row r="222" spans="1:46" x14ac:dyDescent="0.3">
      <c r="A222">
        <v>21525</v>
      </c>
      <c r="B222">
        <v>0</v>
      </c>
      <c r="C222">
        <v>1999</v>
      </c>
      <c r="D222" s="1">
        <v>44133.900694444441</v>
      </c>
      <c r="E222" t="s">
        <v>62</v>
      </c>
      <c r="F222">
        <v>3</v>
      </c>
      <c r="G222">
        <v>3</v>
      </c>
      <c r="H222">
        <v>3</v>
      </c>
      <c r="I222">
        <v>2</v>
      </c>
      <c r="J222">
        <v>3</v>
      </c>
      <c r="K222">
        <f t="shared" si="74"/>
        <v>14</v>
      </c>
      <c r="M222">
        <v>3</v>
      </c>
      <c r="N222">
        <v>3</v>
      </c>
      <c r="O222">
        <v>3</v>
      </c>
      <c r="P222">
        <v>3</v>
      </c>
      <c r="Q222">
        <v>3</v>
      </c>
      <c r="R222">
        <f t="shared" si="75"/>
        <v>15</v>
      </c>
      <c r="T222">
        <v>2</v>
      </c>
      <c r="U222">
        <v>3</v>
      </c>
      <c r="V222">
        <v>3</v>
      </c>
      <c r="W222">
        <v>2</v>
      </c>
      <c r="X222">
        <v>2</v>
      </c>
      <c r="Y222">
        <v>2</v>
      </c>
      <c r="Z222">
        <v>2</v>
      </c>
      <c r="AA222">
        <v>2</v>
      </c>
      <c r="AB222">
        <f t="shared" si="76"/>
        <v>18</v>
      </c>
    </row>
    <row r="223" spans="1:46" x14ac:dyDescent="0.3">
      <c r="A223">
        <v>21527</v>
      </c>
      <c r="B223">
        <v>0</v>
      </c>
      <c r="C223">
        <v>1998</v>
      </c>
      <c r="D223" s="1">
        <v>44133.904861111114</v>
      </c>
      <c r="E223" t="s">
        <v>62</v>
      </c>
      <c r="F223">
        <v>3</v>
      </c>
      <c r="G223">
        <v>2</v>
      </c>
      <c r="H223">
        <v>2</v>
      </c>
      <c r="I223">
        <v>3</v>
      </c>
      <c r="J223">
        <v>2</v>
      </c>
      <c r="K223">
        <f t="shared" si="74"/>
        <v>12</v>
      </c>
      <c r="M223">
        <v>2</v>
      </c>
      <c r="N223">
        <v>3</v>
      </c>
      <c r="O223">
        <v>2</v>
      </c>
      <c r="P223">
        <v>2</v>
      </c>
      <c r="Q223">
        <v>2</v>
      </c>
      <c r="R223">
        <f t="shared" si="75"/>
        <v>11</v>
      </c>
      <c r="T223">
        <v>2</v>
      </c>
      <c r="U223">
        <v>3</v>
      </c>
      <c r="V223">
        <v>2</v>
      </c>
      <c r="W223">
        <v>1</v>
      </c>
      <c r="X223">
        <v>3</v>
      </c>
      <c r="Y223">
        <v>2</v>
      </c>
      <c r="Z223">
        <v>1</v>
      </c>
      <c r="AA223">
        <v>2</v>
      </c>
      <c r="AB223">
        <f t="shared" si="76"/>
        <v>16</v>
      </c>
    </row>
    <row r="224" spans="1:46" x14ac:dyDescent="0.3">
      <c r="A224" s="6">
        <v>21531</v>
      </c>
      <c r="B224" s="6">
        <v>0</v>
      </c>
      <c r="C224" s="6">
        <v>1998</v>
      </c>
      <c r="D224" s="7">
        <v>44133.921527777777</v>
      </c>
      <c r="E224" s="6" t="s">
        <v>157</v>
      </c>
      <c r="F224" s="6">
        <v>2</v>
      </c>
      <c r="G224" s="6">
        <v>2</v>
      </c>
      <c r="H224" s="6">
        <v>2</v>
      </c>
      <c r="I224" s="6">
        <v>2</v>
      </c>
      <c r="J224" s="6">
        <v>2</v>
      </c>
      <c r="K224">
        <f t="shared" si="74"/>
        <v>10</v>
      </c>
      <c r="L224" s="6"/>
      <c r="M224" s="6">
        <v>3</v>
      </c>
      <c r="N224" s="6">
        <v>3</v>
      </c>
      <c r="O224" s="6">
        <v>3</v>
      </c>
      <c r="P224" s="6">
        <v>3</v>
      </c>
      <c r="Q224" s="6">
        <v>2</v>
      </c>
      <c r="R224">
        <f t="shared" si="75"/>
        <v>14</v>
      </c>
      <c r="T224" s="6">
        <v>3</v>
      </c>
      <c r="U224" s="6">
        <v>3</v>
      </c>
      <c r="V224" s="6">
        <v>3</v>
      </c>
      <c r="W224" s="6">
        <v>3</v>
      </c>
      <c r="X224" s="6">
        <v>3</v>
      </c>
      <c r="Y224" s="6">
        <v>3</v>
      </c>
      <c r="Z224" s="6">
        <v>2</v>
      </c>
      <c r="AA224" s="6">
        <v>3</v>
      </c>
      <c r="AB224">
        <f t="shared" si="76"/>
        <v>23</v>
      </c>
    </row>
    <row r="225" spans="1:46" x14ac:dyDescent="0.3">
      <c r="A225">
        <v>21431</v>
      </c>
      <c r="B225">
        <v>0</v>
      </c>
      <c r="C225">
        <v>1991</v>
      </c>
      <c r="D225" s="1">
        <v>44133.930555555555</v>
      </c>
      <c r="E225" t="s">
        <v>62</v>
      </c>
      <c r="F225">
        <v>1</v>
      </c>
      <c r="G225">
        <v>1</v>
      </c>
      <c r="H225">
        <v>1</v>
      </c>
      <c r="I225">
        <v>1</v>
      </c>
      <c r="J225">
        <v>1</v>
      </c>
      <c r="K225">
        <f t="shared" si="74"/>
        <v>5</v>
      </c>
      <c r="M225">
        <v>1</v>
      </c>
      <c r="N225">
        <v>4</v>
      </c>
      <c r="O225">
        <v>4</v>
      </c>
      <c r="P225">
        <v>1</v>
      </c>
      <c r="Q225">
        <v>4</v>
      </c>
      <c r="R225">
        <f t="shared" si="75"/>
        <v>14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f t="shared" si="76"/>
        <v>8</v>
      </c>
    </row>
    <row r="226" spans="1:46" hidden="1" x14ac:dyDescent="0.3">
      <c r="A226" s="6">
        <v>21550</v>
      </c>
      <c r="B226" s="6">
        <v>1</v>
      </c>
      <c r="C226" s="6">
        <v>1992</v>
      </c>
      <c r="D226" s="7">
        <v>44133.986111111109</v>
      </c>
      <c r="E226" s="6" t="s">
        <v>157</v>
      </c>
      <c r="F226" s="6">
        <v>3</v>
      </c>
      <c r="G226" s="6">
        <v>3</v>
      </c>
      <c r="H226" s="6">
        <v>2</v>
      </c>
      <c r="I226" s="6">
        <v>2</v>
      </c>
      <c r="J226" s="6">
        <v>2</v>
      </c>
      <c r="L226" s="6"/>
      <c r="M226" s="6">
        <v>2</v>
      </c>
      <c r="N226" s="6">
        <v>1</v>
      </c>
      <c r="O226" s="6">
        <v>2</v>
      </c>
      <c r="P226" s="6">
        <v>1</v>
      </c>
      <c r="Q226" s="6">
        <v>4</v>
      </c>
      <c r="R226" s="6"/>
      <c r="T226" s="6">
        <v>1</v>
      </c>
      <c r="U226" s="6">
        <v>3</v>
      </c>
      <c r="V226" s="6">
        <v>3</v>
      </c>
      <c r="W226" s="6">
        <v>2</v>
      </c>
      <c r="X226" s="6">
        <v>1</v>
      </c>
      <c r="Y226" s="6">
        <v>3</v>
      </c>
      <c r="Z226" s="6">
        <v>1</v>
      </c>
      <c r="AA226" s="6">
        <v>2</v>
      </c>
      <c r="AT226"/>
    </row>
    <row r="227" spans="1:46" x14ac:dyDescent="0.3">
      <c r="A227">
        <v>21558</v>
      </c>
      <c r="B227">
        <v>0</v>
      </c>
      <c r="C227">
        <v>1999</v>
      </c>
      <c r="D227" s="1">
        <v>44134.097916666666</v>
      </c>
      <c r="E227" t="s">
        <v>61</v>
      </c>
      <c r="F227">
        <v>3</v>
      </c>
      <c r="G227">
        <v>2</v>
      </c>
      <c r="H227">
        <v>2</v>
      </c>
      <c r="I227">
        <v>3</v>
      </c>
      <c r="J227">
        <v>4</v>
      </c>
      <c r="K227">
        <f t="shared" ref="K227:K233" si="77">SUBTOTAL(9,F227:J227)</f>
        <v>14</v>
      </c>
      <c r="M227">
        <v>4</v>
      </c>
      <c r="N227">
        <v>3</v>
      </c>
      <c r="O227">
        <v>4</v>
      </c>
      <c r="P227">
        <v>4</v>
      </c>
      <c r="Q227">
        <v>3</v>
      </c>
      <c r="R227">
        <f t="shared" ref="R227:R233" si="78">SUBTOTAL(9,M227:Q227)</f>
        <v>18</v>
      </c>
      <c r="T227">
        <v>4</v>
      </c>
      <c r="U227">
        <v>4</v>
      </c>
      <c r="V227">
        <v>4</v>
      </c>
      <c r="W227">
        <v>4</v>
      </c>
      <c r="X227">
        <v>4</v>
      </c>
      <c r="Y227">
        <v>3</v>
      </c>
      <c r="Z227">
        <v>4</v>
      </c>
      <c r="AA227">
        <v>3</v>
      </c>
      <c r="AB227">
        <f t="shared" ref="AB227:AB233" si="79">SUBTOTAL(9,T227:AA227)</f>
        <v>30</v>
      </c>
    </row>
    <row r="228" spans="1:46" x14ac:dyDescent="0.3">
      <c r="A228" s="6">
        <v>21575</v>
      </c>
      <c r="B228" s="6">
        <v>0</v>
      </c>
      <c r="C228" s="6">
        <v>2000</v>
      </c>
      <c r="D228" s="7">
        <v>44134.347916666666</v>
      </c>
      <c r="E228" s="6" t="s">
        <v>157</v>
      </c>
      <c r="F228" s="6">
        <v>1</v>
      </c>
      <c r="G228" s="6">
        <v>1</v>
      </c>
      <c r="H228" s="6">
        <v>1</v>
      </c>
      <c r="I228" s="6">
        <v>2</v>
      </c>
      <c r="J228" s="6">
        <v>2</v>
      </c>
      <c r="K228">
        <f t="shared" si="77"/>
        <v>7</v>
      </c>
      <c r="L228" s="6"/>
      <c r="M228" s="6">
        <v>1</v>
      </c>
      <c r="N228" s="6">
        <v>1</v>
      </c>
      <c r="O228" s="6">
        <v>1</v>
      </c>
      <c r="P228" s="6">
        <v>2</v>
      </c>
      <c r="Q228" s="6">
        <v>1</v>
      </c>
      <c r="R228">
        <f t="shared" si="78"/>
        <v>6</v>
      </c>
      <c r="T228" s="6">
        <v>1</v>
      </c>
      <c r="U228" s="6">
        <v>1</v>
      </c>
      <c r="V228" s="6">
        <v>1</v>
      </c>
      <c r="W228" s="6">
        <v>1</v>
      </c>
      <c r="X228" s="6">
        <v>1</v>
      </c>
      <c r="Y228" s="6">
        <v>1</v>
      </c>
      <c r="Z228" s="6">
        <v>3</v>
      </c>
      <c r="AA228" s="6">
        <v>1</v>
      </c>
      <c r="AB228">
        <f t="shared" si="79"/>
        <v>10</v>
      </c>
    </row>
    <row r="229" spans="1:46" x14ac:dyDescent="0.3">
      <c r="A229">
        <v>21589</v>
      </c>
      <c r="B229">
        <v>0</v>
      </c>
      <c r="C229">
        <v>1990</v>
      </c>
      <c r="D229" s="1">
        <v>44134.40347222222</v>
      </c>
      <c r="E229" t="s">
        <v>60</v>
      </c>
      <c r="F229">
        <v>2</v>
      </c>
      <c r="G229">
        <v>2</v>
      </c>
      <c r="H229">
        <v>3</v>
      </c>
      <c r="I229">
        <v>2</v>
      </c>
      <c r="J229">
        <v>2</v>
      </c>
      <c r="K229">
        <f t="shared" si="77"/>
        <v>11</v>
      </c>
      <c r="M229">
        <v>3</v>
      </c>
      <c r="N229">
        <v>3</v>
      </c>
      <c r="O229">
        <v>3</v>
      </c>
      <c r="P229">
        <v>3</v>
      </c>
      <c r="Q229">
        <v>1</v>
      </c>
      <c r="R229">
        <f t="shared" si="78"/>
        <v>13</v>
      </c>
      <c r="T229">
        <v>1</v>
      </c>
      <c r="U229">
        <v>2</v>
      </c>
      <c r="V229">
        <v>1</v>
      </c>
      <c r="W229">
        <v>1</v>
      </c>
      <c r="X229">
        <v>1</v>
      </c>
      <c r="Y229">
        <v>1</v>
      </c>
      <c r="Z229">
        <v>3</v>
      </c>
      <c r="AA229">
        <v>1</v>
      </c>
      <c r="AB229">
        <f t="shared" si="79"/>
        <v>11</v>
      </c>
    </row>
    <row r="230" spans="1:46" x14ac:dyDescent="0.3">
      <c r="A230">
        <v>21608</v>
      </c>
      <c r="B230">
        <v>0</v>
      </c>
      <c r="C230">
        <v>1997</v>
      </c>
      <c r="D230" s="1">
        <v>44134.409722222219</v>
      </c>
      <c r="E230" t="s">
        <v>63</v>
      </c>
      <c r="F230">
        <v>3</v>
      </c>
      <c r="G230">
        <v>2</v>
      </c>
      <c r="H230">
        <v>2</v>
      </c>
      <c r="I230">
        <v>3</v>
      </c>
      <c r="J230">
        <v>4</v>
      </c>
      <c r="K230">
        <f t="shared" si="77"/>
        <v>14</v>
      </c>
      <c r="M230">
        <v>3</v>
      </c>
      <c r="N230">
        <v>3</v>
      </c>
      <c r="O230">
        <v>3</v>
      </c>
      <c r="P230">
        <v>2</v>
      </c>
      <c r="Q230">
        <v>3</v>
      </c>
      <c r="R230">
        <f t="shared" si="78"/>
        <v>14</v>
      </c>
      <c r="T230">
        <v>3</v>
      </c>
      <c r="U230">
        <v>3</v>
      </c>
      <c r="V230">
        <v>3</v>
      </c>
      <c r="W230">
        <v>3</v>
      </c>
      <c r="X230">
        <v>3</v>
      </c>
      <c r="Y230">
        <v>3</v>
      </c>
      <c r="Z230">
        <v>3</v>
      </c>
      <c r="AA230">
        <v>3</v>
      </c>
      <c r="AB230">
        <f t="shared" si="79"/>
        <v>24</v>
      </c>
    </row>
    <row r="231" spans="1:46" x14ac:dyDescent="0.3">
      <c r="A231">
        <v>21675</v>
      </c>
      <c r="B231">
        <v>0</v>
      </c>
      <c r="C231">
        <v>2000</v>
      </c>
      <c r="D231" s="1">
        <v>44134.559027777781</v>
      </c>
      <c r="E231" t="s">
        <v>60</v>
      </c>
      <c r="F231">
        <v>2</v>
      </c>
      <c r="G231">
        <v>1</v>
      </c>
      <c r="H231">
        <v>1</v>
      </c>
      <c r="I231">
        <v>1</v>
      </c>
      <c r="J231">
        <v>2</v>
      </c>
      <c r="K231">
        <f t="shared" si="77"/>
        <v>7</v>
      </c>
      <c r="M231">
        <v>3</v>
      </c>
      <c r="N231">
        <v>3</v>
      </c>
      <c r="O231">
        <v>4</v>
      </c>
      <c r="P231">
        <v>3</v>
      </c>
      <c r="Q231">
        <v>4</v>
      </c>
      <c r="R231">
        <f t="shared" si="78"/>
        <v>17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3</v>
      </c>
      <c r="Z231">
        <v>1</v>
      </c>
      <c r="AA231">
        <v>1</v>
      </c>
      <c r="AB231">
        <f t="shared" si="79"/>
        <v>10</v>
      </c>
    </row>
    <row r="232" spans="1:46" x14ac:dyDescent="0.3">
      <c r="A232">
        <v>19415</v>
      </c>
      <c r="B232">
        <v>0</v>
      </c>
      <c r="C232">
        <v>1992</v>
      </c>
      <c r="D232" s="1">
        <v>44134.576388888891</v>
      </c>
      <c r="E232" t="s">
        <v>63</v>
      </c>
      <c r="F232">
        <v>3</v>
      </c>
      <c r="G232">
        <v>2</v>
      </c>
      <c r="H232">
        <v>2</v>
      </c>
      <c r="I232">
        <v>2</v>
      </c>
      <c r="J232">
        <v>3</v>
      </c>
      <c r="K232">
        <f t="shared" si="77"/>
        <v>12</v>
      </c>
      <c r="M232">
        <v>3</v>
      </c>
      <c r="N232">
        <v>3</v>
      </c>
      <c r="O232">
        <v>4</v>
      </c>
      <c r="P232">
        <v>3</v>
      </c>
      <c r="Q232">
        <v>2</v>
      </c>
      <c r="R232">
        <f t="shared" si="78"/>
        <v>15</v>
      </c>
      <c r="T232">
        <v>4</v>
      </c>
      <c r="U232">
        <v>3</v>
      </c>
      <c r="V232">
        <v>3</v>
      </c>
      <c r="W232">
        <v>3</v>
      </c>
      <c r="X232">
        <v>4</v>
      </c>
      <c r="Y232">
        <v>4</v>
      </c>
      <c r="Z232">
        <v>4</v>
      </c>
      <c r="AA232">
        <v>3</v>
      </c>
      <c r="AB232">
        <f t="shared" si="79"/>
        <v>28</v>
      </c>
    </row>
    <row r="233" spans="1:46" x14ac:dyDescent="0.3">
      <c r="A233" s="6">
        <v>21683</v>
      </c>
      <c r="B233" s="6">
        <v>0</v>
      </c>
      <c r="C233" s="6">
        <v>1991</v>
      </c>
      <c r="D233" s="7">
        <v>44134.615277777775</v>
      </c>
      <c r="E233" s="6" t="s">
        <v>157</v>
      </c>
      <c r="F233" s="6">
        <v>2</v>
      </c>
      <c r="G233" s="6">
        <v>1</v>
      </c>
      <c r="H233" s="6">
        <v>1</v>
      </c>
      <c r="I233" s="6">
        <v>1</v>
      </c>
      <c r="J233" s="6">
        <v>1</v>
      </c>
      <c r="K233">
        <f t="shared" si="77"/>
        <v>6</v>
      </c>
      <c r="L233" s="6"/>
      <c r="M233" s="6">
        <v>2</v>
      </c>
      <c r="N233" s="6">
        <v>1</v>
      </c>
      <c r="O233" s="6">
        <v>1</v>
      </c>
      <c r="P233" s="6">
        <v>1</v>
      </c>
      <c r="Q233" s="6">
        <v>1</v>
      </c>
      <c r="R233">
        <f t="shared" si="78"/>
        <v>6</v>
      </c>
      <c r="T233" s="6">
        <v>1</v>
      </c>
      <c r="U233" s="6">
        <v>1</v>
      </c>
      <c r="V233" s="6">
        <v>1</v>
      </c>
      <c r="W233" s="6">
        <v>1</v>
      </c>
      <c r="X233" s="6">
        <v>2</v>
      </c>
      <c r="Y233" s="6">
        <v>3</v>
      </c>
      <c r="Z233" s="6">
        <v>1</v>
      </c>
      <c r="AA233" s="6">
        <v>1</v>
      </c>
      <c r="AB233">
        <f t="shared" si="79"/>
        <v>11</v>
      </c>
    </row>
    <row r="234" spans="1:46" hidden="1" x14ac:dyDescent="0.3">
      <c r="A234">
        <v>21691</v>
      </c>
      <c r="B234">
        <v>1</v>
      </c>
      <c r="C234">
        <v>1989</v>
      </c>
      <c r="D234" s="1">
        <v>44134.628472222219</v>
      </c>
      <c r="E234" t="s">
        <v>60</v>
      </c>
      <c r="F234">
        <v>1</v>
      </c>
      <c r="G234">
        <v>3</v>
      </c>
      <c r="H234">
        <v>3</v>
      </c>
      <c r="I234">
        <v>4</v>
      </c>
      <c r="J234">
        <v>3</v>
      </c>
      <c r="M234">
        <v>2</v>
      </c>
      <c r="N234">
        <v>1</v>
      </c>
      <c r="O234">
        <v>1</v>
      </c>
      <c r="P234">
        <v>2</v>
      </c>
      <c r="Q234">
        <v>1</v>
      </c>
      <c r="T234">
        <v>2</v>
      </c>
      <c r="U234">
        <v>3</v>
      </c>
      <c r="V234">
        <v>2</v>
      </c>
      <c r="W234">
        <v>2</v>
      </c>
      <c r="X234">
        <v>3</v>
      </c>
      <c r="Y234">
        <v>2</v>
      </c>
      <c r="Z234">
        <v>1</v>
      </c>
      <c r="AA234">
        <v>2</v>
      </c>
      <c r="AT234"/>
    </row>
    <row r="235" spans="1:46" x14ac:dyDescent="0.3">
      <c r="A235">
        <v>21705</v>
      </c>
      <c r="B235">
        <v>0</v>
      </c>
      <c r="C235">
        <v>1999</v>
      </c>
      <c r="D235" s="1">
        <v>44134.658333333333</v>
      </c>
      <c r="E235" t="s">
        <v>62</v>
      </c>
      <c r="F235">
        <v>1</v>
      </c>
      <c r="G235">
        <v>4</v>
      </c>
      <c r="H235">
        <v>1</v>
      </c>
      <c r="I235">
        <v>1</v>
      </c>
      <c r="J235">
        <v>1</v>
      </c>
      <c r="K235">
        <f t="shared" ref="K235:K241" si="80">SUBTOTAL(9,F235:J235)</f>
        <v>8</v>
      </c>
      <c r="M235">
        <v>3</v>
      </c>
      <c r="N235">
        <v>3</v>
      </c>
      <c r="O235">
        <v>4</v>
      </c>
      <c r="P235">
        <v>3</v>
      </c>
      <c r="Q235">
        <v>4</v>
      </c>
      <c r="R235">
        <f t="shared" ref="R235:R241" si="81">SUBTOTAL(9,M235:Q235)</f>
        <v>17</v>
      </c>
      <c r="T235">
        <v>2</v>
      </c>
      <c r="U235">
        <v>1</v>
      </c>
      <c r="V235">
        <v>1</v>
      </c>
      <c r="W235">
        <v>3</v>
      </c>
      <c r="X235">
        <v>1</v>
      </c>
      <c r="Y235">
        <v>3</v>
      </c>
      <c r="Z235">
        <v>1</v>
      </c>
      <c r="AA235">
        <v>3</v>
      </c>
      <c r="AB235">
        <f t="shared" ref="AB235:AB241" si="82">SUBTOTAL(9,T235:AA235)</f>
        <v>15</v>
      </c>
    </row>
    <row r="236" spans="1:46" x14ac:dyDescent="0.3">
      <c r="A236">
        <v>21721</v>
      </c>
      <c r="B236">
        <v>0</v>
      </c>
      <c r="C236">
        <v>1963</v>
      </c>
      <c r="D236" s="1">
        <v>44134.709722222222</v>
      </c>
      <c r="E236" t="s">
        <v>62</v>
      </c>
      <c r="F236">
        <v>1</v>
      </c>
      <c r="G236">
        <v>1</v>
      </c>
      <c r="H236">
        <v>1</v>
      </c>
      <c r="I236">
        <v>1</v>
      </c>
      <c r="J236">
        <v>1</v>
      </c>
      <c r="K236">
        <f t="shared" si="80"/>
        <v>5</v>
      </c>
      <c r="M236">
        <v>4</v>
      </c>
      <c r="N236">
        <v>1</v>
      </c>
      <c r="O236">
        <v>1</v>
      </c>
      <c r="P236">
        <v>1</v>
      </c>
      <c r="Q236">
        <v>1</v>
      </c>
      <c r="R236">
        <f t="shared" si="81"/>
        <v>8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f t="shared" si="82"/>
        <v>8</v>
      </c>
    </row>
    <row r="237" spans="1:46" x14ac:dyDescent="0.3">
      <c r="A237">
        <v>21727</v>
      </c>
      <c r="B237">
        <v>0</v>
      </c>
      <c r="C237">
        <v>1997</v>
      </c>
      <c r="D237" s="1">
        <v>44134.72152777778</v>
      </c>
      <c r="E237" t="s">
        <v>62</v>
      </c>
      <c r="F237">
        <v>3</v>
      </c>
      <c r="G237">
        <v>3</v>
      </c>
      <c r="H237">
        <v>2</v>
      </c>
      <c r="I237">
        <v>2</v>
      </c>
      <c r="J237">
        <v>2</v>
      </c>
      <c r="K237">
        <f t="shared" si="80"/>
        <v>12</v>
      </c>
      <c r="M237">
        <v>3</v>
      </c>
      <c r="N237">
        <v>3</v>
      </c>
      <c r="O237">
        <v>3</v>
      </c>
      <c r="P237">
        <v>3</v>
      </c>
      <c r="Q237">
        <v>4</v>
      </c>
      <c r="R237">
        <f t="shared" si="81"/>
        <v>16</v>
      </c>
      <c r="T237">
        <v>2</v>
      </c>
      <c r="U237">
        <v>2</v>
      </c>
      <c r="V237">
        <v>2</v>
      </c>
      <c r="W237">
        <v>2</v>
      </c>
      <c r="X237">
        <v>2</v>
      </c>
      <c r="Y237">
        <v>3</v>
      </c>
      <c r="Z237">
        <v>1</v>
      </c>
      <c r="AA237">
        <v>2</v>
      </c>
      <c r="AB237">
        <f t="shared" si="82"/>
        <v>16</v>
      </c>
    </row>
    <row r="238" spans="1:46" x14ac:dyDescent="0.3">
      <c r="A238">
        <v>21759</v>
      </c>
      <c r="B238">
        <v>0</v>
      </c>
      <c r="C238">
        <v>1989</v>
      </c>
      <c r="D238" s="1">
        <v>44134.802777777775</v>
      </c>
      <c r="E238" t="s">
        <v>62</v>
      </c>
      <c r="F238">
        <v>1</v>
      </c>
      <c r="G238">
        <v>1</v>
      </c>
      <c r="H238">
        <v>1</v>
      </c>
      <c r="I238">
        <v>1</v>
      </c>
      <c r="J238">
        <v>1</v>
      </c>
      <c r="K238">
        <f t="shared" si="80"/>
        <v>5</v>
      </c>
      <c r="M238">
        <v>3</v>
      </c>
      <c r="N238">
        <v>4</v>
      </c>
      <c r="O238">
        <v>4</v>
      </c>
      <c r="P238">
        <v>1</v>
      </c>
      <c r="Q238">
        <v>4</v>
      </c>
      <c r="R238">
        <f t="shared" si="81"/>
        <v>16</v>
      </c>
      <c r="T238">
        <v>1</v>
      </c>
      <c r="U238">
        <v>2</v>
      </c>
      <c r="V238">
        <v>1</v>
      </c>
      <c r="W238">
        <v>1</v>
      </c>
      <c r="X238">
        <v>1</v>
      </c>
      <c r="Y238">
        <v>2</v>
      </c>
      <c r="Z238">
        <v>1</v>
      </c>
      <c r="AA238">
        <v>1</v>
      </c>
      <c r="AB238">
        <f t="shared" si="82"/>
        <v>10</v>
      </c>
    </row>
    <row r="239" spans="1:46" x14ac:dyDescent="0.3">
      <c r="A239">
        <v>21680</v>
      </c>
      <c r="B239">
        <v>0</v>
      </c>
      <c r="C239">
        <v>1993</v>
      </c>
      <c r="D239" s="1">
        <v>44134.832638888889</v>
      </c>
      <c r="E239" t="s">
        <v>61</v>
      </c>
      <c r="F239">
        <v>3</v>
      </c>
      <c r="G239">
        <v>2</v>
      </c>
      <c r="H239">
        <v>2</v>
      </c>
      <c r="I239">
        <v>1</v>
      </c>
      <c r="J239">
        <v>4</v>
      </c>
      <c r="K239">
        <f t="shared" si="80"/>
        <v>12</v>
      </c>
      <c r="M239">
        <v>4</v>
      </c>
      <c r="N239">
        <v>4</v>
      </c>
      <c r="O239">
        <v>4</v>
      </c>
      <c r="P239">
        <v>4</v>
      </c>
      <c r="Q239">
        <v>2</v>
      </c>
      <c r="R239">
        <f t="shared" si="81"/>
        <v>18</v>
      </c>
      <c r="T239">
        <v>3</v>
      </c>
      <c r="U239">
        <v>3</v>
      </c>
      <c r="V239">
        <v>4</v>
      </c>
      <c r="W239">
        <v>4</v>
      </c>
      <c r="X239">
        <v>2</v>
      </c>
      <c r="Y239">
        <v>4</v>
      </c>
      <c r="Z239">
        <v>4</v>
      </c>
      <c r="AA239">
        <v>4</v>
      </c>
      <c r="AB239">
        <f t="shared" si="82"/>
        <v>28</v>
      </c>
    </row>
    <row r="240" spans="1:46" x14ac:dyDescent="0.3">
      <c r="A240">
        <v>21810</v>
      </c>
      <c r="B240">
        <v>0</v>
      </c>
      <c r="C240">
        <v>2000</v>
      </c>
      <c r="D240" s="1">
        <v>44135.069444444445</v>
      </c>
      <c r="E240" t="s">
        <v>60</v>
      </c>
      <c r="F240">
        <v>2</v>
      </c>
      <c r="G240">
        <v>2</v>
      </c>
      <c r="H240">
        <v>2</v>
      </c>
      <c r="I240">
        <v>1</v>
      </c>
      <c r="J240">
        <v>3</v>
      </c>
      <c r="K240">
        <f t="shared" si="80"/>
        <v>10</v>
      </c>
      <c r="M240">
        <v>3</v>
      </c>
      <c r="N240">
        <v>2</v>
      </c>
      <c r="O240">
        <v>3</v>
      </c>
      <c r="P240">
        <v>3</v>
      </c>
      <c r="Q240">
        <v>2</v>
      </c>
      <c r="R240">
        <f t="shared" si="81"/>
        <v>13</v>
      </c>
      <c r="T240">
        <v>3</v>
      </c>
      <c r="U240">
        <v>2</v>
      </c>
      <c r="V240">
        <v>1</v>
      </c>
      <c r="W240">
        <v>2</v>
      </c>
      <c r="X240">
        <v>2</v>
      </c>
      <c r="Y240">
        <v>3</v>
      </c>
      <c r="Z240">
        <v>3</v>
      </c>
      <c r="AA240">
        <v>3</v>
      </c>
      <c r="AB240">
        <f t="shared" si="82"/>
        <v>19</v>
      </c>
    </row>
    <row r="241" spans="1:46" x14ac:dyDescent="0.3">
      <c r="A241">
        <v>21811</v>
      </c>
      <c r="B241">
        <v>0</v>
      </c>
      <c r="C241">
        <v>2001</v>
      </c>
      <c r="D241" s="1">
        <v>44135.095833333333</v>
      </c>
      <c r="E241" t="s">
        <v>63</v>
      </c>
      <c r="F241">
        <v>2</v>
      </c>
      <c r="G241">
        <v>2</v>
      </c>
      <c r="H241">
        <v>3</v>
      </c>
      <c r="I241">
        <v>3</v>
      </c>
      <c r="J241">
        <v>3</v>
      </c>
      <c r="K241">
        <f t="shared" si="80"/>
        <v>13</v>
      </c>
      <c r="M241">
        <v>4</v>
      </c>
      <c r="N241">
        <v>4</v>
      </c>
      <c r="O241">
        <v>4</v>
      </c>
      <c r="P241">
        <v>3</v>
      </c>
      <c r="Q241">
        <v>3</v>
      </c>
      <c r="R241">
        <f t="shared" si="81"/>
        <v>18</v>
      </c>
      <c r="T241">
        <v>4</v>
      </c>
      <c r="U241">
        <v>3</v>
      </c>
      <c r="V241">
        <v>4</v>
      </c>
      <c r="W241">
        <v>4</v>
      </c>
      <c r="X241">
        <v>4</v>
      </c>
      <c r="Y241">
        <v>4</v>
      </c>
      <c r="Z241">
        <v>3</v>
      </c>
      <c r="AA241">
        <v>4</v>
      </c>
      <c r="AB241">
        <f t="shared" si="82"/>
        <v>30</v>
      </c>
    </row>
    <row r="242" spans="1:46" hidden="1" x14ac:dyDescent="0.3">
      <c r="A242">
        <v>21814</v>
      </c>
      <c r="B242">
        <v>1</v>
      </c>
      <c r="C242">
        <v>1999</v>
      </c>
      <c r="D242" s="1">
        <v>44135.145138888889</v>
      </c>
      <c r="E242" t="s">
        <v>62</v>
      </c>
      <c r="F242">
        <v>1</v>
      </c>
      <c r="G242">
        <v>4</v>
      </c>
      <c r="H242">
        <v>1</v>
      </c>
      <c r="I242">
        <v>1</v>
      </c>
      <c r="J242">
        <v>1</v>
      </c>
      <c r="M242">
        <v>2</v>
      </c>
      <c r="N242">
        <v>1</v>
      </c>
      <c r="O242">
        <v>1</v>
      </c>
      <c r="P242">
        <v>2</v>
      </c>
      <c r="Q242">
        <v>1</v>
      </c>
      <c r="T242">
        <v>3</v>
      </c>
      <c r="U242">
        <v>1</v>
      </c>
      <c r="V242">
        <v>3</v>
      </c>
      <c r="W242">
        <v>3</v>
      </c>
      <c r="X242">
        <v>3</v>
      </c>
      <c r="Y242">
        <v>1</v>
      </c>
      <c r="Z242">
        <v>1</v>
      </c>
      <c r="AA242">
        <v>1</v>
      </c>
      <c r="AT242"/>
    </row>
    <row r="243" spans="1:46" hidden="1" x14ac:dyDescent="0.3">
      <c r="A243">
        <v>21820</v>
      </c>
      <c r="B243">
        <v>1</v>
      </c>
      <c r="C243">
        <v>1994</v>
      </c>
      <c r="D243" s="1">
        <v>44135.327777777777</v>
      </c>
      <c r="E243" t="s">
        <v>62</v>
      </c>
      <c r="F243">
        <v>3</v>
      </c>
      <c r="G243">
        <v>2</v>
      </c>
      <c r="H243">
        <v>2</v>
      </c>
      <c r="I243">
        <v>1</v>
      </c>
      <c r="J243">
        <v>2</v>
      </c>
      <c r="M243">
        <v>2</v>
      </c>
      <c r="N243">
        <v>1</v>
      </c>
      <c r="O243">
        <v>2</v>
      </c>
      <c r="P243">
        <v>2</v>
      </c>
      <c r="Q243">
        <v>2</v>
      </c>
      <c r="T243">
        <v>1</v>
      </c>
      <c r="U243">
        <v>2</v>
      </c>
      <c r="V243">
        <v>1</v>
      </c>
      <c r="W243">
        <v>1</v>
      </c>
      <c r="X243">
        <v>1</v>
      </c>
      <c r="Y243">
        <v>1</v>
      </c>
      <c r="Z243">
        <v>3</v>
      </c>
      <c r="AA243">
        <v>1</v>
      </c>
      <c r="AT243"/>
    </row>
    <row r="244" spans="1:46" hidden="1" x14ac:dyDescent="0.3">
      <c r="A244" s="6">
        <v>21828</v>
      </c>
      <c r="B244" s="6">
        <v>1</v>
      </c>
      <c r="C244" s="6">
        <v>1998</v>
      </c>
      <c r="D244" s="7">
        <v>44135.352083333331</v>
      </c>
      <c r="E244" s="6" t="s">
        <v>157</v>
      </c>
      <c r="F244" s="6">
        <v>2</v>
      </c>
      <c r="G244" s="6">
        <v>2</v>
      </c>
      <c r="H244" s="6">
        <v>2</v>
      </c>
      <c r="I244" s="6">
        <v>2</v>
      </c>
      <c r="J244" s="6">
        <v>2</v>
      </c>
      <c r="L244" s="6"/>
      <c r="M244" s="6">
        <v>1</v>
      </c>
      <c r="N244" s="6">
        <v>2</v>
      </c>
      <c r="O244" s="6">
        <v>2</v>
      </c>
      <c r="P244" s="6">
        <v>2</v>
      </c>
      <c r="Q244" s="6">
        <v>2</v>
      </c>
      <c r="R244" s="6"/>
      <c r="T244" s="6">
        <v>1</v>
      </c>
      <c r="U244" s="6">
        <v>2</v>
      </c>
      <c r="V244" s="6">
        <v>1</v>
      </c>
      <c r="W244" s="6">
        <v>2</v>
      </c>
      <c r="X244" s="6">
        <v>1</v>
      </c>
      <c r="Y244" s="6">
        <v>2</v>
      </c>
      <c r="Z244" s="6">
        <v>1</v>
      </c>
      <c r="AA244" s="6">
        <v>2</v>
      </c>
      <c r="AT244"/>
    </row>
    <row r="245" spans="1:46" x14ac:dyDescent="0.3">
      <c r="A245">
        <v>21853</v>
      </c>
      <c r="B245">
        <v>0</v>
      </c>
      <c r="C245">
        <v>1991</v>
      </c>
      <c r="D245" s="1">
        <v>44135.453472222223</v>
      </c>
      <c r="E245" t="s">
        <v>63</v>
      </c>
      <c r="F245">
        <v>1</v>
      </c>
      <c r="G245">
        <v>1</v>
      </c>
      <c r="H245">
        <v>1</v>
      </c>
      <c r="I245">
        <v>1</v>
      </c>
      <c r="J245">
        <v>3</v>
      </c>
      <c r="K245">
        <f t="shared" ref="K245:K246" si="83">SUBTOTAL(9,F245:J245)</f>
        <v>7</v>
      </c>
      <c r="M245">
        <v>3</v>
      </c>
      <c r="N245">
        <v>4</v>
      </c>
      <c r="O245">
        <v>4</v>
      </c>
      <c r="P245">
        <v>1</v>
      </c>
      <c r="Q245">
        <v>1</v>
      </c>
      <c r="R245">
        <f>SUBTOTAL(9,M245:Q245)</f>
        <v>13</v>
      </c>
      <c r="T245">
        <v>3</v>
      </c>
      <c r="U245">
        <v>1</v>
      </c>
      <c r="V245">
        <v>3</v>
      </c>
      <c r="W245">
        <v>3</v>
      </c>
      <c r="X245">
        <v>3</v>
      </c>
      <c r="Y245">
        <v>2</v>
      </c>
      <c r="Z245">
        <v>1</v>
      </c>
      <c r="AA245">
        <v>3</v>
      </c>
      <c r="AB245">
        <f t="shared" ref="AB245:AB246" si="84">SUBTOTAL(9,T245:AA245)</f>
        <v>19</v>
      </c>
    </row>
    <row r="246" spans="1:46" x14ac:dyDescent="0.3">
      <c r="A246">
        <v>21857</v>
      </c>
      <c r="B246">
        <v>0</v>
      </c>
      <c r="C246">
        <v>1998</v>
      </c>
      <c r="D246" s="1">
        <v>44135.462500000001</v>
      </c>
      <c r="E246" t="s">
        <v>62</v>
      </c>
      <c r="F246">
        <v>2</v>
      </c>
      <c r="G246">
        <v>1</v>
      </c>
      <c r="H246">
        <v>2</v>
      </c>
      <c r="I246">
        <v>2</v>
      </c>
      <c r="J246">
        <v>2</v>
      </c>
      <c r="K246">
        <f t="shared" si="83"/>
        <v>9</v>
      </c>
      <c r="M246">
        <v>3</v>
      </c>
      <c r="N246">
        <v>3</v>
      </c>
      <c r="O246">
        <v>2</v>
      </c>
      <c r="P246">
        <v>3</v>
      </c>
      <c r="Q246">
        <v>1</v>
      </c>
      <c r="R246">
        <f>SUBTOTAL(9,M246:Q246)</f>
        <v>12</v>
      </c>
      <c r="T246">
        <v>3</v>
      </c>
      <c r="U246">
        <v>2</v>
      </c>
      <c r="V246">
        <v>3</v>
      </c>
      <c r="W246">
        <v>3</v>
      </c>
      <c r="X246">
        <v>1</v>
      </c>
      <c r="Y246">
        <v>4</v>
      </c>
      <c r="Z246">
        <v>2</v>
      </c>
      <c r="AA246">
        <v>3</v>
      </c>
      <c r="AB246">
        <f t="shared" si="84"/>
        <v>21</v>
      </c>
    </row>
    <row r="247" spans="1:46" hidden="1" x14ac:dyDescent="0.3">
      <c r="A247">
        <v>21856</v>
      </c>
      <c r="B247">
        <v>1</v>
      </c>
      <c r="C247">
        <v>1997</v>
      </c>
      <c r="D247" s="1">
        <v>44135.476388888892</v>
      </c>
      <c r="E247" t="s">
        <v>62</v>
      </c>
      <c r="F247">
        <v>2</v>
      </c>
      <c r="G247">
        <v>1</v>
      </c>
      <c r="H247">
        <v>1</v>
      </c>
      <c r="I247">
        <v>1</v>
      </c>
      <c r="J247">
        <v>2</v>
      </c>
      <c r="M247">
        <v>3</v>
      </c>
      <c r="N247">
        <v>4</v>
      </c>
      <c r="O247">
        <v>3</v>
      </c>
      <c r="P247">
        <v>3</v>
      </c>
      <c r="Q247">
        <v>2</v>
      </c>
      <c r="T247">
        <v>2</v>
      </c>
      <c r="U247">
        <v>2</v>
      </c>
      <c r="V247">
        <v>4</v>
      </c>
      <c r="W247">
        <v>4</v>
      </c>
      <c r="X247">
        <v>2</v>
      </c>
      <c r="Y247">
        <v>4</v>
      </c>
      <c r="Z247">
        <v>2</v>
      </c>
      <c r="AA247">
        <v>2</v>
      </c>
      <c r="AT247"/>
    </row>
    <row r="248" spans="1:46" x14ac:dyDescent="0.3">
      <c r="A248">
        <v>21872</v>
      </c>
      <c r="B248">
        <v>0</v>
      </c>
      <c r="C248">
        <v>2004</v>
      </c>
      <c r="D248" s="1">
        <v>44135.5</v>
      </c>
      <c r="E248" t="s">
        <v>62</v>
      </c>
      <c r="F248">
        <v>3</v>
      </c>
      <c r="G248">
        <v>2</v>
      </c>
      <c r="H248">
        <v>1</v>
      </c>
      <c r="I248">
        <v>1</v>
      </c>
      <c r="J248">
        <v>3</v>
      </c>
      <c r="K248">
        <f>SUBTOTAL(9,F248:J248)</f>
        <v>10</v>
      </c>
      <c r="M248">
        <v>3</v>
      </c>
      <c r="N248">
        <v>2</v>
      </c>
      <c r="O248">
        <v>3</v>
      </c>
      <c r="P248">
        <v>2</v>
      </c>
      <c r="Q248">
        <v>1</v>
      </c>
      <c r="R248">
        <f>SUBTOTAL(9,M248:Q248)</f>
        <v>11</v>
      </c>
      <c r="T248">
        <v>2</v>
      </c>
      <c r="U248">
        <v>4</v>
      </c>
      <c r="V248">
        <v>1</v>
      </c>
      <c r="W248">
        <v>1</v>
      </c>
      <c r="X248">
        <v>2</v>
      </c>
      <c r="Y248">
        <v>3</v>
      </c>
      <c r="Z248">
        <v>1</v>
      </c>
      <c r="AA248">
        <v>2</v>
      </c>
      <c r="AB248">
        <f>SUBTOTAL(9,T248:AA248)</f>
        <v>16</v>
      </c>
    </row>
    <row r="249" spans="1:46" hidden="1" x14ac:dyDescent="0.3">
      <c r="A249">
        <v>21876</v>
      </c>
      <c r="B249">
        <v>1</v>
      </c>
      <c r="C249">
        <v>2002</v>
      </c>
      <c r="D249" s="1">
        <v>44135.501388888886</v>
      </c>
      <c r="E249" t="s">
        <v>63</v>
      </c>
      <c r="F249">
        <v>2</v>
      </c>
      <c r="G249">
        <v>4</v>
      </c>
      <c r="H249">
        <v>4</v>
      </c>
      <c r="I249">
        <v>2</v>
      </c>
      <c r="J249">
        <v>3</v>
      </c>
      <c r="M249">
        <v>2</v>
      </c>
      <c r="N249">
        <v>2</v>
      </c>
      <c r="O249">
        <v>2</v>
      </c>
      <c r="P249">
        <v>2</v>
      </c>
      <c r="Q249">
        <v>2</v>
      </c>
      <c r="T249">
        <v>2</v>
      </c>
      <c r="U249">
        <v>4</v>
      </c>
      <c r="V249">
        <v>2</v>
      </c>
      <c r="W249">
        <v>2</v>
      </c>
      <c r="X249">
        <v>1</v>
      </c>
      <c r="Y249">
        <v>2</v>
      </c>
      <c r="Z249">
        <v>4</v>
      </c>
      <c r="AA249">
        <v>1</v>
      </c>
      <c r="AT249"/>
    </row>
    <row r="250" spans="1:46" hidden="1" x14ac:dyDescent="0.3">
      <c r="A250">
        <v>21883</v>
      </c>
      <c r="B250">
        <v>1</v>
      </c>
      <c r="C250">
        <v>1988</v>
      </c>
      <c r="D250" s="1">
        <v>44135.509027777778</v>
      </c>
      <c r="E250" t="s">
        <v>62</v>
      </c>
      <c r="F250">
        <v>1</v>
      </c>
      <c r="G250">
        <v>2</v>
      </c>
      <c r="H250">
        <v>2</v>
      </c>
      <c r="I250">
        <v>3</v>
      </c>
      <c r="J250">
        <v>3</v>
      </c>
      <c r="M250">
        <v>2</v>
      </c>
      <c r="N250">
        <v>2</v>
      </c>
      <c r="O250">
        <v>3</v>
      </c>
      <c r="P250">
        <v>2</v>
      </c>
      <c r="Q250">
        <v>3</v>
      </c>
      <c r="T250">
        <v>2</v>
      </c>
      <c r="U250">
        <v>3</v>
      </c>
      <c r="V250">
        <v>1</v>
      </c>
      <c r="W250">
        <v>2</v>
      </c>
      <c r="X250">
        <v>1</v>
      </c>
      <c r="Y250">
        <v>2</v>
      </c>
      <c r="Z250">
        <v>2</v>
      </c>
      <c r="AA250">
        <v>1</v>
      </c>
      <c r="AT250"/>
    </row>
    <row r="251" spans="1:46" hidden="1" x14ac:dyDescent="0.3">
      <c r="A251">
        <v>21885</v>
      </c>
      <c r="B251">
        <v>1</v>
      </c>
      <c r="C251">
        <v>2004</v>
      </c>
      <c r="D251" s="1">
        <v>44135.512499999997</v>
      </c>
      <c r="E251" t="s">
        <v>60</v>
      </c>
      <c r="F251">
        <v>2</v>
      </c>
      <c r="G251">
        <v>2</v>
      </c>
      <c r="H251">
        <v>2</v>
      </c>
      <c r="I251">
        <v>2</v>
      </c>
      <c r="J251">
        <v>2</v>
      </c>
      <c r="M251">
        <v>1</v>
      </c>
      <c r="N251">
        <v>1</v>
      </c>
      <c r="O251">
        <v>2</v>
      </c>
      <c r="P251">
        <v>2</v>
      </c>
      <c r="Q251">
        <v>2</v>
      </c>
      <c r="T251">
        <v>1</v>
      </c>
      <c r="U251">
        <v>2</v>
      </c>
      <c r="V251">
        <v>1</v>
      </c>
      <c r="W251">
        <v>1</v>
      </c>
      <c r="X251">
        <v>1</v>
      </c>
      <c r="Y251">
        <v>1</v>
      </c>
      <c r="Z251">
        <v>2</v>
      </c>
      <c r="AA251">
        <v>1</v>
      </c>
      <c r="AT251"/>
    </row>
    <row r="252" spans="1:46" hidden="1" x14ac:dyDescent="0.3">
      <c r="A252">
        <v>21882</v>
      </c>
      <c r="B252">
        <v>1</v>
      </c>
      <c r="C252">
        <v>1991</v>
      </c>
      <c r="D252" s="1">
        <v>44135.517361111109</v>
      </c>
      <c r="E252" t="s">
        <v>62</v>
      </c>
      <c r="F252">
        <v>2</v>
      </c>
      <c r="G252">
        <v>1</v>
      </c>
      <c r="H252">
        <v>1</v>
      </c>
      <c r="I252">
        <v>2</v>
      </c>
      <c r="J252">
        <v>3</v>
      </c>
      <c r="M252">
        <v>2</v>
      </c>
      <c r="N252">
        <v>3</v>
      </c>
      <c r="O252">
        <v>2</v>
      </c>
      <c r="P252">
        <v>2</v>
      </c>
      <c r="Q252">
        <v>1</v>
      </c>
      <c r="T252">
        <v>1</v>
      </c>
      <c r="U252">
        <v>1</v>
      </c>
      <c r="V252">
        <v>1</v>
      </c>
      <c r="W252">
        <v>4</v>
      </c>
      <c r="X252">
        <v>2</v>
      </c>
      <c r="Y252">
        <v>3</v>
      </c>
      <c r="Z252">
        <v>1</v>
      </c>
      <c r="AA252">
        <v>2</v>
      </c>
      <c r="AT252"/>
    </row>
    <row r="253" spans="1:46" hidden="1" x14ac:dyDescent="0.3">
      <c r="A253">
        <v>21891</v>
      </c>
      <c r="B253">
        <v>1</v>
      </c>
      <c r="C253">
        <v>1993</v>
      </c>
      <c r="D253" s="1">
        <v>44135.52847222222</v>
      </c>
      <c r="E253" t="s">
        <v>62</v>
      </c>
      <c r="F253">
        <v>3</v>
      </c>
      <c r="G253">
        <v>3</v>
      </c>
      <c r="H253">
        <v>2</v>
      </c>
      <c r="I253">
        <v>3</v>
      </c>
      <c r="J253">
        <v>3</v>
      </c>
      <c r="M253">
        <v>1</v>
      </c>
      <c r="N253">
        <v>2</v>
      </c>
      <c r="O253">
        <v>2</v>
      </c>
      <c r="P253">
        <v>2</v>
      </c>
      <c r="Q253">
        <v>4</v>
      </c>
      <c r="T253">
        <v>2</v>
      </c>
      <c r="U253">
        <v>2</v>
      </c>
      <c r="V253">
        <v>1</v>
      </c>
      <c r="W253">
        <v>2</v>
      </c>
      <c r="X253">
        <v>1</v>
      </c>
      <c r="Y253">
        <v>2</v>
      </c>
      <c r="Z253">
        <v>1</v>
      </c>
      <c r="AA253">
        <v>1</v>
      </c>
      <c r="AT253"/>
    </row>
    <row r="254" spans="1:46" hidden="1" x14ac:dyDescent="0.3">
      <c r="A254">
        <v>21911</v>
      </c>
      <c r="B254">
        <v>1</v>
      </c>
      <c r="C254">
        <v>1978</v>
      </c>
      <c r="D254" s="1">
        <v>44135.543055555558</v>
      </c>
      <c r="E254" t="s">
        <v>62</v>
      </c>
      <c r="F254">
        <v>2</v>
      </c>
      <c r="G254">
        <v>1</v>
      </c>
      <c r="H254">
        <v>4</v>
      </c>
      <c r="I254">
        <v>2</v>
      </c>
      <c r="J254">
        <v>3</v>
      </c>
      <c r="M254">
        <v>2</v>
      </c>
      <c r="N254">
        <v>2</v>
      </c>
      <c r="O254">
        <v>2</v>
      </c>
      <c r="P254">
        <v>2</v>
      </c>
      <c r="Q254">
        <v>3</v>
      </c>
      <c r="T254">
        <v>2</v>
      </c>
      <c r="U254">
        <v>1</v>
      </c>
      <c r="V254">
        <v>1</v>
      </c>
      <c r="W254">
        <v>3</v>
      </c>
      <c r="X254">
        <v>1</v>
      </c>
      <c r="Y254">
        <v>2</v>
      </c>
      <c r="Z254">
        <v>2</v>
      </c>
      <c r="AA254">
        <v>1</v>
      </c>
      <c r="AT254"/>
    </row>
    <row r="255" spans="1:46" x14ac:dyDescent="0.3">
      <c r="A255">
        <v>21920</v>
      </c>
      <c r="B255">
        <v>0</v>
      </c>
      <c r="C255">
        <v>1990</v>
      </c>
      <c r="D255" s="1">
        <v>44135.552777777775</v>
      </c>
      <c r="E255" t="s">
        <v>62</v>
      </c>
      <c r="F255">
        <v>2</v>
      </c>
      <c r="G255">
        <v>1</v>
      </c>
      <c r="H255">
        <v>1</v>
      </c>
      <c r="I255">
        <v>1</v>
      </c>
      <c r="J255">
        <v>2</v>
      </c>
      <c r="K255">
        <f t="shared" ref="K255:K256" si="85">SUBTOTAL(9,F255:J255)</f>
        <v>7</v>
      </c>
      <c r="M255">
        <v>2</v>
      </c>
      <c r="N255">
        <v>2</v>
      </c>
      <c r="O255">
        <v>3</v>
      </c>
      <c r="P255">
        <v>2</v>
      </c>
      <c r="Q255">
        <v>4</v>
      </c>
      <c r="R255">
        <f>SUBTOTAL(9,M255:Q255)</f>
        <v>13</v>
      </c>
      <c r="T255">
        <v>2</v>
      </c>
      <c r="U255">
        <v>1</v>
      </c>
      <c r="V255">
        <v>2</v>
      </c>
      <c r="W255">
        <v>2</v>
      </c>
      <c r="X255">
        <v>1</v>
      </c>
      <c r="Y255">
        <v>2</v>
      </c>
      <c r="Z255">
        <v>1</v>
      </c>
      <c r="AA255">
        <v>2</v>
      </c>
      <c r="AB255">
        <f t="shared" ref="AB255:AB256" si="86">SUBTOTAL(9,T255:AA255)</f>
        <v>13</v>
      </c>
    </row>
    <row r="256" spans="1:46" x14ac:dyDescent="0.3">
      <c r="A256">
        <v>21923</v>
      </c>
      <c r="B256">
        <v>0</v>
      </c>
      <c r="C256">
        <v>1978</v>
      </c>
      <c r="D256" s="1">
        <v>44135.554861111108</v>
      </c>
      <c r="E256" t="s">
        <v>62</v>
      </c>
      <c r="F256">
        <v>1</v>
      </c>
      <c r="G256">
        <v>1</v>
      </c>
      <c r="H256">
        <v>1</v>
      </c>
      <c r="I256">
        <v>1</v>
      </c>
      <c r="J256">
        <v>2</v>
      </c>
      <c r="K256">
        <f t="shared" si="85"/>
        <v>6</v>
      </c>
      <c r="M256">
        <v>2</v>
      </c>
      <c r="N256">
        <v>2</v>
      </c>
      <c r="O256">
        <v>2</v>
      </c>
      <c r="P256">
        <v>3</v>
      </c>
      <c r="Q256">
        <v>1</v>
      </c>
      <c r="R256">
        <f>SUBTOTAL(9,M256:Q256)</f>
        <v>10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2</v>
      </c>
      <c r="Z256">
        <v>1</v>
      </c>
      <c r="AA256">
        <v>2</v>
      </c>
      <c r="AB256">
        <f t="shared" si="86"/>
        <v>10</v>
      </c>
    </row>
    <row r="257" spans="1:46" hidden="1" x14ac:dyDescent="0.3">
      <c r="A257">
        <v>21925</v>
      </c>
      <c r="B257">
        <v>1</v>
      </c>
      <c r="C257">
        <v>1987</v>
      </c>
      <c r="D257" s="1">
        <v>44135.555555555555</v>
      </c>
      <c r="E257" t="s">
        <v>62</v>
      </c>
      <c r="F257">
        <v>3</v>
      </c>
      <c r="G257">
        <v>2</v>
      </c>
      <c r="H257">
        <v>1</v>
      </c>
      <c r="I257">
        <v>3</v>
      </c>
      <c r="J257">
        <v>3</v>
      </c>
      <c r="M257">
        <v>2</v>
      </c>
      <c r="N257">
        <v>2</v>
      </c>
      <c r="O257">
        <v>2</v>
      </c>
      <c r="P257">
        <v>3</v>
      </c>
      <c r="Q257">
        <v>3</v>
      </c>
      <c r="T257">
        <v>4</v>
      </c>
      <c r="U257">
        <v>4</v>
      </c>
      <c r="V257">
        <v>2</v>
      </c>
      <c r="W257">
        <v>3</v>
      </c>
      <c r="X257">
        <v>2</v>
      </c>
      <c r="Y257">
        <v>3</v>
      </c>
      <c r="Z257">
        <v>2</v>
      </c>
      <c r="AA257">
        <v>3</v>
      </c>
      <c r="AT257"/>
    </row>
    <row r="258" spans="1:46" hidden="1" x14ac:dyDescent="0.3">
      <c r="A258" s="6">
        <v>21964</v>
      </c>
      <c r="B258" s="6">
        <v>1</v>
      </c>
      <c r="C258" s="6">
        <v>1977</v>
      </c>
      <c r="D258" s="7">
        <v>44135.649305555555</v>
      </c>
      <c r="E258" s="6" t="s">
        <v>157</v>
      </c>
      <c r="F258" s="6">
        <v>1</v>
      </c>
      <c r="G258" s="6">
        <v>2</v>
      </c>
      <c r="H258" s="6">
        <v>2</v>
      </c>
      <c r="I258" s="6">
        <v>2</v>
      </c>
      <c r="J258" s="6">
        <v>2</v>
      </c>
      <c r="L258" s="6"/>
      <c r="M258" s="6">
        <v>2</v>
      </c>
      <c r="N258" s="6">
        <v>3</v>
      </c>
      <c r="O258" s="6">
        <v>3</v>
      </c>
      <c r="P258" s="6">
        <v>2</v>
      </c>
      <c r="Q258" s="6">
        <v>1</v>
      </c>
      <c r="R258" s="6"/>
      <c r="T258" s="6">
        <v>2</v>
      </c>
      <c r="U258" s="6">
        <v>2</v>
      </c>
      <c r="V258" s="6">
        <v>2</v>
      </c>
      <c r="W258" s="6">
        <v>2</v>
      </c>
      <c r="X258" s="6">
        <v>2</v>
      </c>
      <c r="Y258" s="6">
        <v>2</v>
      </c>
      <c r="Z258" s="6">
        <v>1</v>
      </c>
      <c r="AA258" s="6">
        <v>2</v>
      </c>
      <c r="AT258"/>
    </row>
    <row r="259" spans="1:46" x14ac:dyDescent="0.3">
      <c r="A259">
        <v>21982</v>
      </c>
      <c r="B259">
        <v>0</v>
      </c>
      <c r="C259">
        <v>1963</v>
      </c>
      <c r="D259" s="1">
        <v>44135.696527777778</v>
      </c>
      <c r="E259" t="s">
        <v>62</v>
      </c>
      <c r="F259">
        <v>2</v>
      </c>
      <c r="G259">
        <v>4</v>
      </c>
      <c r="H259">
        <v>1</v>
      </c>
      <c r="I259">
        <v>1</v>
      </c>
      <c r="J259">
        <v>1</v>
      </c>
      <c r="K259">
        <f t="shared" ref="K259:K266" si="87">SUBTOTAL(9,F259:J259)</f>
        <v>9</v>
      </c>
      <c r="M259">
        <v>2</v>
      </c>
      <c r="N259">
        <v>1</v>
      </c>
      <c r="O259">
        <v>4</v>
      </c>
      <c r="P259">
        <v>1</v>
      </c>
      <c r="Q259">
        <v>4</v>
      </c>
      <c r="R259">
        <f t="shared" ref="R259:R266" si="88">SUBTOTAL(9,M259:Q259)</f>
        <v>12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2</v>
      </c>
      <c r="Z259">
        <v>1</v>
      </c>
      <c r="AA259">
        <v>1</v>
      </c>
      <c r="AB259">
        <f t="shared" ref="AB259:AB266" si="89">SUBTOTAL(9,T259:AA259)</f>
        <v>9</v>
      </c>
    </row>
    <row r="260" spans="1:46" x14ac:dyDescent="0.3">
      <c r="A260">
        <v>21975</v>
      </c>
      <c r="B260">
        <v>0</v>
      </c>
      <c r="C260">
        <v>1963</v>
      </c>
      <c r="D260" s="1">
        <v>44135.709027777775</v>
      </c>
      <c r="E260" t="s">
        <v>62</v>
      </c>
      <c r="F260">
        <v>1</v>
      </c>
      <c r="G260">
        <v>2</v>
      </c>
      <c r="H260">
        <v>2</v>
      </c>
      <c r="I260">
        <v>2</v>
      </c>
      <c r="J260">
        <v>1</v>
      </c>
      <c r="K260">
        <f t="shared" si="87"/>
        <v>8</v>
      </c>
      <c r="M260">
        <v>2</v>
      </c>
      <c r="N260">
        <v>2</v>
      </c>
      <c r="O260">
        <v>3</v>
      </c>
      <c r="P260">
        <v>3</v>
      </c>
      <c r="Q260">
        <v>1</v>
      </c>
      <c r="R260">
        <f t="shared" si="88"/>
        <v>11</v>
      </c>
      <c r="T260">
        <v>1</v>
      </c>
      <c r="U260">
        <v>2</v>
      </c>
      <c r="V260">
        <v>1</v>
      </c>
      <c r="W260">
        <v>1</v>
      </c>
      <c r="X260">
        <v>2</v>
      </c>
      <c r="Y260">
        <v>2</v>
      </c>
      <c r="Z260">
        <v>1</v>
      </c>
      <c r="AA260">
        <v>2</v>
      </c>
      <c r="AB260">
        <f t="shared" si="89"/>
        <v>12</v>
      </c>
    </row>
    <row r="261" spans="1:46" x14ac:dyDescent="0.3">
      <c r="A261">
        <v>21994</v>
      </c>
      <c r="B261">
        <v>0</v>
      </c>
      <c r="C261">
        <v>1999</v>
      </c>
      <c r="D261" s="1">
        <v>44135.731249999997</v>
      </c>
      <c r="E261" t="s">
        <v>62</v>
      </c>
      <c r="F261">
        <v>1</v>
      </c>
      <c r="G261">
        <v>1</v>
      </c>
      <c r="H261">
        <v>1</v>
      </c>
      <c r="I261">
        <v>1</v>
      </c>
      <c r="J261">
        <v>1</v>
      </c>
      <c r="K261">
        <f t="shared" si="87"/>
        <v>5</v>
      </c>
      <c r="M261">
        <v>3</v>
      </c>
      <c r="N261">
        <v>2</v>
      </c>
      <c r="O261">
        <v>1</v>
      </c>
      <c r="P261">
        <v>3</v>
      </c>
      <c r="Q261">
        <v>1</v>
      </c>
      <c r="R261">
        <f t="shared" si="88"/>
        <v>10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f t="shared" si="89"/>
        <v>8</v>
      </c>
    </row>
    <row r="262" spans="1:46" x14ac:dyDescent="0.3">
      <c r="A262" s="6">
        <v>22001</v>
      </c>
      <c r="B262" s="6">
        <v>0</v>
      </c>
      <c r="C262" s="6">
        <v>2001</v>
      </c>
      <c r="D262" s="7">
        <v>44135.740277777775</v>
      </c>
      <c r="E262" s="6" t="s">
        <v>157</v>
      </c>
      <c r="F262" s="6">
        <v>2</v>
      </c>
      <c r="G262" s="6">
        <v>2</v>
      </c>
      <c r="H262" s="6">
        <v>2</v>
      </c>
      <c r="I262" s="6">
        <v>2</v>
      </c>
      <c r="J262" s="6">
        <v>3</v>
      </c>
      <c r="K262">
        <f t="shared" si="87"/>
        <v>11</v>
      </c>
      <c r="L262" s="6"/>
      <c r="M262" s="6">
        <v>3</v>
      </c>
      <c r="N262" s="6">
        <v>3</v>
      </c>
      <c r="O262" s="6">
        <v>3</v>
      </c>
      <c r="P262" s="6">
        <v>3</v>
      </c>
      <c r="Q262" s="6">
        <v>3</v>
      </c>
      <c r="R262">
        <f t="shared" si="88"/>
        <v>15</v>
      </c>
      <c r="T262" s="6">
        <v>3</v>
      </c>
      <c r="U262" s="6">
        <v>3</v>
      </c>
      <c r="V262" s="6">
        <v>3</v>
      </c>
      <c r="W262" s="6">
        <v>2</v>
      </c>
      <c r="X262" s="6">
        <v>3</v>
      </c>
      <c r="Y262" s="6">
        <v>3</v>
      </c>
      <c r="Z262" s="6">
        <v>4</v>
      </c>
      <c r="AA262" s="6">
        <v>4</v>
      </c>
      <c r="AB262">
        <f t="shared" si="89"/>
        <v>25</v>
      </c>
    </row>
    <row r="263" spans="1:46" x14ac:dyDescent="0.3">
      <c r="A263">
        <v>21998</v>
      </c>
      <c r="B263">
        <v>0</v>
      </c>
      <c r="C263">
        <v>2000</v>
      </c>
      <c r="D263" s="1">
        <v>44135.743055555555</v>
      </c>
      <c r="E263" t="s">
        <v>62</v>
      </c>
      <c r="F263">
        <v>2</v>
      </c>
      <c r="G263">
        <v>4</v>
      </c>
      <c r="H263">
        <v>1</v>
      </c>
      <c r="I263">
        <v>2</v>
      </c>
      <c r="J263">
        <v>3</v>
      </c>
      <c r="K263">
        <f t="shared" si="87"/>
        <v>12</v>
      </c>
      <c r="M263">
        <v>4</v>
      </c>
      <c r="N263">
        <v>3</v>
      </c>
      <c r="O263">
        <v>3</v>
      </c>
      <c r="P263">
        <v>4</v>
      </c>
      <c r="Q263">
        <v>4</v>
      </c>
      <c r="R263">
        <f t="shared" si="88"/>
        <v>18</v>
      </c>
      <c r="T263">
        <v>1</v>
      </c>
      <c r="U263">
        <v>3</v>
      </c>
      <c r="V263">
        <v>2</v>
      </c>
      <c r="W263">
        <v>1</v>
      </c>
      <c r="X263">
        <v>2</v>
      </c>
      <c r="Y263">
        <v>3</v>
      </c>
      <c r="Z263">
        <v>3</v>
      </c>
      <c r="AA263">
        <v>1</v>
      </c>
      <c r="AB263">
        <f t="shared" si="89"/>
        <v>16</v>
      </c>
    </row>
    <row r="264" spans="1:46" x14ac:dyDescent="0.3">
      <c r="A264">
        <v>22003</v>
      </c>
      <c r="B264">
        <v>0</v>
      </c>
      <c r="C264">
        <v>2000</v>
      </c>
      <c r="D264" s="1">
        <v>44135.746527777781</v>
      </c>
      <c r="E264" t="s">
        <v>60</v>
      </c>
      <c r="F264">
        <v>1</v>
      </c>
      <c r="G264">
        <v>2</v>
      </c>
      <c r="H264">
        <v>1</v>
      </c>
      <c r="I264">
        <v>1</v>
      </c>
      <c r="J264">
        <v>2</v>
      </c>
      <c r="K264">
        <f t="shared" si="87"/>
        <v>7</v>
      </c>
      <c r="M264">
        <v>3</v>
      </c>
      <c r="N264">
        <v>3</v>
      </c>
      <c r="O264">
        <v>2</v>
      </c>
      <c r="P264">
        <v>3</v>
      </c>
      <c r="Q264">
        <v>2</v>
      </c>
      <c r="R264">
        <f t="shared" si="88"/>
        <v>13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3</v>
      </c>
      <c r="Z264">
        <v>1</v>
      </c>
      <c r="AA264">
        <v>1</v>
      </c>
      <c r="AB264">
        <f t="shared" si="89"/>
        <v>10</v>
      </c>
    </row>
    <row r="265" spans="1:46" x14ac:dyDescent="0.3">
      <c r="A265">
        <v>21991</v>
      </c>
      <c r="B265">
        <v>0</v>
      </c>
      <c r="C265">
        <v>1962</v>
      </c>
      <c r="D265" s="1">
        <v>44135.754861111112</v>
      </c>
      <c r="E265" t="s">
        <v>62</v>
      </c>
      <c r="F265">
        <v>4</v>
      </c>
      <c r="G265">
        <v>4</v>
      </c>
      <c r="H265">
        <v>1</v>
      </c>
      <c r="I265">
        <v>1</v>
      </c>
      <c r="J265">
        <v>1</v>
      </c>
      <c r="K265">
        <f t="shared" si="87"/>
        <v>11</v>
      </c>
      <c r="M265">
        <v>2</v>
      </c>
      <c r="N265">
        <v>4</v>
      </c>
      <c r="O265">
        <v>4</v>
      </c>
      <c r="P265">
        <v>2</v>
      </c>
      <c r="Q265">
        <v>4</v>
      </c>
      <c r="R265">
        <f t="shared" si="88"/>
        <v>16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f t="shared" si="89"/>
        <v>8</v>
      </c>
    </row>
    <row r="266" spans="1:46" x14ac:dyDescent="0.3">
      <c r="A266">
        <v>20360</v>
      </c>
      <c r="B266">
        <v>0</v>
      </c>
      <c r="C266">
        <v>2001</v>
      </c>
      <c r="D266" s="1">
        <v>44135.756944444445</v>
      </c>
      <c r="E266" t="s">
        <v>62</v>
      </c>
      <c r="F266">
        <v>3</v>
      </c>
      <c r="G266">
        <v>3</v>
      </c>
      <c r="H266">
        <v>2</v>
      </c>
      <c r="I266">
        <v>2</v>
      </c>
      <c r="J266">
        <v>2</v>
      </c>
      <c r="K266">
        <f t="shared" si="87"/>
        <v>12</v>
      </c>
      <c r="M266">
        <v>3</v>
      </c>
      <c r="N266">
        <v>2</v>
      </c>
      <c r="O266">
        <v>3</v>
      </c>
      <c r="P266">
        <v>3</v>
      </c>
      <c r="Q266">
        <v>2</v>
      </c>
      <c r="R266">
        <f t="shared" si="88"/>
        <v>13</v>
      </c>
      <c r="T266">
        <v>3</v>
      </c>
      <c r="U266">
        <v>3</v>
      </c>
      <c r="V266">
        <v>3</v>
      </c>
      <c r="W266">
        <v>2</v>
      </c>
      <c r="X266">
        <v>2</v>
      </c>
      <c r="Y266">
        <v>3</v>
      </c>
      <c r="Z266">
        <v>2</v>
      </c>
      <c r="AA266">
        <v>3</v>
      </c>
      <c r="AB266">
        <f t="shared" si="89"/>
        <v>21</v>
      </c>
    </row>
    <row r="267" spans="1:46" hidden="1" x14ac:dyDescent="0.3">
      <c r="A267">
        <v>22017</v>
      </c>
      <c r="B267">
        <v>1</v>
      </c>
      <c r="C267">
        <v>1999</v>
      </c>
      <c r="D267" s="1">
        <v>44135.767361111109</v>
      </c>
      <c r="E267" t="s">
        <v>61</v>
      </c>
      <c r="F267">
        <v>1</v>
      </c>
      <c r="G267">
        <v>1</v>
      </c>
      <c r="H267">
        <v>1</v>
      </c>
      <c r="I267">
        <v>1</v>
      </c>
      <c r="J267">
        <v>1</v>
      </c>
      <c r="M267">
        <v>2</v>
      </c>
      <c r="N267">
        <v>1</v>
      </c>
      <c r="O267">
        <v>3</v>
      </c>
      <c r="P267">
        <v>1</v>
      </c>
      <c r="Q267">
        <v>1</v>
      </c>
      <c r="T267">
        <v>3</v>
      </c>
      <c r="U267">
        <v>4</v>
      </c>
      <c r="V267">
        <v>3</v>
      </c>
      <c r="W267">
        <v>4</v>
      </c>
      <c r="X267">
        <v>2</v>
      </c>
      <c r="Y267">
        <v>3</v>
      </c>
      <c r="Z267">
        <v>2</v>
      </c>
      <c r="AA267">
        <v>3</v>
      </c>
      <c r="AT267"/>
    </row>
    <row r="268" spans="1:46" x14ac:dyDescent="0.3">
      <c r="A268" s="6">
        <v>22023</v>
      </c>
      <c r="B268" s="6">
        <v>0</v>
      </c>
      <c r="C268" s="6">
        <v>1998</v>
      </c>
      <c r="D268" s="7">
        <v>44135.797222222223</v>
      </c>
      <c r="E268" s="6" t="s">
        <v>157</v>
      </c>
      <c r="F268" s="6">
        <v>2</v>
      </c>
      <c r="G268" s="6">
        <v>2</v>
      </c>
      <c r="H268" s="6">
        <v>2</v>
      </c>
      <c r="I268" s="6">
        <v>2</v>
      </c>
      <c r="J268" s="6">
        <v>2</v>
      </c>
      <c r="K268">
        <f>SUBTOTAL(9,F268:J268)</f>
        <v>10</v>
      </c>
      <c r="L268" s="6"/>
      <c r="M268" s="6">
        <v>3</v>
      </c>
      <c r="N268" s="6">
        <v>2</v>
      </c>
      <c r="O268" s="6">
        <v>2</v>
      </c>
      <c r="P268" s="6">
        <v>2</v>
      </c>
      <c r="Q268" s="6">
        <v>1</v>
      </c>
      <c r="R268">
        <f>SUBTOTAL(9,M268:Q268)</f>
        <v>10</v>
      </c>
      <c r="T268" s="6">
        <v>1</v>
      </c>
      <c r="U268" s="6">
        <v>3</v>
      </c>
      <c r="V268" s="6">
        <v>2</v>
      </c>
      <c r="W268" s="6">
        <v>3</v>
      </c>
      <c r="X268" s="6">
        <v>3</v>
      </c>
      <c r="Y268" s="6">
        <v>3</v>
      </c>
      <c r="Z268" s="6">
        <v>1</v>
      </c>
      <c r="AA268" s="6">
        <v>2</v>
      </c>
      <c r="AB268">
        <f>SUBTOTAL(9,T268:AA268)</f>
        <v>18</v>
      </c>
    </row>
    <row r="269" spans="1:46" hidden="1" x14ac:dyDescent="0.3">
      <c r="A269" s="6">
        <v>21988</v>
      </c>
      <c r="B269" s="6">
        <v>1</v>
      </c>
      <c r="C269" s="6">
        <v>2001</v>
      </c>
      <c r="D269" s="7">
        <v>44135.831250000003</v>
      </c>
      <c r="E269" s="6" t="s">
        <v>157</v>
      </c>
      <c r="F269" s="6">
        <v>4</v>
      </c>
      <c r="G269" s="6">
        <v>2</v>
      </c>
      <c r="H269" s="6">
        <v>3</v>
      </c>
      <c r="I269" s="6">
        <v>3</v>
      </c>
      <c r="J269" s="6">
        <v>3</v>
      </c>
      <c r="L269" s="6"/>
      <c r="M269" s="6">
        <v>3</v>
      </c>
      <c r="N269" s="6">
        <v>3</v>
      </c>
      <c r="O269" s="6">
        <v>4</v>
      </c>
      <c r="P269" s="6">
        <v>3</v>
      </c>
      <c r="Q269" s="6">
        <v>2</v>
      </c>
      <c r="R269" s="6"/>
      <c r="T269" s="6">
        <v>3</v>
      </c>
      <c r="U269" s="6">
        <v>3</v>
      </c>
      <c r="V269" s="6">
        <v>3</v>
      </c>
      <c r="W269" s="6">
        <v>3</v>
      </c>
      <c r="X269" s="6">
        <v>3</v>
      </c>
      <c r="Y269" s="6">
        <v>3</v>
      </c>
      <c r="Z269" s="6">
        <v>3</v>
      </c>
      <c r="AA269" s="6">
        <v>3</v>
      </c>
      <c r="AT269"/>
    </row>
    <row r="270" spans="1:46" x14ac:dyDescent="0.3">
      <c r="A270" s="6">
        <v>22038</v>
      </c>
      <c r="B270" s="6">
        <v>0</v>
      </c>
      <c r="C270" s="6">
        <v>1998</v>
      </c>
      <c r="D270" s="7">
        <v>44135.833333333336</v>
      </c>
      <c r="E270" s="6" t="s">
        <v>157</v>
      </c>
      <c r="F270" s="6">
        <v>3</v>
      </c>
      <c r="G270" s="6">
        <v>2</v>
      </c>
      <c r="H270" s="6">
        <v>2</v>
      </c>
      <c r="I270" s="6">
        <v>3</v>
      </c>
      <c r="J270" s="6">
        <v>4</v>
      </c>
      <c r="K270">
        <f t="shared" ref="K270:K275" si="90">SUBTOTAL(9,F270:J270)</f>
        <v>14</v>
      </c>
      <c r="L270" s="6"/>
      <c r="M270" s="6">
        <v>3</v>
      </c>
      <c r="N270" s="6">
        <v>2</v>
      </c>
      <c r="O270" s="6">
        <v>3</v>
      </c>
      <c r="P270" s="6">
        <v>3</v>
      </c>
      <c r="Q270" s="6">
        <v>2</v>
      </c>
      <c r="R270">
        <f t="shared" ref="R270:R275" si="91">SUBTOTAL(9,M270:Q270)</f>
        <v>13</v>
      </c>
      <c r="T270" s="6">
        <v>3</v>
      </c>
      <c r="U270" s="6">
        <v>3</v>
      </c>
      <c r="V270" s="6">
        <v>3</v>
      </c>
      <c r="W270" s="6">
        <v>3</v>
      </c>
      <c r="X270" s="6">
        <v>2</v>
      </c>
      <c r="Y270" s="6">
        <v>3</v>
      </c>
      <c r="Z270" s="6">
        <v>1</v>
      </c>
      <c r="AA270" s="6">
        <v>2</v>
      </c>
      <c r="AB270">
        <f t="shared" ref="AB270:AB275" si="92">SUBTOTAL(9,T270:AA270)</f>
        <v>20</v>
      </c>
    </row>
    <row r="271" spans="1:46" x14ac:dyDescent="0.3">
      <c r="A271">
        <v>22039</v>
      </c>
      <c r="B271">
        <v>0</v>
      </c>
      <c r="C271">
        <v>1996</v>
      </c>
      <c r="D271" s="1">
        <v>44135.835416666669</v>
      </c>
      <c r="E271" t="s">
        <v>62</v>
      </c>
      <c r="F271">
        <v>2</v>
      </c>
      <c r="G271">
        <v>1</v>
      </c>
      <c r="H271">
        <v>2</v>
      </c>
      <c r="I271">
        <v>1</v>
      </c>
      <c r="J271">
        <v>3</v>
      </c>
      <c r="K271">
        <f t="shared" si="90"/>
        <v>9</v>
      </c>
      <c r="M271">
        <v>3</v>
      </c>
      <c r="N271">
        <v>3</v>
      </c>
      <c r="O271">
        <v>2</v>
      </c>
      <c r="P271">
        <v>3</v>
      </c>
      <c r="Q271">
        <v>2</v>
      </c>
      <c r="R271">
        <f t="shared" si="91"/>
        <v>13</v>
      </c>
      <c r="T271">
        <v>1</v>
      </c>
      <c r="U271">
        <v>1</v>
      </c>
      <c r="V271">
        <v>2</v>
      </c>
      <c r="W271">
        <v>3</v>
      </c>
      <c r="X271">
        <v>2</v>
      </c>
      <c r="Y271">
        <v>3</v>
      </c>
      <c r="Z271">
        <v>2</v>
      </c>
      <c r="AA271">
        <v>3</v>
      </c>
      <c r="AB271">
        <f t="shared" si="92"/>
        <v>17</v>
      </c>
    </row>
    <row r="272" spans="1:46" x14ac:dyDescent="0.3">
      <c r="A272">
        <v>22040</v>
      </c>
      <c r="B272">
        <v>0</v>
      </c>
      <c r="C272">
        <v>2003</v>
      </c>
      <c r="D272" s="1">
        <v>44135.84375</v>
      </c>
      <c r="E272" t="s">
        <v>62</v>
      </c>
      <c r="F272">
        <v>3</v>
      </c>
      <c r="G272">
        <v>4</v>
      </c>
      <c r="H272">
        <v>1</v>
      </c>
      <c r="I272">
        <v>2</v>
      </c>
      <c r="J272">
        <v>2</v>
      </c>
      <c r="K272">
        <f t="shared" si="90"/>
        <v>12</v>
      </c>
      <c r="M272">
        <v>4</v>
      </c>
      <c r="N272">
        <v>4</v>
      </c>
      <c r="O272">
        <v>4</v>
      </c>
      <c r="P272">
        <v>4</v>
      </c>
      <c r="Q272">
        <v>1</v>
      </c>
      <c r="R272">
        <f t="shared" si="91"/>
        <v>17</v>
      </c>
      <c r="T272">
        <v>4</v>
      </c>
      <c r="U272">
        <v>3</v>
      </c>
      <c r="V272">
        <v>2</v>
      </c>
      <c r="W272">
        <v>1</v>
      </c>
      <c r="X272">
        <v>1</v>
      </c>
      <c r="Y272">
        <v>3</v>
      </c>
      <c r="Z272">
        <v>1</v>
      </c>
      <c r="AA272">
        <v>2</v>
      </c>
      <c r="AB272">
        <f t="shared" si="92"/>
        <v>17</v>
      </c>
    </row>
    <row r="273" spans="1:46" x14ac:dyDescent="0.3">
      <c r="A273">
        <v>22050</v>
      </c>
      <c r="B273">
        <v>0</v>
      </c>
      <c r="C273">
        <v>1977</v>
      </c>
      <c r="D273" s="1">
        <v>44135.897222222222</v>
      </c>
      <c r="E273" t="s">
        <v>62</v>
      </c>
      <c r="F273">
        <v>3</v>
      </c>
      <c r="G273">
        <v>4</v>
      </c>
      <c r="H273">
        <v>1</v>
      </c>
      <c r="I273">
        <v>3</v>
      </c>
      <c r="J273">
        <v>3</v>
      </c>
      <c r="K273">
        <f t="shared" si="90"/>
        <v>14</v>
      </c>
      <c r="M273">
        <v>2</v>
      </c>
      <c r="N273">
        <v>3</v>
      </c>
      <c r="O273">
        <v>3</v>
      </c>
      <c r="P273">
        <v>3</v>
      </c>
      <c r="Q273">
        <v>4</v>
      </c>
      <c r="R273">
        <f t="shared" si="91"/>
        <v>15</v>
      </c>
      <c r="T273">
        <v>2</v>
      </c>
      <c r="U273">
        <v>2</v>
      </c>
      <c r="V273">
        <v>2</v>
      </c>
      <c r="W273">
        <v>2</v>
      </c>
      <c r="X273">
        <v>1</v>
      </c>
      <c r="Y273">
        <v>3</v>
      </c>
      <c r="Z273">
        <v>1</v>
      </c>
      <c r="AA273">
        <v>1</v>
      </c>
      <c r="AB273">
        <f t="shared" si="92"/>
        <v>14</v>
      </c>
    </row>
    <row r="274" spans="1:46" x14ac:dyDescent="0.3">
      <c r="A274">
        <v>22046</v>
      </c>
      <c r="B274">
        <v>0</v>
      </c>
      <c r="C274">
        <v>1988</v>
      </c>
      <c r="D274" s="1">
        <v>44135.909722222219</v>
      </c>
      <c r="E274" t="s">
        <v>62</v>
      </c>
      <c r="F274">
        <v>1</v>
      </c>
      <c r="G274">
        <v>1</v>
      </c>
      <c r="H274">
        <v>1</v>
      </c>
      <c r="I274">
        <v>1</v>
      </c>
      <c r="J274">
        <v>2</v>
      </c>
      <c r="K274">
        <f t="shared" si="90"/>
        <v>6</v>
      </c>
      <c r="M274">
        <v>1</v>
      </c>
      <c r="N274">
        <v>3</v>
      </c>
      <c r="O274">
        <v>1</v>
      </c>
      <c r="P274">
        <v>1</v>
      </c>
      <c r="Q274">
        <v>2</v>
      </c>
      <c r="R274">
        <f t="shared" si="91"/>
        <v>8</v>
      </c>
      <c r="T274">
        <v>1</v>
      </c>
      <c r="U274">
        <v>3</v>
      </c>
      <c r="V274">
        <v>3</v>
      </c>
      <c r="W274">
        <v>1</v>
      </c>
      <c r="X274">
        <v>1</v>
      </c>
      <c r="Y274">
        <v>4</v>
      </c>
      <c r="Z274">
        <v>2</v>
      </c>
      <c r="AA274">
        <v>1</v>
      </c>
      <c r="AB274">
        <f t="shared" si="92"/>
        <v>16</v>
      </c>
    </row>
    <row r="275" spans="1:46" x14ac:dyDescent="0.3">
      <c r="A275">
        <v>22057</v>
      </c>
      <c r="B275">
        <v>0</v>
      </c>
      <c r="C275">
        <v>2001</v>
      </c>
      <c r="D275" s="1">
        <v>44135.914583333331</v>
      </c>
      <c r="E275" t="s">
        <v>60</v>
      </c>
      <c r="F275">
        <v>2</v>
      </c>
      <c r="G275">
        <v>3</v>
      </c>
      <c r="H275">
        <v>2</v>
      </c>
      <c r="I275">
        <v>4</v>
      </c>
      <c r="J275">
        <v>3</v>
      </c>
      <c r="K275">
        <f t="shared" si="90"/>
        <v>14</v>
      </c>
      <c r="M275">
        <v>3</v>
      </c>
      <c r="N275">
        <v>2</v>
      </c>
      <c r="O275">
        <v>3</v>
      </c>
      <c r="P275">
        <v>3</v>
      </c>
      <c r="Q275">
        <v>4</v>
      </c>
      <c r="R275">
        <f t="shared" si="91"/>
        <v>15</v>
      </c>
      <c r="T275">
        <v>2</v>
      </c>
      <c r="U275">
        <v>3</v>
      </c>
      <c r="V275">
        <v>1</v>
      </c>
      <c r="W275">
        <v>2</v>
      </c>
      <c r="X275">
        <v>3</v>
      </c>
      <c r="Y275">
        <v>3</v>
      </c>
      <c r="Z275">
        <v>2</v>
      </c>
      <c r="AA275">
        <v>2</v>
      </c>
      <c r="AB275">
        <f t="shared" si="92"/>
        <v>18</v>
      </c>
    </row>
    <row r="276" spans="1:46" hidden="1" x14ac:dyDescent="0.3">
      <c r="A276">
        <v>22059</v>
      </c>
      <c r="B276">
        <v>1</v>
      </c>
      <c r="C276">
        <v>1998</v>
      </c>
      <c r="D276" s="1">
        <v>44135.920138888891</v>
      </c>
      <c r="E276" t="s">
        <v>60</v>
      </c>
      <c r="F276">
        <v>2</v>
      </c>
      <c r="G276">
        <v>4</v>
      </c>
      <c r="H276">
        <v>1</v>
      </c>
      <c r="I276">
        <v>1</v>
      </c>
      <c r="J276">
        <v>2</v>
      </c>
      <c r="M276">
        <v>2</v>
      </c>
      <c r="N276">
        <v>2</v>
      </c>
      <c r="O276">
        <v>2</v>
      </c>
      <c r="P276">
        <v>2</v>
      </c>
      <c r="Q276">
        <v>1</v>
      </c>
      <c r="T276">
        <v>1</v>
      </c>
      <c r="U276">
        <v>2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T276"/>
    </row>
    <row r="277" spans="1:46" x14ac:dyDescent="0.3">
      <c r="A277">
        <v>21669</v>
      </c>
      <c r="B277">
        <v>0</v>
      </c>
      <c r="C277">
        <v>1995</v>
      </c>
      <c r="D277" s="1">
        <v>44135.930555555555</v>
      </c>
      <c r="E277" t="s">
        <v>62</v>
      </c>
      <c r="F277">
        <v>2</v>
      </c>
      <c r="G277">
        <v>1</v>
      </c>
      <c r="H277">
        <v>1</v>
      </c>
      <c r="I277">
        <v>1</v>
      </c>
      <c r="J277">
        <v>3</v>
      </c>
      <c r="K277">
        <f t="shared" ref="K277:K278" si="93">SUBTOTAL(9,F277:J277)</f>
        <v>8</v>
      </c>
      <c r="M277">
        <v>4</v>
      </c>
      <c r="N277">
        <v>4</v>
      </c>
      <c r="O277">
        <v>3</v>
      </c>
      <c r="P277">
        <v>3</v>
      </c>
      <c r="Q277">
        <v>4</v>
      </c>
      <c r="R277">
        <f>SUBTOTAL(9,M277:Q277)</f>
        <v>18</v>
      </c>
      <c r="T277">
        <v>2</v>
      </c>
      <c r="U277">
        <v>1</v>
      </c>
      <c r="V277">
        <v>3</v>
      </c>
      <c r="W277">
        <v>3</v>
      </c>
      <c r="X277">
        <v>2</v>
      </c>
      <c r="Y277">
        <v>3</v>
      </c>
      <c r="Z277">
        <v>1</v>
      </c>
      <c r="AA277">
        <v>3</v>
      </c>
      <c r="AB277">
        <f t="shared" ref="AB277:AB278" si="94">SUBTOTAL(9,T277:AA277)</f>
        <v>18</v>
      </c>
    </row>
    <row r="278" spans="1:46" x14ac:dyDescent="0.3">
      <c r="A278" s="6">
        <v>22073</v>
      </c>
      <c r="B278" s="6">
        <v>0</v>
      </c>
      <c r="C278" s="6">
        <v>1980</v>
      </c>
      <c r="D278" s="7">
        <v>44135.95208333333</v>
      </c>
      <c r="E278" s="6" t="s">
        <v>157</v>
      </c>
      <c r="F278" s="6">
        <v>2</v>
      </c>
      <c r="G278" s="6">
        <v>4</v>
      </c>
      <c r="H278" s="6">
        <v>2</v>
      </c>
      <c r="I278" s="6">
        <v>2</v>
      </c>
      <c r="J278" s="6">
        <v>3</v>
      </c>
      <c r="K278">
        <f t="shared" si="93"/>
        <v>13</v>
      </c>
      <c r="L278" s="6"/>
      <c r="M278" s="6">
        <v>3</v>
      </c>
      <c r="N278" s="6">
        <v>3</v>
      </c>
      <c r="O278" s="6">
        <v>3</v>
      </c>
      <c r="P278" s="6">
        <v>3</v>
      </c>
      <c r="Q278" s="6">
        <v>2</v>
      </c>
      <c r="R278">
        <f>SUBTOTAL(9,M278:Q278)</f>
        <v>14</v>
      </c>
      <c r="T278" s="6">
        <v>3</v>
      </c>
      <c r="U278" s="6">
        <v>3</v>
      </c>
      <c r="V278" s="6">
        <v>3</v>
      </c>
      <c r="W278" s="6">
        <v>3</v>
      </c>
      <c r="X278" s="6">
        <v>2</v>
      </c>
      <c r="Y278" s="6">
        <v>3</v>
      </c>
      <c r="Z278" s="6">
        <v>3</v>
      </c>
      <c r="AA278" s="6">
        <v>3</v>
      </c>
      <c r="AB278">
        <f t="shared" si="94"/>
        <v>23</v>
      </c>
    </row>
    <row r="279" spans="1:46" hidden="1" x14ac:dyDescent="0.3">
      <c r="A279" s="6">
        <v>22066</v>
      </c>
      <c r="B279" s="6">
        <v>1</v>
      </c>
      <c r="C279" s="6">
        <v>1941</v>
      </c>
      <c r="D279" s="7">
        <v>44135.955555555556</v>
      </c>
      <c r="E279" s="6" t="s">
        <v>157</v>
      </c>
      <c r="F279" s="6">
        <v>3</v>
      </c>
      <c r="G279" s="6">
        <v>4</v>
      </c>
      <c r="H279" s="6">
        <v>4</v>
      </c>
      <c r="I279" s="6">
        <v>1</v>
      </c>
      <c r="J279" s="6">
        <v>2</v>
      </c>
      <c r="L279" s="6"/>
      <c r="M279" s="6">
        <v>2</v>
      </c>
      <c r="N279" s="6">
        <v>3</v>
      </c>
      <c r="O279" s="6">
        <v>2</v>
      </c>
      <c r="P279" s="6">
        <v>1</v>
      </c>
      <c r="Q279" s="6">
        <v>4</v>
      </c>
      <c r="R279" s="6"/>
      <c r="T279" s="6">
        <v>1</v>
      </c>
      <c r="U279" s="6">
        <v>1</v>
      </c>
      <c r="V279" s="6">
        <v>1</v>
      </c>
      <c r="W279" s="6">
        <v>1</v>
      </c>
      <c r="X279" s="6">
        <v>1</v>
      </c>
      <c r="Y279" s="6">
        <v>1</v>
      </c>
      <c r="Z279" s="6">
        <v>1</v>
      </c>
      <c r="AA279" s="6">
        <v>1</v>
      </c>
      <c r="AT279"/>
    </row>
    <row r="280" spans="1:46" x14ac:dyDescent="0.3">
      <c r="A280">
        <v>22079</v>
      </c>
      <c r="B280">
        <v>0</v>
      </c>
      <c r="C280">
        <v>1998</v>
      </c>
      <c r="D280" s="1">
        <v>44135.995138888888</v>
      </c>
      <c r="E280" t="s">
        <v>60</v>
      </c>
      <c r="F280">
        <v>3</v>
      </c>
      <c r="G280">
        <v>1</v>
      </c>
      <c r="H280">
        <v>2</v>
      </c>
      <c r="I280">
        <v>1</v>
      </c>
      <c r="J280">
        <v>2</v>
      </c>
      <c r="K280">
        <f>SUBTOTAL(9,F280:J280)</f>
        <v>9</v>
      </c>
      <c r="M280">
        <v>2</v>
      </c>
      <c r="N280">
        <v>2</v>
      </c>
      <c r="O280">
        <v>4</v>
      </c>
      <c r="P280">
        <v>3</v>
      </c>
      <c r="Q280">
        <v>3</v>
      </c>
      <c r="R280">
        <f>SUBTOTAL(9,M280:Q280)</f>
        <v>14</v>
      </c>
      <c r="T280">
        <v>3</v>
      </c>
      <c r="U280">
        <v>2</v>
      </c>
      <c r="V280">
        <v>2</v>
      </c>
      <c r="W280">
        <v>2</v>
      </c>
      <c r="X280">
        <v>2</v>
      </c>
      <c r="Y280">
        <v>3</v>
      </c>
      <c r="Z280">
        <v>1</v>
      </c>
      <c r="AA280">
        <v>3</v>
      </c>
      <c r="AB280">
        <f>SUBTOTAL(9,T280:AA280)</f>
        <v>18</v>
      </c>
    </row>
    <row r="281" spans="1:46" hidden="1" x14ac:dyDescent="0.3">
      <c r="A281">
        <v>22080</v>
      </c>
      <c r="B281">
        <v>1</v>
      </c>
      <c r="C281">
        <v>1975</v>
      </c>
      <c r="D281" s="1">
        <v>44136.114583333336</v>
      </c>
      <c r="E281" t="s">
        <v>62</v>
      </c>
      <c r="F281">
        <v>1</v>
      </c>
      <c r="G281">
        <v>1</v>
      </c>
      <c r="H281">
        <v>1</v>
      </c>
      <c r="I281">
        <v>1</v>
      </c>
      <c r="J281">
        <v>1</v>
      </c>
      <c r="M281">
        <v>1</v>
      </c>
      <c r="N281">
        <v>2</v>
      </c>
      <c r="O281">
        <v>1</v>
      </c>
      <c r="P281">
        <v>1</v>
      </c>
      <c r="Q281">
        <v>4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T281"/>
    </row>
    <row r="282" spans="1:46" x14ac:dyDescent="0.3">
      <c r="A282">
        <v>22088</v>
      </c>
      <c r="B282">
        <v>0</v>
      </c>
      <c r="C282">
        <v>1970</v>
      </c>
      <c r="D282" s="1">
        <v>44136.363888888889</v>
      </c>
      <c r="E282" t="s">
        <v>62</v>
      </c>
      <c r="F282">
        <v>1</v>
      </c>
      <c r="G282">
        <v>1</v>
      </c>
      <c r="H282">
        <v>1</v>
      </c>
      <c r="I282">
        <v>1</v>
      </c>
      <c r="J282">
        <v>1</v>
      </c>
      <c r="K282">
        <f>SUBTOTAL(9,F282:J282)</f>
        <v>5</v>
      </c>
      <c r="M282">
        <v>1</v>
      </c>
      <c r="N282">
        <v>2</v>
      </c>
      <c r="O282">
        <v>1</v>
      </c>
      <c r="P282">
        <v>1</v>
      </c>
      <c r="Q282">
        <v>4</v>
      </c>
      <c r="R282">
        <f>SUBTOTAL(9,M282:Q282)</f>
        <v>9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f>SUBTOTAL(9,T282:AA282)</f>
        <v>8</v>
      </c>
    </row>
    <row r="283" spans="1:46" hidden="1" x14ac:dyDescent="0.3">
      <c r="A283">
        <v>22093</v>
      </c>
      <c r="B283">
        <v>1</v>
      </c>
      <c r="C283">
        <v>1979</v>
      </c>
      <c r="D283" s="1">
        <v>44136.395138888889</v>
      </c>
      <c r="E283" t="s">
        <v>62</v>
      </c>
      <c r="F283">
        <v>2</v>
      </c>
      <c r="G283">
        <v>2</v>
      </c>
      <c r="H283">
        <v>2</v>
      </c>
      <c r="I283">
        <v>2</v>
      </c>
      <c r="J283">
        <v>2</v>
      </c>
      <c r="M283">
        <v>2</v>
      </c>
      <c r="N283">
        <v>2</v>
      </c>
      <c r="O283">
        <v>2</v>
      </c>
      <c r="P283">
        <v>2</v>
      </c>
      <c r="Q283">
        <v>1</v>
      </c>
      <c r="T283">
        <v>2</v>
      </c>
      <c r="U283">
        <v>2</v>
      </c>
      <c r="V283">
        <v>1</v>
      </c>
      <c r="W283">
        <v>1</v>
      </c>
      <c r="X283">
        <v>1</v>
      </c>
      <c r="Y283">
        <v>2</v>
      </c>
      <c r="Z283">
        <v>2</v>
      </c>
      <c r="AA283">
        <v>1</v>
      </c>
      <c r="AT283"/>
    </row>
    <row r="284" spans="1:46" hidden="1" x14ac:dyDescent="0.3">
      <c r="A284">
        <v>22091</v>
      </c>
      <c r="B284">
        <v>1</v>
      </c>
      <c r="C284">
        <v>1974</v>
      </c>
      <c r="D284" s="1">
        <v>44136.405555555553</v>
      </c>
      <c r="E284" t="s">
        <v>62</v>
      </c>
      <c r="F284">
        <v>2</v>
      </c>
      <c r="G284">
        <v>1</v>
      </c>
      <c r="H284">
        <v>1</v>
      </c>
      <c r="I284">
        <v>1</v>
      </c>
      <c r="J284">
        <v>2</v>
      </c>
      <c r="M284">
        <v>2</v>
      </c>
      <c r="N284">
        <v>2</v>
      </c>
      <c r="O284">
        <v>3</v>
      </c>
      <c r="P284">
        <v>2</v>
      </c>
      <c r="Q284">
        <v>1</v>
      </c>
      <c r="T284">
        <v>1</v>
      </c>
      <c r="U284">
        <v>2</v>
      </c>
      <c r="V284">
        <v>1</v>
      </c>
      <c r="W284">
        <v>1</v>
      </c>
      <c r="X284">
        <v>2</v>
      </c>
      <c r="Y284">
        <v>3</v>
      </c>
      <c r="Z284">
        <v>1</v>
      </c>
      <c r="AA284">
        <v>1</v>
      </c>
      <c r="AT284"/>
    </row>
    <row r="285" spans="1:46" x14ac:dyDescent="0.3">
      <c r="A285">
        <v>22140</v>
      </c>
      <c r="B285">
        <v>0</v>
      </c>
      <c r="C285">
        <v>2001</v>
      </c>
      <c r="D285" s="1">
        <v>44136.633333333331</v>
      </c>
      <c r="E285" t="s">
        <v>63</v>
      </c>
      <c r="F285">
        <v>3</v>
      </c>
      <c r="G285">
        <v>3</v>
      </c>
      <c r="H285">
        <v>3</v>
      </c>
      <c r="I285">
        <v>3</v>
      </c>
      <c r="J285">
        <v>3</v>
      </c>
      <c r="K285">
        <f>SUBTOTAL(9,F285:J285)</f>
        <v>15</v>
      </c>
      <c r="M285">
        <v>3</v>
      </c>
      <c r="N285">
        <v>3</v>
      </c>
      <c r="O285">
        <v>3</v>
      </c>
      <c r="P285">
        <v>3</v>
      </c>
      <c r="Q285">
        <v>3</v>
      </c>
      <c r="R285">
        <f>SUBTOTAL(9,M285:Q285)</f>
        <v>15</v>
      </c>
      <c r="T285">
        <v>3</v>
      </c>
      <c r="U285">
        <v>3</v>
      </c>
      <c r="V285">
        <v>3</v>
      </c>
      <c r="W285">
        <v>2</v>
      </c>
      <c r="X285">
        <v>2</v>
      </c>
      <c r="Y285">
        <v>2</v>
      </c>
      <c r="Z285">
        <v>2</v>
      </c>
      <c r="AA285">
        <v>2</v>
      </c>
      <c r="AB285">
        <f>SUBTOTAL(9,T285:AA285)</f>
        <v>19</v>
      </c>
    </row>
    <row r="286" spans="1:46" hidden="1" x14ac:dyDescent="0.3">
      <c r="A286" s="6">
        <v>22212</v>
      </c>
      <c r="B286" s="6">
        <v>1</v>
      </c>
      <c r="C286" s="6">
        <v>1991</v>
      </c>
      <c r="D286" s="7">
        <v>44137.380555555559</v>
      </c>
      <c r="E286" s="6" t="s">
        <v>157</v>
      </c>
      <c r="F286" s="6">
        <v>1</v>
      </c>
      <c r="G286" s="6">
        <v>2</v>
      </c>
      <c r="H286" s="6">
        <v>1</v>
      </c>
      <c r="I286" s="6">
        <v>1</v>
      </c>
      <c r="J286" s="6">
        <v>2</v>
      </c>
      <c r="L286" s="6"/>
      <c r="M286" s="6">
        <v>1</v>
      </c>
      <c r="N286" s="6">
        <v>1</v>
      </c>
      <c r="O286" s="6">
        <v>1</v>
      </c>
      <c r="P286" s="6">
        <v>1</v>
      </c>
      <c r="Q286" s="6">
        <v>1</v>
      </c>
      <c r="R286" s="6"/>
      <c r="T286" s="6">
        <v>2</v>
      </c>
      <c r="U286" s="6">
        <v>2</v>
      </c>
      <c r="V286" s="6">
        <v>1</v>
      </c>
      <c r="W286" s="6">
        <v>1</v>
      </c>
      <c r="X286" s="6">
        <v>2</v>
      </c>
      <c r="Y286" s="6">
        <v>1</v>
      </c>
      <c r="Z286" s="6">
        <v>1</v>
      </c>
      <c r="AA286" s="6">
        <v>2</v>
      </c>
      <c r="AT286"/>
    </row>
    <row r="287" spans="1:46" x14ac:dyDescent="0.3">
      <c r="A287">
        <v>22217</v>
      </c>
      <c r="B287">
        <v>0</v>
      </c>
      <c r="C287">
        <v>1997</v>
      </c>
      <c r="D287" s="1">
        <v>44137.395138888889</v>
      </c>
      <c r="E287" t="s">
        <v>60</v>
      </c>
      <c r="F287">
        <v>3</v>
      </c>
      <c r="G287">
        <v>2</v>
      </c>
      <c r="H287">
        <v>3</v>
      </c>
      <c r="I287">
        <v>3</v>
      </c>
      <c r="J287">
        <v>3</v>
      </c>
      <c r="K287">
        <f>SUBTOTAL(9,F287:J287)</f>
        <v>14</v>
      </c>
      <c r="M287">
        <v>3</v>
      </c>
      <c r="N287">
        <v>3</v>
      </c>
      <c r="O287">
        <v>3</v>
      </c>
      <c r="P287">
        <v>3</v>
      </c>
      <c r="Q287">
        <v>1</v>
      </c>
      <c r="R287">
        <f>SUBTOTAL(9,M287:Q287)</f>
        <v>13</v>
      </c>
      <c r="T287">
        <v>3</v>
      </c>
      <c r="U287">
        <v>2</v>
      </c>
      <c r="V287">
        <v>2</v>
      </c>
      <c r="W287">
        <v>2</v>
      </c>
      <c r="X287">
        <v>3</v>
      </c>
      <c r="Y287">
        <v>3</v>
      </c>
      <c r="Z287">
        <v>1</v>
      </c>
      <c r="AA287">
        <v>2</v>
      </c>
      <c r="AB287">
        <f>SUBTOTAL(9,T287:AA287)</f>
        <v>18</v>
      </c>
    </row>
    <row r="288" spans="1:46" hidden="1" x14ac:dyDescent="0.3">
      <c r="A288">
        <v>22221</v>
      </c>
      <c r="B288">
        <v>1</v>
      </c>
      <c r="C288">
        <v>1955</v>
      </c>
      <c r="D288" s="1">
        <v>44137.409722222219</v>
      </c>
      <c r="E288" t="s">
        <v>60</v>
      </c>
      <c r="F288">
        <v>2</v>
      </c>
      <c r="G288">
        <v>4</v>
      </c>
      <c r="H288">
        <v>1</v>
      </c>
      <c r="I288">
        <v>1</v>
      </c>
      <c r="J288">
        <v>2</v>
      </c>
      <c r="M288">
        <v>1</v>
      </c>
      <c r="N288">
        <v>2</v>
      </c>
      <c r="O288">
        <v>2</v>
      </c>
      <c r="P288">
        <v>1</v>
      </c>
      <c r="Q288">
        <v>4</v>
      </c>
      <c r="T288">
        <v>2</v>
      </c>
      <c r="U288">
        <v>1</v>
      </c>
      <c r="V288">
        <v>1</v>
      </c>
      <c r="W288">
        <v>1</v>
      </c>
      <c r="X288">
        <v>1</v>
      </c>
      <c r="Y288">
        <v>2</v>
      </c>
      <c r="Z288">
        <v>2</v>
      </c>
      <c r="AA288">
        <v>1</v>
      </c>
      <c r="AT288"/>
    </row>
    <row r="289" spans="1:46" x14ac:dyDescent="0.3">
      <c r="A289">
        <v>22218</v>
      </c>
      <c r="B289">
        <v>0</v>
      </c>
      <c r="C289">
        <v>1998</v>
      </c>
      <c r="D289" s="1">
        <v>44137.426388888889</v>
      </c>
      <c r="E289" t="s">
        <v>63</v>
      </c>
      <c r="F289">
        <v>3</v>
      </c>
      <c r="G289">
        <v>2</v>
      </c>
      <c r="H289">
        <v>2</v>
      </c>
      <c r="I289">
        <v>2</v>
      </c>
      <c r="J289">
        <v>2</v>
      </c>
      <c r="K289">
        <f t="shared" ref="K289:K291" si="95">SUBTOTAL(9,F289:J289)</f>
        <v>11</v>
      </c>
      <c r="M289">
        <v>3</v>
      </c>
      <c r="N289">
        <v>2</v>
      </c>
      <c r="O289">
        <v>2</v>
      </c>
      <c r="P289">
        <v>2</v>
      </c>
      <c r="Q289">
        <v>3</v>
      </c>
      <c r="R289">
        <f>SUBTOTAL(9,M289:Q289)</f>
        <v>12</v>
      </c>
      <c r="T289">
        <v>2</v>
      </c>
      <c r="U289">
        <v>3</v>
      </c>
      <c r="V289">
        <v>2</v>
      </c>
      <c r="W289">
        <v>3</v>
      </c>
      <c r="X289">
        <v>3</v>
      </c>
      <c r="Y289">
        <v>3</v>
      </c>
      <c r="Z289">
        <v>3</v>
      </c>
      <c r="AA289">
        <v>3</v>
      </c>
      <c r="AB289">
        <f t="shared" ref="AB289:AB291" si="96">SUBTOTAL(9,T289:AA289)</f>
        <v>22</v>
      </c>
    </row>
    <row r="290" spans="1:46" x14ac:dyDescent="0.3">
      <c r="A290">
        <v>19228</v>
      </c>
      <c r="B290">
        <v>0</v>
      </c>
      <c r="C290">
        <v>1999</v>
      </c>
      <c r="D290" s="1">
        <v>44137.428472222222</v>
      </c>
      <c r="E290" t="s">
        <v>63</v>
      </c>
      <c r="F290">
        <v>1</v>
      </c>
      <c r="G290">
        <v>1</v>
      </c>
      <c r="H290">
        <v>1</v>
      </c>
      <c r="I290">
        <v>1</v>
      </c>
      <c r="J290">
        <v>2</v>
      </c>
      <c r="K290">
        <f t="shared" si="95"/>
        <v>6</v>
      </c>
      <c r="M290">
        <v>2</v>
      </c>
      <c r="N290">
        <v>2</v>
      </c>
      <c r="O290">
        <v>3</v>
      </c>
      <c r="P290">
        <v>3</v>
      </c>
      <c r="Q290">
        <v>2</v>
      </c>
      <c r="R290">
        <f>SUBTOTAL(9,M290:Q290)</f>
        <v>12</v>
      </c>
      <c r="T290">
        <v>3</v>
      </c>
      <c r="U290">
        <v>3</v>
      </c>
      <c r="V290">
        <v>3</v>
      </c>
      <c r="W290">
        <v>3</v>
      </c>
      <c r="X290">
        <v>2</v>
      </c>
      <c r="Y290">
        <v>3</v>
      </c>
      <c r="Z290">
        <v>3</v>
      </c>
      <c r="AA290">
        <v>4</v>
      </c>
      <c r="AB290">
        <f t="shared" si="96"/>
        <v>24</v>
      </c>
    </row>
    <row r="291" spans="1:46" x14ac:dyDescent="0.3">
      <c r="A291">
        <v>20210</v>
      </c>
      <c r="B291">
        <v>0</v>
      </c>
      <c r="C291">
        <v>2001</v>
      </c>
      <c r="D291" s="1">
        <v>44137.521527777775</v>
      </c>
      <c r="E291" t="s">
        <v>60</v>
      </c>
      <c r="F291">
        <v>2</v>
      </c>
      <c r="G291">
        <v>2</v>
      </c>
      <c r="H291">
        <v>2</v>
      </c>
      <c r="I291">
        <v>1</v>
      </c>
      <c r="J291">
        <v>3</v>
      </c>
      <c r="K291">
        <f t="shared" si="95"/>
        <v>10</v>
      </c>
      <c r="M291">
        <v>2</v>
      </c>
      <c r="N291">
        <v>2</v>
      </c>
      <c r="O291">
        <v>4</v>
      </c>
      <c r="P291">
        <v>3</v>
      </c>
      <c r="Q291">
        <v>1</v>
      </c>
      <c r="R291">
        <f>SUBTOTAL(9,M291:Q291)</f>
        <v>12</v>
      </c>
      <c r="T291">
        <v>1</v>
      </c>
      <c r="U291">
        <v>3</v>
      </c>
      <c r="V291">
        <v>1</v>
      </c>
      <c r="W291">
        <v>2</v>
      </c>
      <c r="X291">
        <v>1</v>
      </c>
      <c r="Y291">
        <v>2</v>
      </c>
      <c r="Z291">
        <v>3</v>
      </c>
      <c r="AA291">
        <v>3</v>
      </c>
      <c r="AB291">
        <f t="shared" si="96"/>
        <v>16</v>
      </c>
    </row>
    <row r="292" spans="1:46" hidden="1" x14ac:dyDescent="0.3">
      <c r="A292">
        <v>22267</v>
      </c>
      <c r="B292">
        <v>1</v>
      </c>
      <c r="C292">
        <v>1997</v>
      </c>
      <c r="D292" s="1">
        <v>44137.621527777781</v>
      </c>
      <c r="E292" t="s">
        <v>62</v>
      </c>
      <c r="F292">
        <v>1</v>
      </c>
      <c r="G292">
        <v>2</v>
      </c>
      <c r="H292">
        <v>1</v>
      </c>
      <c r="I292">
        <v>2</v>
      </c>
      <c r="J292">
        <v>2</v>
      </c>
      <c r="M292">
        <v>2</v>
      </c>
      <c r="N292">
        <v>2</v>
      </c>
      <c r="O292">
        <v>2</v>
      </c>
      <c r="P292">
        <v>2</v>
      </c>
      <c r="Q292">
        <v>1</v>
      </c>
      <c r="T292">
        <v>1</v>
      </c>
      <c r="U292">
        <v>3</v>
      </c>
      <c r="V292">
        <v>2</v>
      </c>
      <c r="W292">
        <v>3</v>
      </c>
      <c r="X292">
        <v>1</v>
      </c>
      <c r="Y292">
        <v>3</v>
      </c>
      <c r="Z292">
        <v>1</v>
      </c>
      <c r="AA292">
        <v>2</v>
      </c>
      <c r="AT292"/>
    </row>
    <row r="293" spans="1:46" x14ac:dyDescent="0.3">
      <c r="A293">
        <v>22289</v>
      </c>
      <c r="B293">
        <v>0</v>
      </c>
      <c r="C293">
        <v>2000</v>
      </c>
      <c r="D293" s="1">
        <v>44137.662499999999</v>
      </c>
      <c r="E293" t="s">
        <v>60</v>
      </c>
      <c r="F293">
        <v>4</v>
      </c>
      <c r="G293">
        <v>3</v>
      </c>
      <c r="H293">
        <v>3</v>
      </c>
      <c r="I293">
        <v>3</v>
      </c>
      <c r="J293">
        <v>4</v>
      </c>
      <c r="K293">
        <f>SUBTOTAL(9,F293:J293)</f>
        <v>17</v>
      </c>
      <c r="M293">
        <v>3</v>
      </c>
      <c r="N293">
        <v>3</v>
      </c>
      <c r="O293">
        <v>3</v>
      </c>
      <c r="P293">
        <v>4</v>
      </c>
      <c r="Q293">
        <v>4</v>
      </c>
      <c r="R293">
        <f>SUBTOTAL(9,M293:Q293)</f>
        <v>17</v>
      </c>
      <c r="T293">
        <v>2</v>
      </c>
      <c r="U293">
        <v>4</v>
      </c>
      <c r="V293">
        <v>1</v>
      </c>
      <c r="W293">
        <v>3</v>
      </c>
      <c r="X293">
        <v>2</v>
      </c>
      <c r="Y293">
        <v>3</v>
      </c>
      <c r="Z293">
        <v>2</v>
      </c>
      <c r="AA293">
        <v>3</v>
      </c>
      <c r="AB293">
        <f>SUBTOTAL(9,T293:AA293)</f>
        <v>20</v>
      </c>
    </row>
    <row r="294" spans="1:46" hidden="1" x14ac:dyDescent="0.3">
      <c r="A294">
        <v>22290</v>
      </c>
      <c r="B294">
        <v>1</v>
      </c>
      <c r="C294">
        <v>1998</v>
      </c>
      <c r="D294" s="1">
        <v>44137.669444444444</v>
      </c>
      <c r="E294" t="s">
        <v>60</v>
      </c>
      <c r="F294">
        <v>1</v>
      </c>
      <c r="G294">
        <v>1</v>
      </c>
      <c r="H294">
        <v>1</v>
      </c>
      <c r="I294">
        <v>2</v>
      </c>
      <c r="J294">
        <v>3</v>
      </c>
      <c r="M294">
        <v>1</v>
      </c>
      <c r="N294">
        <v>2</v>
      </c>
      <c r="O294">
        <v>2</v>
      </c>
      <c r="P294">
        <v>1</v>
      </c>
      <c r="Q294">
        <v>1</v>
      </c>
      <c r="T294">
        <v>1</v>
      </c>
      <c r="U294">
        <v>1</v>
      </c>
      <c r="V294">
        <v>1</v>
      </c>
      <c r="W294">
        <v>1</v>
      </c>
      <c r="X294">
        <v>2</v>
      </c>
      <c r="Y294">
        <v>1</v>
      </c>
      <c r="Z294">
        <v>2</v>
      </c>
      <c r="AA294">
        <v>1</v>
      </c>
      <c r="AT294"/>
    </row>
    <row r="295" spans="1:46" x14ac:dyDescent="0.3">
      <c r="A295">
        <v>22386</v>
      </c>
      <c r="B295">
        <v>0</v>
      </c>
      <c r="C295">
        <v>1997</v>
      </c>
      <c r="D295" s="1">
        <v>44138.01458333333</v>
      </c>
      <c r="E295" t="s">
        <v>63</v>
      </c>
      <c r="F295">
        <v>2</v>
      </c>
      <c r="G295">
        <v>2</v>
      </c>
      <c r="H295">
        <v>2</v>
      </c>
      <c r="I295">
        <v>2</v>
      </c>
      <c r="J295">
        <v>2</v>
      </c>
      <c r="K295">
        <f t="shared" ref="K295:K303" si="97">SUBTOTAL(9,F295:J295)</f>
        <v>10</v>
      </c>
      <c r="M295">
        <v>3</v>
      </c>
      <c r="N295">
        <v>3</v>
      </c>
      <c r="O295">
        <v>2</v>
      </c>
      <c r="P295">
        <v>2</v>
      </c>
      <c r="Q295">
        <v>2</v>
      </c>
      <c r="R295">
        <f t="shared" ref="R295:R303" si="98">SUBTOTAL(9,M295:Q295)</f>
        <v>12</v>
      </c>
      <c r="T295">
        <v>2</v>
      </c>
      <c r="U295">
        <v>2</v>
      </c>
      <c r="V295">
        <v>3</v>
      </c>
      <c r="W295">
        <v>2</v>
      </c>
      <c r="X295">
        <v>3</v>
      </c>
      <c r="Y295">
        <v>3</v>
      </c>
      <c r="Z295">
        <v>3</v>
      </c>
      <c r="AA295">
        <v>3</v>
      </c>
      <c r="AB295">
        <f t="shared" ref="AB295:AB303" si="99">SUBTOTAL(9,T295:AA295)</f>
        <v>21</v>
      </c>
    </row>
    <row r="296" spans="1:46" x14ac:dyDescent="0.3">
      <c r="A296">
        <v>22389</v>
      </c>
      <c r="B296">
        <v>0</v>
      </c>
      <c r="C296">
        <v>1999</v>
      </c>
      <c r="D296" s="1">
        <v>44138.05</v>
      </c>
      <c r="E296" t="s">
        <v>63</v>
      </c>
      <c r="F296">
        <v>4</v>
      </c>
      <c r="G296">
        <v>4</v>
      </c>
      <c r="H296">
        <v>3</v>
      </c>
      <c r="I296">
        <v>2</v>
      </c>
      <c r="J296">
        <v>4</v>
      </c>
      <c r="K296">
        <f t="shared" si="97"/>
        <v>17</v>
      </c>
      <c r="M296">
        <v>2</v>
      </c>
      <c r="N296">
        <v>1</v>
      </c>
      <c r="O296">
        <v>2</v>
      </c>
      <c r="P296">
        <v>2</v>
      </c>
      <c r="Q296">
        <v>4</v>
      </c>
      <c r="R296">
        <f t="shared" si="98"/>
        <v>11</v>
      </c>
      <c r="T296">
        <v>3</v>
      </c>
      <c r="U296">
        <v>3</v>
      </c>
      <c r="V296">
        <v>1</v>
      </c>
      <c r="W296">
        <v>3</v>
      </c>
      <c r="X296">
        <v>3</v>
      </c>
      <c r="Y296">
        <v>3</v>
      </c>
      <c r="Z296">
        <v>1</v>
      </c>
      <c r="AA296">
        <v>1</v>
      </c>
      <c r="AB296">
        <f t="shared" si="99"/>
        <v>18</v>
      </c>
    </row>
    <row r="297" spans="1:46" x14ac:dyDescent="0.3">
      <c r="A297">
        <v>22394</v>
      </c>
      <c r="B297">
        <v>0</v>
      </c>
      <c r="C297">
        <v>1997</v>
      </c>
      <c r="D297" s="1">
        <v>44138.364583333336</v>
      </c>
      <c r="E297" t="s">
        <v>62</v>
      </c>
      <c r="F297">
        <v>1</v>
      </c>
      <c r="G297">
        <v>4</v>
      </c>
      <c r="H297">
        <v>1</v>
      </c>
      <c r="I297">
        <v>1</v>
      </c>
      <c r="J297">
        <v>1</v>
      </c>
      <c r="K297">
        <f t="shared" si="97"/>
        <v>8</v>
      </c>
      <c r="M297">
        <v>2</v>
      </c>
      <c r="N297">
        <v>2</v>
      </c>
      <c r="O297">
        <v>2</v>
      </c>
      <c r="P297">
        <v>1</v>
      </c>
      <c r="Q297">
        <v>4</v>
      </c>
      <c r="R297">
        <f t="shared" si="98"/>
        <v>11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f t="shared" si="99"/>
        <v>8</v>
      </c>
    </row>
    <row r="298" spans="1:46" x14ac:dyDescent="0.3">
      <c r="A298" s="6">
        <v>22409</v>
      </c>
      <c r="B298" s="6">
        <v>0</v>
      </c>
      <c r="C298" s="6">
        <v>1998</v>
      </c>
      <c r="D298" s="7">
        <v>44138.467361111114</v>
      </c>
      <c r="E298" s="6" t="s">
        <v>157</v>
      </c>
      <c r="F298" s="6">
        <v>3</v>
      </c>
      <c r="G298" s="6">
        <v>2</v>
      </c>
      <c r="H298" s="6">
        <v>2</v>
      </c>
      <c r="I298" s="6">
        <v>3</v>
      </c>
      <c r="J298" s="6">
        <v>4</v>
      </c>
      <c r="K298">
        <f t="shared" si="97"/>
        <v>14</v>
      </c>
      <c r="L298" s="6"/>
      <c r="M298" s="6">
        <v>4</v>
      </c>
      <c r="N298" s="6">
        <v>1</v>
      </c>
      <c r="O298" s="6">
        <v>4</v>
      </c>
      <c r="P298" s="6">
        <v>4</v>
      </c>
      <c r="Q298" s="6">
        <v>2</v>
      </c>
      <c r="R298">
        <f t="shared" si="98"/>
        <v>15</v>
      </c>
      <c r="T298" s="6">
        <v>4</v>
      </c>
      <c r="U298" s="6">
        <v>4</v>
      </c>
      <c r="V298" s="6">
        <v>2</v>
      </c>
      <c r="W298" s="6">
        <v>4</v>
      </c>
      <c r="X298" s="6">
        <v>4</v>
      </c>
      <c r="Y298" s="6">
        <v>4</v>
      </c>
      <c r="Z298" s="6">
        <v>2</v>
      </c>
      <c r="AA298" s="6">
        <v>4</v>
      </c>
      <c r="AB298">
        <f t="shared" si="99"/>
        <v>28</v>
      </c>
    </row>
    <row r="299" spans="1:46" x14ac:dyDescent="0.3">
      <c r="A299" s="6">
        <v>22410</v>
      </c>
      <c r="B299" s="6">
        <v>0</v>
      </c>
      <c r="C299" s="6">
        <v>1977</v>
      </c>
      <c r="D299" s="7">
        <v>44138.472916666666</v>
      </c>
      <c r="E299" s="6" t="s">
        <v>157</v>
      </c>
      <c r="F299" s="6">
        <v>1</v>
      </c>
      <c r="G299" s="6">
        <v>1</v>
      </c>
      <c r="H299" s="6">
        <v>1</v>
      </c>
      <c r="I299" s="6">
        <v>1</v>
      </c>
      <c r="J299" s="6">
        <v>1</v>
      </c>
      <c r="K299">
        <f t="shared" si="97"/>
        <v>5</v>
      </c>
      <c r="L299" s="6"/>
      <c r="M299" s="6">
        <v>3</v>
      </c>
      <c r="N299" s="6">
        <v>3</v>
      </c>
      <c r="O299" s="6">
        <v>3</v>
      </c>
      <c r="P299" s="6">
        <v>1</v>
      </c>
      <c r="Q299" s="6">
        <v>4</v>
      </c>
      <c r="R299">
        <f t="shared" si="98"/>
        <v>14</v>
      </c>
      <c r="T299" s="6">
        <v>1</v>
      </c>
      <c r="U299" s="6">
        <v>1</v>
      </c>
      <c r="V299" s="6">
        <v>1</v>
      </c>
      <c r="W299" s="6">
        <v>1</v>
      </c>
      <c r="X299" s="6">
        <v>1</v>
      </c>
      <c r="Y299" s="6">
        <v>1</v>
      </c>
      <c r="Z299" s="6">
        <v>1</v>
      </c>
      <c r="AA299" s="6">
        <v>1</v>
      </c>
      <c r="AB299">
        <f t="shared" si="99"/>
        <v>8</v>
      </c>
    </row>
    <row r="300" spans="1:46" x14ac:dyDescent="0.3">
      <c r="A300" s="6">
        <v>22435</v>
      </c>
      <c r="B300" s="6">
        <v>0</v>
      </c>
      <c r="C300" s="6">
        <v>2000</v>
      </c>
      <c r="D300" s="7">
        <v>44138.584027777775</v>
      </c>
      <c r="E300" s="6" t="s">
        <v>157</v>
      </c>
      <c r="F300" s="6">
        <v>2</v>
      </c>
      <c r="G300" s="6">
        <v>2</v>
      </c>
      <c r="H300" s="6">
        <v>2</v>
      </c>
      <c r="I300" s="6">
        <v>4</v>
      </c>
      <c r="J300" s="6">
        <v>4</v>
      </c>
      <c r="K300">
        <f t="shared" si="97"/>
        <v>14</v>
      </c>
      <c r="L300" s="6"/>
      <c r="M300" s="6">
        <v>3</v>
      </c>
      <c r="N300" s="6">
        <v>1</v>
      </c>
      <c r="O300" s="6">
        <v>2</v>
      </c>
      <c r="P300" s="6">
        <v>3</v>
      </c>
      <c r="Q300" s="6">
        <v>2</v>
      </c>
      <c r="R300">
        <f t="shared" si="98"/>
        <v>11</v>
      </c>
      <c r="T300" s="6">
        <v>3</v>
      </c>
      <c r="U300" s="6">
        <v>3</v>
      </c>
      <c r="V300" s="6">
        <v>4</v>
      </c>
      <c r="W300" s="6">
        <v>2</v>
      </c>
      <c r="X300" s="6">
        <v>3</v>
      </c>
      <c r="Y300" s="6">
        <v>3</v>
      </c>
      <c r="Z300" s="6">
        <v>3</v>
      </c>
      <c r="AA300" s="6">
        <v>3</v>
      </c>
      <c r="AB300">
        <f t="shared" si="99"/>
        <v>24</v>
      </c>
    </row>
    <row r="301" spans="1:46" x14ac:dyDescent="0.3">
      <c r="A301" s="6">
        <v>22432</v>
      </c>
      <c r="B301" s="6">
        <v>0</v>
      </c>
      <c r="C301" s="6">
        <v>1998</v>
      </c>
      <c r="D301" s="7">
        <v>44138.584722222222</v>
      </c>
      <c r="E301" s="6" t="s">
        <v>157</v>
      </c>
      <c r="F301" s="6">
        <v>2</v>
      </c>
      <c r="G301" s="6">
        <v>2</v>
      </c>
      <c r="H301" s="6">
        <v>2</v>
      </c>
      <c r="I301" s="6">
        <v>2</v>
      </c>
      <c r="J301" s="6">
        <v>3</v>
      </c>
      <c r="K301">
        <f t="shared" si="97"/>
        <v>11</v>
      </c>
      <c r="L301" s="6"/>
      <c r="M301" s="6">
        <v>2</v>
      </c>
      <c r="N301" s="6">
        <v>2</v>
      </c>
      <c r="O301" s="6">
        <v>3</v>
      </c>
      <c r="P301" s="6">
        <v>3</v>
      </c>
      <c r="Q301" s="6">
        <v>1</v>
      </c>
      <c r="R301">
        <f t="shared" si="98"/>
        <v>11</v>
      </c>
      <c r="T301" s="6">
        <v>1</v>
      </c>
      <c r="U301" s="6">
        <v>3</v>
      </c>
      <c r="V301" s="6">
        <v>2</v>
      </c>
      <c r="W301" s="6">
        <v>2</v>
      </c>
      <c r="X301" s="6">
        <v>1</v>
      </c>
      <c r="Y301" s="6">
        <v>2</v>
      </c>
      <c r="Z301" s="6">
        <v>3</v>
      </c>
      <c r="AA301" s="6">
        <v>2</v>
      </c>
      <c r="AB301">
        <f t="shared" si="99"/>
        <v>16</v>
      </c>
    </row>
    <row r="302" spans="1:46" x14ac:dyDescent="0.3">
      <c r="A302" s="6">
        <v>22444</v>
      </c>
      <c r="B302" s="6">
        <v>0</v>
      </c>
      <c r="C302" s="6">
        <v>1999</v>
      </c>
      <c r="D302" s="7">
        <v>44138.595833333333</v>
      </c>
      <c r="E302" s="6" t="s">
        <v>157</v>
      </c>
      <c r="F302" s="6">
        <v>2</v>
      </c>
      <c r="G302" s="6">
        <v>2</v>
      </c>
      <c r="H302" s="6">
        <v>2</v>
      </c>
      <c r="I302" s="6">
        <v>1</v>
      </c>
      <c r="J302" s="6">
        <v>3</v>
      </c>
      <c r="K302">
        <f t="shared" si="97"/>
        <v>10</v>
      </c>
      <c r="L302" s="6"/>
      <c r="M302" s="6">
        <v>3</v>
      </c>
      <c r="N302" s="6">
        <v>3</v>
      </c>
      <c r="O302" s="6">
        <v>4</v>
      </c>
      <c r="P302" s="6">
        <v>3</v>
      </c>
      <c r="Q302" s="6">
        <v>2</v>
      </c>
      <c r="R302">
        <f t="shared" si="98"/>
        <v>15</v>
      </c>
      <c r="T302" s="6">
        <v>3</v>
      </c>
      <c r="U302" s="6">
        <v>2</v>
      </c>
      <c r="V302" s="6">
        <v>2</v>
      </c>
      <c r="W302" s="6">
        <v>3</v>
      </c>
      <c r="X302" s="6">
        <v>2</v>
      </c>
      <c r="Y302" s="6">
        <v>3</v>
      </c>
      <c r="Z302" s="6">
        <v>3</v>
      </c>
      <c r="AA302" s="6">
        <v>3</v>
      </c>
      <c r="AB302">
        <f t="shared" si="99"/>
        <v>21</v>
      </c>
    </row>
    <row r="303" spans="1:46" x14ac:dyDescent="0.3">
      <c r="A303">
        <v>22443</v>
      </c>
      <c r="B303">
        <v>0</v>
      </c>
      <c r="C303">
        <v>1998</v>
      </c>
      <c r="D303" s="1">
        <v>44138.598611111112</v>
      </c>
      <c r="E303" t="s">
        <v>62</v>
      </c>
      <c r="F303">
        <v>4</v>
      </c>
      <c r="G303">
        <v>4</v>
      </c>
      <c r="H303">
        <v>4</v>
      </c>
      <c r="I303">
        <v>3</v>
      </c>
      <c r="J303">
        <v>4</v>
      </c>
      <c r="K303">
        <f t="shared" si="97"/>
        <v>19</v>
      </c>
      <c r="M303">
        <v>4</v>
      </c>
      <c r="N303">
        <v>4</v>
      </c>
      <c r="O303">
        <v>4</v>
      </c>
      <c r="P303">
        <v>4</v>
      </c>
      <c r="Q303">
        <v>3</v>
      </c>
      <c r="R303">
        <f t="shared" si="98"/>
        <v>19</v>
      </c>
      <c r="T303">
        <v>3</v>
      </c>
      <c r="U303">
        <v>4</v>
      </c>
      <c r="V303">
        <v>2</v>
      </c>
      <c r="W303">
        <v>2</v>
      </c>
      <c r="X303">
        <v>3</v>
      </c>
      <c r="Y303">
        <v>4</v>
      </c>
      <c r="Z303">
        <v>3</v>
      </c>
      <c r="AA303">
        <v>2</v>
      </c>
      <c r="AB303">
        <f t="shared" si="99"/>
        <v>23</v>
      </c>
    </row>
    <row r="304" spans="1:46" hidden="1" x14ac:dyDescent="0.3">
      <c r="A304">
        <v>22454</v>
      </c>
      <c r="B304">
        <v>1</v>
      </c>
      <c r="C304">
        <v>1998</v>
      </c>
      <c r="D304" s="1">
        <v>44138.617361111108</v>
      </c>
      <c r="E304" t="s">
        <v>60</v>
      </c>
      <c r="F304">
        <v>1</v>
      </c>
      <c r="G304">
        <v>1</v>
      </c>
      <c r="H304">
        <v>2</v>
      </c>
      <c r="I304">
        <v>1</v>
      </c>
      <c r="J304">
        <v>1</v>
      </c>
      <c r="M304">
        <v>2</v>
      </c>
      <c r="N304">
        <v>2</v>
      </c>
      <c r="O304">
        <v>1</v>
      </c>
      <c r="P304">
        <v>1</v>
      </c>
      <c r="Q304">
        <v>4</v>
      </c>
      <c r="T304">
        <v>1</v>
      </c>
      <c r="U304">
        <v>2</v>
      </c>
      <c r="V304">
        <v>1</v>
      </c>
      <c r="W304">
        <v>3</v>
      </c>
      <c r="X304">
        <v>1</v>
      </c>
      <c r="Y304">
        <v>3</v>
      </c>
      <c r="Z304">
        <v>1</v>
      </c>
      <c r="AA304">
        <v>2</v>
      </c>
      <c r="AT304"/>
    </row>
    <row r="305" spans="1:46" x14ac:dyDescent="0.3">
      <c r="A305">
        <v>22464</v>
      </c>
      <c r="B305">
        <v>0</v>
      </c>
      <c r="C305">
        <v>1998</v>
      </c>
      <c r="D305" s="1">
        <v>44138.69027777778</v>
      </c>
      <c r="E305" t="s">
        <v>62</v>
      </c>
      <c r="F305">
        <v>4</v>
      </c>
      <c r="G305">
        <v>1</v>
      </c>
      <c r="H305">
        <v>1</v>
      </c>
      <c r="I305">
        <v>2</v>
      </c>
      <c r="J305">
        <v>3</v>
      </c>
      <c r="K305">
        <f t="shared" ref="K305:K308" si="100">SUBTOTAL(9,F305:J305)</f>
        <v>11</v>
      </c>
      <c r="M305">
        <v>3</v>
      </c>
      <c r="N305">
        <v>3</v>
      </c>
      <c r="O305">
        <v>3</v>
      </c>
      <c r="P305">
        <v>4</v>
      </c>
      <c r="Q305">
        <v>1</v>
      </c>
      <c r="R305">
        <f>SUBTOTAL(9,M305:Q305)</f>
        <v>14</v>
      </c>
      <c r="T305">
        <v>2</v>
      </c>
      <c r="U305">
        <v>3</v>
      </c>
      <c r="V305">
        <v>2</v>
      </c>
      <c r="W305">
        <v>2</v>
      </c>
      <c r="X305">
        <v>2</v>
      </c>
      <c r="Y305">
        <v>3</v>
      </c>
      <c r="Z305">
        <v>1</v>
      </c>
      <c r="AA305">
        <v>2</v>
      </c>
      <c r="AB305">
        <f t="shared" ref="AB305:AB308" si="101">SUBTOTAL(9,T305:AA305)</f>
        <v>17</v>
      </c>
    </row>
    <row r="306" spans="1:46" x14ac:dyDescent="0.3">
      <c r="A306">
        <v>22478</v>
      </c>
      <c r="B306">
        <v>0</v>
      </c>
      <c r="C306">
        <v>1963</v>
      </c>
      <c r="D306" s="1">
        <v>44138.842361111114</v>
      </c>
      <c r="E306" t="s">
        <v>62</v>
      </c>
      <c r="F306">
        <v>1</v>
      </c>
      <c r="G306">
        <v>1</v>
      </c>
      <c r="H306">
        <v>1</v>
      </c>
      <c r="I306">
        <v>1</v>
      </c>
      <c r="J306">
        <v>1</v>
      </c>
      <c r="K306">
        <f t="shared" si="100"/>
        <v>5</v>
      </c>
      <c r="M306">
        <v>1</v>
      </c>
      <c r="N306">
        <v>3</v>
      </c>
      <c r="O306">
        <v>4</v>
      </c>
      <c r="P306">
        <v>1</v>
      </c>
      <c r="Q306">
        <v>4</v>
      </c>
      <c r="R306">
        <f>SUBTOTAL(9,M306:Q306)</f>
        <v>13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f t="shared" si="101"/>
        <v>8</v>
      </c>
    </row>
    <row r="307" spans="1:46" x14ac:dyDescent="0.3">
      <c r="A307">
        <v>22506</v>
      </c>
      <c r="B307">
        <v>0</v>
      </c>
      <c r="C307">
        <v>1999</v>
      </c>
      <c r="D307" s="1">
        <v>44138.872916666667</v>
      </c>
      <c r="E307" t="s">
        <v>62</v>
      </c>
      <c r="F307">
        <v>2</v>
      </c>
      <c r="G307">
        <v>1</v>
      </c>
      <c r="H307">
        <v>2</v>
      </c>
      <c r="I307">
        <v>2</v>
      </c>
      <c r="J307">
        <v>2</v>
      </c>
      <c r="K307">
        <f t="shared" si="100"/>
        <v>9</v>
      </c>
      <c r="M307">
        <v>3</v>
      </c>
      <c r="N307">
        <v>3</v>
      </c>
      <c r="O307">
        <v>4</v>
      </c>
      <c r="P307">
        <v>4</v>
      </c>
      <c r="Q307">
        <v>4</v>
      </c>
      <c r="R307">
        <f>SUBTOTAL(9,M307:Q307)</f>
        <v>18</v>
      </c>
      <c r="T307">
        <v>3</v>
      </c>
      <c r="U307">
        <v>1</v>
      </c>
      <c r="V307">
        <v>3</v>
      </c>
      <c r="W307">
        <v>2</v>
      </c>
      <c r="X307">
        <v>4</v>
      </c>
      <c r="Y307">
        <v>4</v>
      </c>
      <c r="Z307">
        <v>2</v>
      </c>
      <c r="AA307">
        <v>3</v>
      </c>
      <c r="AB307">
        <f t="shared" si="101"/>
        <v>22</v>
      </c>
    </row>
    <row r="308" spans="1:46" x14ac:dyDescent="0.3">
      <c r="A308">
        <v>22507</v>
      </c>
      <c r="B308">
        <v>0</v>
      </c>
      <c r="C308">
        <v>1982</v>
      </c>
      <c r="D308" s="1">
        <v>44138.875694444447</v>
      </c>
      <c r="E308" t="s">
        <v>62</v>
      </c>
      <c r="F308">
        <v>1</v>
      </c>
      <c r="G308">
        <v>1</v>
      </c>
      <c r="H308">
        <v>1</v>
      </c>
      <c r="I308">
        <v>1</v>
      </c>
      <c r="J308">
        <v>2</v>
      </c>
      <c r="K308">
        <f t="shared" si="100"/>
        <v>6</v>
      </c>
      <c r="M308">
        <v>2</v>
      </c>
      <c r="N308">
        <v>2</v>
      </c>
      <c r="O308">
        <v>2</v>
      </c>
      <c r="P308">
        <v>2</v>
      </c>
      <c r="Q308">
        <v>2</v>
      </c>
      <c r="R308">
        <f>SUBTOTAL(9,M308:Q308)</f>
        <v>10</v>
      </c>
      <c r="T308">
        <v>2</v>
      </c>
      <c r="U308">
        <v>2</v>
      </c>
      <c r="V308">
        <v>2</v>
      </c>
      <c r="W308">
        <v>2</v>
      </c>
      <c r="X308">
        <v>2</v>
      </c>
      <c r="Y308">
        <v>2</v>
      </c>
      <c r="Z308">
        <v>2</v>
      </c>
      <c r="AA308">
        <v>2</v>
      </c>
      <c r="AB308">
        <f t="shared" si="101"/>
        <v>16</v>
      </c>
    </row>
    <row r="309" spans="1:46" hidden="1" x14ac:dyDescent="0.3">
      <c r="A309">
        <v>22510</v>
      </c>
      <c r="B309">
        <v>1</v>
      </c>
      <c r="C309">
        <v>1995</v>
      </c>
      <c r="D309" s="1">
        <v>44138.900694444441</v>
      </c>
      <c r="E309" t="s">
        <v>62</v>
      </c>
      <c r="F309">
        <v>3</v>
      </c>
      <c r="G309">
        <v>1</v>
      </c>
      <c r="H309">
        <v>2</v>
      </c>
      <c r="I309">
        <v>2</v>
      </c>
      <c r="J309">
        <v>4</v>
      </c>
      <c r="M309">
        <v>2</v>
      </c>
      <c r="N309">
        <v>2</v>
      </c>
      <c r="O309">
        <v>2</v>
      </c>
      <c r="P309">
        <v>3</v>
      </c>
      <c r="Q309">
        <v>2</v>
      </c>
      <c r="T309">
        <v>2</v>
      </c>
      <c r="U309">
        <v>2</v>
      </c>
      <c r="V309">
        <v>3</v>
      </c>
      <c r="W309">
        <v>2</v>
      </c>
      <c r="X309">
        <v>3</v>
      </c>
      <c r="Y309">
        <v>3</v>
      </c>
      <c r="Z309">
        <v>1</v>
      </c>
      <c r="AA309">
        <v>2</v>
      </c>
      <c r="AT309"/>
    </row>
    <row r="310" spans="1:46" x14ac:dyDescent="0.3">
      <c r="A310" s="6">
        <v>22518</v>
      </c>
      <c r="B310" s="6">
        <v>0</v>
      </c>
      <c r="C310" s="6">
        <v>1998</v>
      </c>
      <c r="D310" s="7">
        <v>44138.970833333333</v>
      </c>
      <c r="E310" s="6" t="s">
        <v>157</v>
      </c>
      <c r="F310" s="6">
        <v>2</v>
      </c>
      <c r="G310" s="6">
        <v>1</v>
      </c>
      <c r="H310" s="6">
        <v>1</v>
      </c>
      <c r="I310" s="6">
        <v>3</v>
      </c>
      <c r="J310" s="6">
        <v>4</v>
      </c>
      <c r="K310">
        <f t="shared" ref="K310:K312" si="102">SUBTOTAL(9,F310:J310)</f>
        <v>11</v>
      </c>
      <c r="L310" s="6"/>
      <c r="M310" s="6">
        <v>3</v>
      </c>
      <c r="N310" s="6">
        <v>3</v>
      </c>
      <c r="O310" s="6">
        <v>2</v>
      </c>
      <c r="P310" s="6">
        <v>2</v>
      </c>
      <c r="Q310" s="6">
        <v>1</v>
      </c>
      <c r="R310">
        <f>SUBTOTAL(9,M310:Q310)</f>
        <v>11</v>
      </c>
      <c r="T310" s="6">
        <v>2</v>
      </c>
      <c r="U310" s="6">
        <v>3</v>
      </c>
      <c r="V310" s="6">
        <v>1</v>
      </c>
      <c r="W310" s="6">
        <v>3</v>
      </c>
      <c r="X310" s="6">
        <v>3</v>
      </c>
      <c r="Y310" s="6">
        <v>4</v>
      </c>
      <c r="Z310" s="6">
        <v>1</v>
      </c>
      <c r="AA310" s="6">
        <v>3</v>
      </c>
      <c r="AB310">
        <f t="shared" ref="AB310:AB312" si="103">SUBTOTAL(9,T310:AA310)</f>
        <v>20</v>
      </c>
    </row>
    <row r="311" spans="1:46" x14ac:dyDescent="0.3">
      <c r="A311">
        <v>22519</v>
      </c>
      <c r="B311">
        <v>0</v>
      </c>
      <c r="C311">
        <v>1969</v>
      </c>
      <c r="D311" s="1">
        <v>44138.979166666664</v>
      </c>
      <c r="E311" t="s">
        <v>62</v>
      </c>
      <c r="F311">
        <v>2</v>
      </c>
      <c r="G311">
        <v>1</v>
      </c>
      <c r="H311">
        <v>1</v>
      </c>
      <c r="I311">
        <v>1</v>
      </c>
      <c r="J311">
        <v>2</v>
      </c>
      <c r="K311">
        <f t="shared" si="102"/>
        <v>7</v>
      </c>
      <c r="M311">
        <v>2</v>
      </c>
      <c r="N311">
        <v>2</v>
      </c>
      <c r="O311">
        <v>2</v>
      </c>
      <c r="P311">
        <v>3</v>
      </c>
      <c r="Q311">
        <v>1</v>
      </c>
      <c r="R311">
        <f>SUBTOTAL(9,M311:Q311)</f>
        <v>10</v>
      </c>
      <c r="T311">
        <v>3</v>
      </c>
      <c r="U311">
        <v>3</v>
      </c>
      <c r="V311">
        <v>3</v>
      </c>
      <c r="W311">
        <v>3</v>
      </c>
      <c r="X311">
        <v>3</v>
      </c>
      <c r="Y311">
        <v>3</v>
      </c>
      <c r="Z311">
        <v>2</v>
      </c>
      <c r="AA311">
        <v>3</v>
      </c>
      <c r="AB311">
        <f t="shared" si="103"/>
        <v>23</v>
      </c>
    </row>
    <row r="312" spans="1:46" x14ac:dyDescent="0.3">
      <c r="A312">
        <v>22525</v>
      </c>
      <c r="B312">
        <v>0</v>
      </c>
      <c r="C312">
        <v>1998</v>
      </c>
      <c r="D312" s="1">
        <v>44139.307638888888</v>
      </c>
      <c r="E312" t="s">
        <v>63</v>
      </c>
      <c r="F312">
        <v>2</v>
      </c>
      <c r="G312">
        <v>3</v>
      </c>
      <c r="H312">
        <v>3</v>
      </c>
      <c r="I312">
        <v>3</v>
      </c>
      <c r="J312">
        <v>4</v>
      </c>
      <c r="K312">
        <f t="shared" si="102"/>
        <v>15</v>
      </c>
      <c r="M312">
        <v>3</v>
      </c>
      <c r="N312">
        <v>3</v>
      </c>
      <c r="O312">
        <v>3</v>
      </c>
      <c r="P312">
        <v>3</v>
      </c>
      <c r="Q312">
        <v>2</v>
      </c>
      <c r="R312">
        <f>SUBTOTAL(9,M312:Q312)</f>
        <v>14</v>
      </c>
      <c r="T312">
        <v>3</v>
      </c>
      <c r="U312">
        <v>3</v>
      </c>
      <c r="V312">
        <v>4</v>
      </c>
      <c r="W312">
        <v>4</v>
      </c>
      <c r="X312">
        <v>4</v>
      </c>
      <c r="Y312">
        <v>3</v>
      </c>
      <c r="Z312">
        <v>1</v>
      </c>
      <c r="AA312">
        <v>3</v>
      </c>
      <c r="AB312">
        <f t="shared" si="103"/>
        <v>25</v>
      </c>
    </row>
    <row r="313" spans="1:46" hidden="1" x14ac:dyDescent="0.3">
      <c r="A313" s="6">
        <v>22532</v>
      </c>
      <c r="B313" s="6">
        <v>1</v>
      </c>
      <c r="C313" s="6">
        <v>2000</v>
      </c>
      <c r="D313" s="7">
        <v>44139.363194444442</v>
      </c>
      <c r="E313" s="6" t="s">
        <v>157</v>
      </c>
      <c r="F313" s="6">
        <v>4</v>
      </c>
      <c r="G313" s="6">
        <v>3</v>
      </c>
      <c r="H313" s="6">
        <v>4</v>
      </c>
      <c r="I313" s="6">
        <v>4</v>
      </c>
      <c r="J313" s="6">
        <v>4</v>
      </c>
      <c r="L313" s="6"/>
      <c r="M313" s="6">
        <v>3</v>
      </c>
      <c r="N313" s="6">
        <v>2</v>
      </c>
      <c r="O313" s="6">
        <v>3</v>
      </c>
      <c r="P313" s="6">
        <v>4</v>
      </c>
      <c r="Q313" s="6">
        <v>2</v>
      </c>
      <c r="R313" s="6"/>
      <c r="T313" s="6">
        <v>3</v>
      </c>
      <c r="U313" s="6">
        <v>4</v>
      </c>
      <c r="V313" s="6">
        <v>1</v>
      </c>
      <c r="W313" s="6">
        <v>1</v>
      </c>
      <c r="X313" s="6">
        <v>3</v>
      </c>
      <c r="Y313" s="6">
        <v>2</v>
      </c>
      <c r="Z313" s="6">
        <v>3</v>
      </c>
      <c r="AA313" s="6">
        <v>3</v>
      </c>
      <c r="AT313"/>
    </row>
    <row r="314" spans="1:46" x14ac:dyDescent="0.3">
      <c r="A314">
        <v>22533</v>
      </c>
      <c r="B314">
        <v>0</v>
      </c>
      <c r="C314">
        <v>1997</v>
      </c>
      <c r="D314" s="1">
        <v>44139.364583333336</v>
      </c>
      <c r="E314" t="s">
        <v>62</v>
      </c>
      <c r="F314">
        <v>2</v>
      </c>
      <c r="G314">
        <v>2</v>
      </c>
      <c r="H314">
        <v>2</v>
      </c>
      <c r="I314">
        <v>2</v>
      </c>
      <c r="J314">
        <v>1</v>
      </c>
      <c r="K314">
        <f>SUBTOTAL(9,F314:J314)</f>
        <v>9</v>
      </c>
      <c r="M314">
        <v>3</v>
      </c>
      <c r="N314">
        <v>3</v>
      </c>
      <c r="O314">
        <v>2</v>
      </c>
      <c r="P314">
        <v>2</v>
      </c>
      <c r="Q314">
        <v>1</v>
      </c>
      <c r="R314">
        <f>SUBTOTAL(9,M314:Q314)</f>
        <v>11</v>
      </c>
      <c r="T314">
        <v>1</v>
      </c>
      <c r="U314">
        <v>1</v>
      </c>
      <c r="V314">
        <v>1</v>
      </c>
      <c r="W314">
        <v>2</v>
      </c>
      <c r="X314">
        <v>1</v>
      </c>
      <c r="Y314">
        <v>2</v>
      </c>
      <c r="Z314">
        <v>2</v>
      </c>
      <c r="AA314">
        <v>1</v>
      </c>
      <c r="AB314">
        <f>SUBTOTAL(9,T314:AA314)</f>
        <v>11</v>
      </c>
    </row>
    <row r="315" spans="1:46" hidden="1" x14ac:dyDescent="0.3">
      <c r="A315">
        <v>22534</v>
      </c>
      <c r="B315">
        <v>1</v>
      </c>
      <c r="C315">
        <v>1994</v>
      </c>
      <c r="D315" s="1">
        <v>44139.365277777775</v>
      </c>
      <c r="E315" t="s">
        <v>62</v>
      </c>
      <c r="F315">
        <v>2</v>
      </c>
      <c r="G315">
        <v>2</v>
      </c>
      <c r="H315">
        <v>2</v>
      </c>
      <c r="I315">
        <v>3</v>
      </c>
      <c r="J315">
        <v>4</v>
      </c>
      <c r="M315">
        <v>1</v>
      </c>
      <c r="N315">
        <v>4</v>
      </c>
      <c r="O315">
        <v>2</v>
      </c>
      <c r="P315">
        <v>2</v>
      </c>
      <c r="Q315">
        <v>3</v>
      </c>
      <c r="T315">
        <v>1</v>
      </c>
      <c r="U315">
        <v>2</v>
      </c>
      <c r="V315">
        <v>1</v>
      </c>
      <c r="W315">
        <v>1</v>
      </c>
      <c r="X315">
        <v>1</v>
      </c>
      <c r="Y315">
        <v>2</v>
      </c>
      <c r="Z315">
        <v>1</v>
      </c>
      <c r="AA315">
        <v>1</v>
      </c>
      <c r="AT315"/>
    </row>
    <row r="316" spans="1:46" x14ac:dyDescent="0.3">
      <c r="A316">
        <v>22535</v>
      </c>
      <c r="B316">
        <v>0</v>
      </c>
      <c r="C316">
        <v>1997</v>
      </c>
      <c r="D316" s="1">
        <v>44139.365972222222</v>
      </c>
      <c r="E316" t="s">
        <v>62</v>
      </c>
      <c r="F316">
        <v>2</v>
      </c>
      <c r="G316">
        <v>1</v>
      </c>
      <c r="H316">
        <v>1</v>
      </c>
      <c r="I316">
        <v>1</v>
      </c>
      <c r="J316">
        <v>2</v>
      </c>
      <c r="K316">
        <f t="shared" ref="K316:K321" si="104">SUBTOTAL(9,F316:J316)</f>
        <v>7</v>
      </c>
      <c r="M316">
        <v>3</v>
      </c>
      <c r="N316">
        <v>4</v>
      </c>
      <c r="O316">
        <v>3</v>
      </c>
      <c r="P316">
        <v>3</v>
      </c>
      <c r="Q316">
        <v>4</v>
      </c>
      <c r="R316">
        <f t="shared" ref="R316:R321" si="105">SUBTOTAL(9,M316:Q316)</f>
        <v>17</v>
      </c>
      <c r="T316">
        <v>1</v>
      </c>
      <c r="U316">
        <v>2</v>
      </c>
      <c r="V316">
        <v>1</v>
      </c>
      <c r="W316">
        <v>2</v>
      </c>
      <c r="X316">
        <v>1</v>
      </c>
      <c r="Y316">
        <v>1</v>
      </c>
      <c r="Z316">
        <v>1</v>
      </c>
      <c r="AA316">
        <v>1</v>
      </c>
      <c r="AB316">
        <f t="shared" ref="AB316:AB321" si="106">SUBTOTAL(9,T316:AA316)</f>
        <v>10</v>
      </c>
    </row>
    <row r="317" spans="1:46" x14ac:dyDescent="0.3">
      <c r="A317" s="6">
        <v>22537</v>
      </c>
      <c r="B317" s="6">
        <v>0</v>
      </c>
      <c r="C317" s="6">
        <v>1998</v>
      </c>
      <c r="D317" s="7">
        <v>44139.372916666667</v>
      </c>
      <c r="E317" s="6" t="s">
        <v>157</v>
      </c>
      <c r="F317" s="6">
        <v>3</v>
      </c>
      <c r="G317" s="6">
        <v>1</v>
      </c>
      <c r="H317" s="6">
        <v>4</v>
      </c>
      <c r="I317" s="6">
        <v>4</v>
      </c>
      <c r="J317" s="6">
        <v>4</v>
      </c>
      <c r="K317">
        <f t="shared" si="104"/>
        <v>16</v>
      </c>
      <c r="L317" s="6"/>
      <c r="M317" s="6">
        <v>3</v>
      </c>
      <c r="N317" s="6">
        <v>2</v>
      </c>
      <c r="O317" s="6">
        <v>3</v>
      </c>
      <c r="P317" s="6">
        <v>3</v>
      </c>
      <c r="Q317" s="6">
        <v>4</v>
      </c>
      <c r="R317">
        <f t="shared" si="105"/>
        <v>15</v>
      </c>
      <c r="T317" s="6">
        <v>3</v>
      </c>
      <c r="U317" s="6">
        <v>4</v>
      </c>
      <c r="V317" s="6">
        <v>2</v>
      </c>
      <c r="W317" s="6">
        <v>3</v>
      </c>
      <c r="X317" s="6">
        <v>3</v>
      </c>
      <c r="Y317" s="6">
        <v>3</v>
      </c>
      <c r="Z317" s="6">
        <v>3</v>
      </c>
      <c r="AA317" s="6">
        <v>3</v>
      </c>
      <c r="AB317">
        <f t="shared" si="106"/>
        <v>24</v>
      </c>
    </row>
    <row r="318" spans="1:46" x14ac:dyDescent="0.3">
      <c r="A318" s="6">
        <v>22538</v>
      </c>
      <c r="B318" s="6">
        <v>0</v>
      </c>
      <c r="C318" s="6">
        <v>1999</v>
      </c>
      <c r="D318" s="7">
        <v>44139.379861111112</v>
      </c>
      <c r="E318" s="6" t="s">
        <v>157</v>
      </c>
      <c r="F318" s="6">
        <v>2</v>
      </c>
      <c r="G318" s="6">
        <v>2</v>
      </c>
      <c r="H318" s="6">
        <v>2</v>
      </c>
      <c r="I318" s="6">
        <v>2</v>
      </c>
      <c r="J318" s="6">
        <v>3</v>
      </c>
      <c r="K318">
        <f t="shared" si="104"/>
        <v>11</v>
      </c>
      <c r="L318" s="6"/>
      <c r="M318" s="6">
        <v>3</v>
      </c>
      <c r="N318" s="6">
        <v>3</v>
      </c>
      <c r="O318" s="6">
        <v>2</v>
      </c>
      <c r="P318" s="6">
        <v>3</v>
      </c>
      <c r="Q318" s="6">
        <v>2</v>
      </c>
      <c r="R318">
        <f t="shared" si="105"/>
        <v>13</v>
      </c>
      <c r="T318" s="6">
        <v>2</v>
      </c>
      <c r="U318" s="6">
        <v>2</v>
      </c>
      <c r="V318" s="6">
        <v>3</v>
      </c>
      <c r="W318" s="6">
        <v>3</v>
      </c>
      <c r="X318" s="6">
        <v>2</v>
      </c>
      <c r="Y318" s="6">
        <v>3</v>
      </c>
      <c r="Z318" s="6">
        <v>2</v>
      </c>
      <c r="AA318" s="6">
        <v>2</v>
      </c>
      <c r="AB318">
        <f t="shared" si="106"/>
        <v>19</v>
      </c>
    </row>
    <row r="319" spans="1:46" x14ac:dyDescent="0.3">
      <c r="A319">
        <v>22542</v>
      </c>
      <c r="B319">
        <v>0</v>
      </c>
      <c r="C319">
        <v>1996</v>
      </c>
      <c r="D319" s="1">
        <v>44139.381944444445</v>
      </c>
      <c r="E319" t="s">
        <v>62</v>
      </c>
      <c r="F319">
        <v>1</v>
      </c>
      <c r="G319">
        <v>1</v>
      </c>
      <c r="H319">
        <v>2</v>
      </c>
      <c r="I319">
        <v>1</v>
      </c>
      <c r="J319">
        <v>1</v>
      </c>
      <c r="K319">
        <f t="shared" si="104"/>
        <v>6</v>
      </c>
      <c r="M319">
        <v>2</v>
      </c>
      <c r="N319">
        <v>1</v>
      </c>
      <c r="O319">
        <v>2</v>
      </c>
      <c r="P319">
        <v>3</v>
      </c>
      <c r="Q319">
        <v>1</v>
      </c>
      <c r="R319">
        <f t="shared" si="105"/>
        <v>9</v>
      </c>
      <c r="T319">
        <v>2</v>
      </c>
      <c r="U319">
        <v>2</v>
      </c>
      <c r="V319">
        <v>1</v>
      </c>
      <c r="W319">
        <v>2</v>
      </c>
      <c r="X319">
        <v>2</v>
      </c>
      <c r="Y319">
        <v>3</v>
      </c>
      <c r="Z319">
        <v>1</v>
      </c>
      <c r="AA319">
        <v>3</v>
      </c>
      <c r="AB319">
        <f t="shared" si="106"/>
        <v>16</v>
      </c>
    </row>
    <row r="320" spans="1:46" x14ac:dyDescent="0.3">
      <c r="A320">
        <v>22530</v>
      </c>
      <c r="B320">
        <v>0</v>
      </c>
      <c r="C320">
        <v>1998</v>
      </c>
      <c r="D320" s="1">
        <v>44139.38958333333</v>
      </c>
      <c r="E320" t="s">
        <v>62</v>
      </c>
      <c r="F320">
        <v>1</v>
      </c>
      <c r="G320">
        <v>1</v>
      </c>
      <c r="H320">
        <v>2</v>
      </c>
      <c r="I320">
        <v>1</v>
      </c>
      <c r="J320">
        <v>2</v>
      </c>
      <c r="K320">
        <f t="shared" si="104"/>
        <v>7</v>
      </c>
      <c r="M320">
        <v>3</v>
      </c>
      <c r="N320">
        <v>3</v>
      </c>
      <c r="O320">
        <v>4</v>
      </c>
      <c r="P320">
        <v>4</v>
      </c>
      <c r="Q320">
        <v>1</v>
      </c>
      <c r="R320">
        <f t="shared" si="105"/>
        <v>15</v>
      </c>
      <c r="T320">
        <v>2</v>
      </c>
      <c r="U320">
        <v>2</v>
      </c>
      <c r="V320">
        <v>1</v>
      </c>
      <c r="W320">
        <v>2</v>
      </c>
      <c r="X320">
        <v>3</v>
      </c>
      <c r="Y320">
        <v>3</v>
      </c>
      <c r="Z320">
        <v>1</v>
      </c>
      <c r="AA320">
        <v>3</v>
      </c>
      <c r="AB320">
        <f t="shared" si="106"/>
        <v>17</v>
      </c>
    </row>
    <row r="321" spans="1:46" x14ac:dyDescent="0.3">
      <c r="A321">
        <v>22541</v>
      </c>
      <c r="B321">
        <v>0</v>
      </c>
      <c r="C321">
        <v>1995</v>
      </c>
      <c r="D321" s="1">
        <v>44139.392361111109</v>
      </c>
      <c r="E321" t="s">
        <v>62</v>
      </c>
      <c r="F321">
        <v>1</v>
      </c>
      <c r="G321">
        <v>2</v>
      </c>
      <c r="H321">
        <v>2</v>
      </c>
      <c r="I321">
        <v>2</v>
      </c>
      <c r="J321">
        <v>3</v>
      </c>
      <c r="K321">
        <f t="shared" si="104"/>
        <v>10</v>
      </c>
      <c r="M321">
        <v>3</v>
      </c>
      <c r="N321">
        <v>3</v>
      </c>
      <c r="O321">
        <v>2</v>
      </c>
      <c r="P321">
        <v>2</v>
      </c>
      <c r="Q321">
        <v>2</v>
      </c>
      <c r="R321">
        <f t="shared" si="105"/>
        <v>12</v>
      </c>
      <c r="T321">
        <v>1</v>
      </c>
      <c r="U321">
        <v>3</v>
      </c>
      <c r="V321">
        <v>3</v>
      </c>
      <c r="W321">
        <v>3</v>
      </c>
      <c r="X321">
        <v>2</v>
      </c>
      <c r="Y321">
        <v>3</v>
      </c>
      <c r="Z321">
        <v>2</v>
      </c>
      <c r="AA321">
        <v>2</v>
      </c>
      <c r="AB321">
        <f t="shared" si="106"/>
        <v>19</v>
      </c>
    </row>
    <row r="322" spans="1:46" hidden="1" x14ac:dyDescent="0.3">
      <c r="A322">
        <v>22559</v>
      </c>
      <c r="B322">
        <v>1</v>
      </c>
      <c r="C322">
        <v>1989</v>
      </c>
      <c r="D322" s="1">
        <v>44139.401388888888</v>
      </c>
      <c r="E322" t="s">
        <v>62</v>
      </c>
      <c r="F322">
        <v>2</v>
      </c>
      <c r="G322">
        <v>4</v>
      </c>
      <c r="H322">
        <v>4</v>
      </c>
      <c r="I322">
        <v>3</v>
      </c>
      <c r="J322">
        <v>4</v>
      </c>
      <c r="M322">
        <v>2</v>
      </c>
      <c r="N322">
        <v>1</v>
      </c>
      <c r="O322">
        <v>3</v>
      </c>
      <c r="P322">
        <v>2</v>
      </c>
      <c r="Q322">
        <v>1</v>
      </c>
      <c r="T322">
        <v>1</v>
      </c>
      <c r="U322">
        <v>2</v>
      </c>
      <c r="V322">
        <v>2</v>
      </c>
      <c r="W322">
        <v>1</v>
      </c>
      <c r="X322">
        <v>3</v>
      </c>
      <c r="Y322">
        <v>2</v>
      </c>
      <c r="Z322">
        <v>4</v>
      </c>
      <c r="AA322">
        <v>1</v>
      </c>
      <c r="AT322"/>
    </row>
    <row r="323" spans="1:46" x14ac:dyDescent="0.3">
      <c r="A323">
        <v>22562</v>
      </c>
      <c r="B323">
        <v>0</v>
      </c>
      <c r="C323">
        <v>1997</v>
      </c>
      <c r="D323" s="1">
        <v>44139.411805555559</v>
      </c>
      <c r="E323" t="s">
        <v>61</v>
      </c>
      <c r="F323">
        <v>4</v>
      </c>
      <c r="G323">
        <v>3</v>
      </c>
      <c r="H323">
        <v>3</v>
      </c>
      <c r="I323">
        <v>3</v>
      </c>
      <c r="J323">
        <v>4</v>
      </c>
      <c r="K323">
        <f>SUBTOTAL(9,F323:J323)</f>
        <v>17</v>
      </c>
      <c r="M323">
        <v>3</v>
      </c>
      <c r="N323">
        <v>3</v>
      </c>
      <c r="O323">
        <v>3</v>
      </c>
      <c r="P323">
        <v>3</v>
      </c>
      <c r="Q323">
        <v>2</v>
      </c>
      <c r="R323">
        <f>SUBTOTAL(9,M323:Q323)</f>
        <v>14</v>
      </c>
      <c r="T323">
        <v>1</v>
      </c>
      <c r="U323">
        <v>4</v>
      </c>
      <c r="V323">
        <v>2</v>
      </c>
      <c r="W323">
        <v>3</v>
      </c>
      <c r="X323">
        <v>3</v>
      </c>
      <c r="Y323">
        <v>3</v>
      </c>
      <c r="Z323">
        <v>2</v>
      </c>
      <c r="AA323">
        <v>3</v>
      </c>
      <c r="AB323">
        <f>SUBTOTAL(9,T323:AA323)</f>
        <v>21</v>
      </c>
    </row>
    <row r="324" spans="1:46" hidden="1" x14ac:dyDescent="0.3">
      <c r="A324">
        <v>22565</v>
      </c>
      <c r="B324">
        <v>1</v>
      </c>
      <c r="C324">
        <v>1993</v>
      </c>
      <c r="D324" s="1">
        <v>44139.424305555556</v>
      </c>
      <c r="E324" t="s">
        <v>62</v>
      </c>
      <c r="F324">
        <v>3</v>
      </c>
      <c r="G324">
        <v>1</v>
      </c>
      <c r="H324">
        <v>2</v>
      </c>
      <c r="I324">
        <v>3</v>
      </c>
      <c r="J324">
        <v>3</v>
      </c>
      <c r="M324">
        <v>1</v>
      </c>
      <c r="N324">
        <v>1</v>
      </c>
      <c r="O324">
        <v>2</v>
      </c>
      <c r="P324">
        <v>2</v>
      </c>
      <c r="Q324">
        <v>3</v>
      </c>
      <c r="T324">
        <v>2</v>
      </c>
      <c r="U324">
        <v>2</v>
      </c>
      <c r="V324">
        <v>1</v>
      </c>
      <c r="W324">
        <v>2</v>
      </c>
      <c r="X324">
        <v>2</v>
      </c>
      <c r="Y324">
        <v>2</v>
      </c>
      <c r="Z324">
        <v>3</v>
      </c>
      <c r="AA324">
        <v>2</v>
      </c>
      <c r="AT324"/>
    </row>
    <row r="325" spans="1:46" x14ac:dyDescent="0.3">
      <c r="A325">
        <v>22566</v>
      </c>
      <c r="B325">
        <v>0</v>
      </c>
      <c r="C325">
        <v>1988</v>
      </c>
      <c r="D325" s="1">
        <v>44139.438194444447</v>
      </c>
      <c r="E325" t="s">
        <v>62</v>
      </c>
      <c r="F325">
        <v>2</v>
      </c>
      <c r="G325">
        <v>1</v>
      </c>
      <c r="H325">
        <v>1</v>
      </c>
      <c r="I325">
        <v>1</v>
      </c>
      <c r="J325">
        <v>1</v>
      </c>
      <c r="K325">
        <f>SUBTOTAL(9,F325:J325)</f>
        <v>6</v>
      </c>
      <c r="M325">
        <v>3</v>
      </c>
      <c r="N325">
        <v>3</v>
      </c>
      <c r="O325">
        <v>2</v>
      </c>
      <c r="P325">
        <v>3</v>
      </c>
      <c r="Q325">
        <v>1</v>
      </c>
      <c r="R325">
        <f>SUBTOTAL(9,M325:Q325)</f>
        <v>12</v>
      </c>
      <c r="T325">
        <v>1</v>
      </c>
      <c r="U325">
        <v>1</v>
      </c>
      <c r="V325">
        <v>2</v>
      </c>
      <c r="W325">
        <v>1</v>
      </c>
      <c r="X325">
        <v>1</v>
      </c>
      <c r="Y325">
        <v>2</v>
      </c>
      <c r="Z325">
        <v>2</v>
      </c>
      <c r="AA325">
        <v>1</v>
      </c>
      <c r="AB325">
        <f>SUBTOTAL(9,T325:AA325)</f>
        <v>11</v>
      </c>
    </row>
    <row r="326" spans="1:46" hidden="1" x14ac:dyDescent="0.3">
      <c r="A326">
        <v>22577</v>
      </c>
      <c r="B326">
        <v>1</v>
      </c>
      <c r="C326">
        <v>2000</v>
      </c>
      <c r="D326" s="1">
        <v>44139.463888888888</v>
      </c>
      <c r="E326" t="s">
        <v>60</v>
      </c>
      <c r="F326">
        <v>3</v>
      </c>
      <c r="G326">
        <v>2</v>
      </c>
      <c r="H326">
        <v>2</v>
      </c>
      <c r="I326">
        <v>3</v>
      </c>
      <c r="J326">
        <v>3</v>
      </c>
      <c r="M326">
        <v>1</v>
      </c>
      <c r="N326">
        <v>2</v>
      </c>
      <c r="O326">
        <v>3</v>
      </c>
      <c r="P326">
        <v>3</v>
      </c>
      <c r="Q326">
        <v>1</v>
      </c>
      <c r="T326">
        <v>2</v>
      </c>
      <c r="U326">
        <v>3</v>
      </c>
      <c r="V326">
        <v>1</v>
      </c>
      <c r="W326">
        <v>1</v>
      </c>
      <c r="X326">
        <v>2</v>
      </c>
      <c r="Y326">
        <v>1</v>
      </c>
      <c r="Z326">
        <v>1</v>
      </c>
      <c r="AA326">
        <v>1</v>
      </c>
      <c r="AT326"/>
    </row>
    <row r="327" spans="1:46" hidden="1" x14ac:dyDescent="0.3">
      <c r="A327">
        <v>22583</v>
      </c>
      <c r="B327">
        <v>1</v>
      </c>
      <c r="C327">
        <v>1998</v>
      </c>
      <c r="D327" s="1">
        <v>44139.46875</v>
      </c>
      <c r="E327" t="s">
        <v>62</v>
      </c>
      <c r="F327">
        <v>2</v>
      </c>
      <c r="G327">
        <v>1</v>
      </c>
      <c r="H327">
        <v>1</v>
      </c>
      <c r="I327">
        <v>4</v>
      </c>
      <c r="J327">
        <v>3</v>
      </c>
      <c r="M327">
        <v>1</v>
      </c>
      <c r="N327">
        <v>1</v>
      </c>
      <c r="O327">
        <v>4</v>
      </c>
      <c r="P327">
        <v>1</v>
      </c>
      <c r="Q327">
        <v>2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2</v>
      </c>
      <c r="AA327">
        <v>1</v>
      </c>
      <c r="AT327"/>
    </row>
    <row r="328" spans="1:46" x14ac:dyDescent="0.3">
      <c r="A328">
        <v>22594</v>
      </c>
      <c r="B328">
        <v>0</v>
      </c>
      <c r="C328">
        <v>2000</v>
      </c>
      <c r="D328" s="1">
        <v>44139.572222222225</v>
      </c>
      <c r="E328" t="s">
        <v>62</v>
      </c>
      <c r="F328">
        <v>2</v>
      </c>
      <c r="G328">
        <v>1</v>
      </c>
      <c r="H328">
        <v>1</v>
      </c>
      <c r="I328">
        <v>1</v>
      </c>
      <c r="J328">
        <v>3</v>
      </c>
      <c r="K328">
        <f t="shared" ref="K328:K331" si="107">SUBTOTAL(9,F328:J328)</f>
        <v>8</v>
      </c>
      <c r="M328">
        <v>1</v>
      </c>
      <c r="N328">
        <v>1</v>
      </c>
      <c r="O328">
        <v>1</v>
      </c>
      <c r="P328">
        <v>1</v>
      </c>
      <c r="Q328">
        <v>2</v>
      </c>
      <c r="R328">
        <f>SUBTOTAL(9,M328:Q328)</f>
        <v>6</v>
      </c>
      <c r="T328">
        <v>1</v>
      </c>
      <c r="U328">
        <v>2</v>
      </c>
      <c r="V328">
        <v>1</v>
      </c>
      <c r="W328">
        <v>1</v>
      </c>
      <c r="X328">
        <v>1</v>
      </c>
      <c r="Y328">
        <v>1</v>
      </c>
      <c r="Z328">
        <v>2</v>
      </c>
      <c r="AA328">
        <v>1</v>
      </c>
      <c r="AB328">
        <f t="shared" ref="AB328:AB331" si="108">SUBTOTAL(9,T328:AA328)</f>
        <v>10</v>
      </c>
    </row>
    <row r="329" spans="1:46" x14ac:dyDescent="0.3">
      <c r="A329" s="6">
        <v>22596</v>
      </c>
      <c r="B329" s="6">
        <v>0</v>
      </c>
      <c r="C329" s="6">
        <v>1998</v>
      </c>
      <c r="D329" s="7">
        <v>44139.576388888891</v>
      </c>
      <c r="E329" s="6" t="s">
        <v>157</v>
      </c>
      <c r="F329" s="6">
        <v>2</v>
      </c>
      <c r="G329" s="6">
        <v>1</v>
      </c>
      <c r="H329" s="6">
        <v>1</v>
      </c>
      <c r="I329" s="6">
        <v>1</v>
      </c>
      <c r="J329" s="6">
        <v>1</v>
      </c>
      <c r="K329">
        <f t="shared" si="107"/>
        <v>6</v>
      </c>
      <c r="L329" s="6"/>
      <c r="M329" s="6">
        <v>2</v>
      </c>
      <c r="N329" s="6">
        <v>2</v>
      </c>
      <c r="O329" s="6">
        <v>2</v>
      </c>
      <c r="P329" s="6">
        <v>2</v>
      </c>
      <c r="Q329" s="6">
        <v>4</v>
      </c>
      <c r="R329">
        <f>SUBTOTAL(9,M329:Q329)</f>
        <v>12</v>
      </c>
      <c r="T329" s="6">
        <v>1</v>
      </c>
      <c r="U329" s="6">
        <v>1</v>
      </c>
      <c r="V329" s="6">
        <v>1</v>
      </c>
      <c r="W329" s="6">
        <v>2</v>
      </c>
      <c r="X329" s="6">
        <v>1</v>
      </c>
      <c r="Y329" s="6">
        <v>2</v>
      </c>
      <c r="Z329" s="6">
        <v>1</v>
      </c>
      <c r="AA329" s="6">
        <v>1</v>
      </c>
      <c r="AB329">
        <f t="shared" si="108"/>
        <v>10</v>
      </c>
    </row>
    <row r="330" spans="1:46" x14ac:dyDescent="0.3">
      <c r="A330">
        <v>22595</v>
      </c>
      <c r="B330">
        <v>0</v>
      </c>
      <c r="C330">
        <v>2000</v>
      </c>
      <c r="D330" s="1">
        <v>44139.57916666667</v>
      </c>
      <c r="E330" t="s">
        <v>63</v>
      </c>
      <c r="F330">
        <v>2</v>
      </c>
      <c r="G330">
        <v>2</v>
      </c>
      <c r="H330">
        <v>3</v>
      </c>
      <c r="I330">
        <v>1</v>
      </c>
      <c r="J330">
        <v>4</v>
      </c>
      <c r="K330">
        <f t="shared" si="107"/>
        <v>12</v>
      </c>
      <c r="M330">
        <v>4</v>
      </c>
      <c r="N330">
        <v>3</v>
      </c>
      <c r="O330">
        <v>3</v>
      </c>
      <c r="P330">
        <v>3</v>
      </c>
      <c r="Q330">
        <v>2</v>
      </c>
      <c r="R330">
        <f>SUBTOTAL(9,M330:Q330)</f>
        <v>15</v>
      </c>
      <c r="T330">
        <v>4</v>
      </c>
      <c r="U330">
        <v>4</v>
      </c>
      <c r="V330">
        <v>4</v>
      </c>
      <c r="W330">
        <v>3</v>
      </c>
      <c r="X330">
        <v>4</v>
      </c>
      <c r="Y330">
        <v>4</v>
      </c>
      <c r="Z330">
        <v>3</v>
      </c>
      <c r="AA330">
        <v>2</v>
      </c>
      <c r="AB330">
        <f t="shared" si="108"/>
        <v>28</v>
      </c>
    </row>
    <row r="331" spans="1:46" x14ac:dyDescent="0.3">
      <c r="A331">
        <v>21394</v>
      </c>
      <c r="B331">
        <v>0</v>
      </c>
      <c r="C331">
        <v>1999</v>
      </c>
      <c r="D331" s="1">
        <v>44139.581944444442</v>
      </c>
      <c r="E331" t="s">
        <v>62</v>
      </c>
      <c r="F331">
        <v>3</v>
      </c>
      <c r="G331">
        <v>2</v>
      </c>
      <c r="H331">
        <v>1</v>
      </c>
      <c r="I331">
        <v>2</v>
      </c>
      <c r="J331">
        <v>3</v>
      </c>
      <c r="K331">
        <f t="shared" si="107"/>
        <v>11</v>
      </c>
      <c r="M331">
        <v>2</v>
      </c>
      <c r="N331">
        <v>2</v>
      </c>
      <c r="O331">
        <v>3</v>
      </c>
      <c r="P331">
        <v>3</v>
      </c>
      <c r="Q331">
        <v>2</v>
      </c>
      <c r="R331">
        <f>SUBTOTAL(9,M331:Q331)</f>
        <v>12</v>
      </c>
      <c r="T331">
        <v>3</v>
      </c>
      <c r="U331">
        <v>2</v>
      </c>
      <c r="V331">
        <v>2</v>
      </c>
      <c r="W331">
        <v>3</v>
      </c>
      <c r="X331">
        <v>2</v>
      </c>
      <c r="Y331">
        <v>3</v>
      </c>
      <c r="Z331">
        <v>3</v>
      </c>
      <c r="AA331">
        <v>3</v>
      </c>
      <c r="AB331">
        <f t="shared" si="108"/>
        <v>21</v>
      </c>
    </row>
    <row r="332" spans="1:46" hidden="1" x14ac:dyDescent="0.3">
      <c r="A332">
        <v>22603</v>
      </c>
      <c r="B332">
        <v>1</v>
      </c>
      <c r="C332">
        <v>1994</v>
      </c>
      <c r="D332" s="1">
        <v>44139.591666666667</v>
      </c>
      <c r="E332" t="s">
        <v>62</v>
      </c>
      <c r="F332">
        <v>3</v>
      </c>
      <c r="G332">
        <v>4</v>
      </c>
      <c r="H332">
        <v>3</v>
      </c>
      <c r="I332">
        <v>3</v>
      </c>
      <c r="J332">
        <v>4</v>
      </c>
      <c r="M332">
        <v>2</v>
      </c>
      <c r="N332">
        <v>2</v>
      </c>
      <c r="O332">
        <v>1</v>
      </c>
      <c r="P332">
        <v>2</v>
      </c>
      <c r="Q332">
        <v>3</v>
      </c>
      <c r="T332">
        <v>3</v>
      </c>
      <c r="U332">
        <v>2</v>
      </c>
      <c r="V332">
        <v>1</v>
      </c>
      <c r="W332">
        <v>3</v>
      </c>
      <c r="X332">
        <v>2</v>
      </c>
      <c r="Y332">
        <v>2</v>
      </c>
      <c r="Z332">
        <v>2</v>
      </c>
      <c r="AA332">
        <v>2</v>
      </c>
      <c r="AT332"/>
    </row>
    <row r="333" spans="1:46" hidden="1" x14ac:dyDescent="0.3">
      <c r="A333">
        <v>22619</v>
      </c>
      <c r="B333">
        <v>1</v>
      </c>
      <c r="C333">
        <v>2003</v>
      </c>
      <c r="D333" s="1">
        <v>44139.666666666664</v>
      </c>
      <c r="E333" t="s">
        <v>60</v>
      </c>
      <c r="F333">
        <v>1</v>
      </c>
      <c r="G333">
        <v>1</v>
      </c>
      <c r="H333">
        <v>2</v>
      </c>
      <c r="I333">
        <v>2</v>
      </c>
      <c r="J333">
        <v>1</v>
      </c>
      <c r="M333">
        <v>2</v>
      </c>
      <c r="N333">
        <v>2</v>
      </c>
      <c r="O333">
        <v>2</v>
      </c>
      <c r="P333">
        <v>1</v>
      </c>
      <c r="Q333">
        <v>4</v>
      </c>
      <c r="T333">
        <v>1</v>
      </c>
      <c r="U333">
        <v>3</v>
      </c>
      <c r="V333">
        <v>2</v>
      </c>
      <c r="W333">
        <v>3</v>
      </c>
      <c r="X333">
        <v>2</v>
      </c>
      <c r="Y333">
        <v>2</v>
      </c>
      <c r="Z333">
        <v>1</v>
      </c>
      <c r="AA333">
        <v>2</v>
      </c>
      <c r="AT333"/>
    </row>
    <row r="334" spans="1:46" x14ac:dyDescent="0.3">
      <c r="A334">
        <v>22618</v>
      </c>
      <c r="B334">
        <v>0</v>
      </c>
      <c r="C334">
        <v>1998</v>
      </c>
      <c r="D334" s="1">
        <v>44139.674305555556</v>
      </c>
      <c r="E334" t="s">
        <v>63</v>
      </c>
      <c r="F334">
        <v>2</v>
      </c>
      <c r="G334">
        <v>1</v>
      </c>
      <c r="H334">
        <v>1</v>
      </c>
      <c r="I334">
        <v>3</v>
      </c>
      <c r="J334">
        <v>3</v>
      </c>
      <c r="K334">
        <f t="shared" ref="K334:K339" si="109">SUBTOTAL(9,F334:J334)</f>
        <v>10</v>
      </c>
      <c r="M334">
        <v>4</v>
      </c>
      <c r="N334">
        <v>4</v>
      </c>
      <c r="O334">
        <v>4</v>
      </c>
      <c r="P334">
        <v>4</v>
      </c>
      <c r="Q334">
        <v>4</v>
      </c>
      <c r="R334">
        <f t="shared" ref="R334:R339" si="110">SUBTOTAL(9,M334:Q334)</f>
        <v>20</v>
      </c>
      <c r="T334">
        <v>4</v>
      </c>
      <c r="U334">
        <v>3</v>
      </c>
      <c r="V334">
        <v>3</v>
      </c>
      <c r="W334">
        <v>3</v>
      </c>
      <c r="X334">
        <v>4</v>
      </c>
      <c r="Y334">
        <v>4</v>
      </c>
      <c r="Z334">
        <v>4</v>
      </c>
      <c r="AA334">
        <v>4</v>
      </c>
      <c r="AB334">
        <f t="shared" ref="AB334:AB339" si="111">SUBTOTAL(9,T334:AA334)</f>
        <v>29</v>
      </c>
    </row>
    <row r="335" spans="1:46" x14ac:dyDescent="0.3">
      <c r="A335" s="6">
        <v>21382</v>
      </c>
      <c r="B335" s="6">
        <v>0</v>
      </c>
      <c r="C335" s="6">
        <v>1999</v>
      </c>
      <c r="D335" s="7">
        <v>44139.770138888889</v>
      </c>
      <c r="E335" s="6" t="s">
        <v>157</v>
      </c>
      <c r="F335" s="6">
        <v>3</v>
      </c>
      <c r="G335" s="6">
        <v>3</v>
      </c>
      <c r="H335" s="6">
        <v>3</v>
      </c>
      <c r="I335" s="6">
        <v>3</v>
      </c>
      <c r="J335" s="6">
        <v>3</v>
      </c>
      <c r="K335">
        <f t="shared" si="109"/>
        <v>15</v>
      </c>
      <c r="L335" s="6"/>
      <c r="M335" s="6">
        <v>2</v>
      </c>
      <c r="N335" s="6">
        <v>2</v>
      </c>
      <c r="O335" s="6">
        <v>3</v>
      </c>
      <c r="P335" s="6">
        <v>3</v>
      </c>
      <c r="Q335" s="6">
        <v>1</v>
      </c>
      <c r="R335">
        <f t="shared" si="110"/>
        <v>11</v>
      </c>
      <c r="T335" s="6">
        <v>1</v>
      </c>
      <c r="U335" s="6">
        <v>3</v>
      </c>
      <c r="V335" s="6">
        <v>1</v>
      </c>
      <c r="W335" s="6">
        <v>1</v>
      </c>
      <c r="X335" s="6">
        <v>1</v>
      </c>
      <c r="Y335" s="6">
        <v>3</v>
      </c>
      <c r="Z335" s="6">
        <v>1</v>
      </c>
      <c r="AA335" s="6">
        <v>2</v>
      </c>
      <c r="AB335">
        <f t="shared" si="111"/>
        <v>13</v>
      </c>
    </row>
    <row r="336" spans="1:46" x14ac:dyDescent="0.3">
      <c r="A336">
        <v>22654</v>
      </c>
      <c r="B336">
        <v>0</v>
      </c>
      <c r="C336">
        <v>1992</v>
      </c>
      <c r="D336" s="1">
        <v>44139.8125</v>
      </c>
      <c r="E336" t="s">
        <v>60</v>
      </c>
      <c r="F336">
        <v>1</v>
      </c>
      <c r="G336">
        <v>1</v>
      </c>
      <c r="H336">
        <v>2</v>
      </c>
      <c r="I336">
        <v>2</v>
      </c>
      <c r="J336">
        <v>2</v>
      </c>
      <c r="K336">
        <f t="shared" si="109"/>
        <v>8</v>
      </c>
      <c r="M336">
        <v>2</v>
      </c>
      <c r="N336">
        <v>2</v>
      </c>
      <c r="O336">
        <v>3</v>
      </c>
      <c r="P336">
        <v>2</v>
      </c>
      <c r="Q336">
        <v>4</v>
      </c>
      <c r="R336">
        <f t="shared" si="110"/>
        <v>13</v>
      </c>
      <c r="T336">
        <v>2</v>
      </c>
      <c r="U336">
        <v>3</v>
      </c>
      <c r="V336">
        <v>2</v>
      </c>
      <c r="W336">
        <v>1</v>
      </c>
      <c r="X336">
        <v>1</v>
      </c>
      <c r="Y336">
        <v>2</v>
      </c>
      <c r="Z336">
        <v>1</v>
      </c>
      <c r="AA336">
        <v>1</v>
      </c>
      <c r="AB336">
        <f t="shared" si="111"/>
        <v>13</v>
      </c>
    </row>
    <row r="337" spans="1:46" x14ac:dyDescent="0.3">
      <c r="A337">
        <v>22663</v>
      </c>
      <c r="B337">
        <v>0</v>
      </c>
      <c r="C337">
        <v>1990</v>
      </c>
      <c r="D337" s="1">
        <v>44139.826388888891</v>
      </c>
      <c r="E337" t="s">
        <v>60</v>
      </c>
      <c r="F337">
        <v>1</v>
      </c>
      <c r="G337">
        <v>2</v>
      </c>
      <c r="H337">
        <v>3</v>
      </c>
      <c r="I337">
        <v>2</v>
      </c>
      <c r="J337">
        <v>3</v>
      </c>
      <c r="K337">
        <f t="shared" si="109"/>
        <v>11</v>
      </c>
      <c r="M337">
        <v>2</v>
      </c>
      <c r="N337">
        <v>2</v>
      </c>
      <c r="O337">
        <v>1</v>
      </c>
      <c r="P337">
        <v>1</v>
      </c>
      <c r="Q337">
        <v>3</v>
      </c>
      <c r="R337">
        <f t="shared" si="110"/>
        <v>9</v>
      </c>
      <c r="T337">
        <v>4</v>
      </c>
      <c r="U337">
        <v>1</v>
      </c>
      <c r="V337">
        <v>2</v>
      </c>
      <c r="W337">
        <v>3</v>
      </c>
      <c r="X337">
        <v>2</v>
      </c>
      <c r="Y337">
        <v>2</v>
      </c>
      <c r="Z337">
        <v>1</v>
      </c>
      <c r="AA337">
        <v>3</v>
      </c>
      <c r="AB337">
        <f t="shared" si="111"/>
        <v>18</v>
      </c>
    </row>
    <row r="338" spans="1:46" x14ac:dyDescent="0.3">
      <c r="A338">
        <v>22666</v>
      </c>
      <c r="B338">
        <v>0</v>
      </c>
      <c r="C338">
        <v>1997</v>
      </c>
      <c r="D338" s="1">
        <v>44139.831250000003</v>
      </c>
      <c r="E338" t="s">
        <v>62</v>
      </c>
      <c r="F338">
        <v>1</v>
      </c>
      <c r="G338">
        <v>1</v>
      </c>
      <c r="H338">
        <v>1</v>
      </c>
      <c r="I338">
        <v>1</v>
      </c>
      <c r="J338">
        <v>1</v>
      </c>
      <c r="K338">
        <f t="shared" si="109"/>
        <v>5</v>
      </c>
      <c r="M338">
        <v>2</v>
      </c>
      <c r="N338">
        <v>3</v>
      </c>
      <c r="O338">
        <v>3</v>
      </c>
      <c r="P338">
        <v>2</v>
      </c>
      <c r="Q338">
        <v>1</v>
      </c>
      <c r="R338">
        <f t="shared" si="110"/>
        <v>11</v>
      </c>
      <c r="T338">
        <v>1</v>
      </c>
      <c r="U338">
        <v>1</v>
      </c>
      <c r="V338">
        <v>2</v>
      </c>
      <c r="W338">
        <v>1</v>
      </c>
      <c r="X338">
        <v>1</v>
      </c>
      <c r="Y338">
        <v>2</v>
      </c>
      <c r="Z338">
        <v>1</v>
      </c>
      <c r="AA338">
        <v>3</v>
      </c>
      <c r="AB338">
        <f t="shared" si="111"/>
        <v>12</v>
      </c>
    </row>
    <row r="339" spans="1:46" x14ac:dyDescent="0.3">
      <c r="A339" s="6">
        <v>22670</v>
      </c>
      <c r="B339" s="6">
        <v>0</v>
      </c>
      <c r="C339" s="6">
        <v>1985</v>
      </c>
      <c r="D339" s="7">
        <v>44139.862500000003</v>
      </c>
      <c r="E339" s="6" t="s">
        <v>157</v>
      </c>
      <c r="F339" s="6">
        <v>1</v>
      </c>
      <c r="G339" s="6">
        <v>1</v>
      </c>
      <c r="H339" s="6">
        <v>1</v>
      </c>
      <c r="I339" s="6">
        <v>2</v>
      </c>
      <c r="J339" s="6">
        <v>2</v>
      </c>
      <c r="K339">
        <f t="shared" si="109"/>
        <v>7</v>
      </c>
      <c r="L339" s="6"/>
      <c r="M339" s="6">
        <v>2</v>
      </c>
      <c r="N339" s="6">
        <v>2</v>
      </c>
      <c r="O339" s="6">
        <v>3</v>
      </c>
      <c r="P339" s="6">
        <v>3</v>
      </c>
      <c r="Q339" s="6">
        <v>2</v>
      </c>
      <c r="R339">
        <f t="shared" si="110"/>
        <v>12</v>
      </c>
      <c r="T339" s="6">
        <v>2</v>
      </c>
      <c r="U339" s="6">
        <v>3</v>
      </c>
      <c r="V339" s="6">
        <v>2</v>
      </c>
      <c r="W339" s="6">
        <v>3</v>
      </c>
      <c r="X339" s="6">
        <v>2</v>
      </c>
      <c r="Y339" s="6">
        <v>3</v>
      </c>
      <c r="Z339" s="6">
        <v>3</v>
      </c>
      <c r="AA339" s="6">
        <v>3</v>
      </c>
      <c r="AB339">
        <f t="shared" si="111"/>
        <v>21</v>
      </c>
    </row>
    <row r="340" spans="1:46" hidden="1" x14ac:dyDescent="0.3">
      <c r="A340">
        <v>22713</v>
      </c>
      <c r="B340">
        <v>1</v>
      </c>
      <c r="C340">
        <v>1990</v>
      </c>
      <c r="D340" s="1">
        <v>44139.910416666666</v>
      </c>
      <c r="E340" t="s">
        <v>60</v>
      </c>
      <c r="F340">
        <v>1</v>
      </c>
      <c r="G340">
        <v>3</v>
      </c>
      <c r="H340">
        <v>1</v>
      </c>
      <c r="I340">
        <v>1</v>
      </c>
      <c r="J340">
        <v>1</v>
      </c>
      <c r="M340">
        <v>3</v>
      </c>
      <c r="N340">
        <v>2</v>
      </c>
      <c r="O340">
        <v>3</v>
      </c>
      <c r="P340">
        <v>3</v>
      </c>
      <c r="Q340">
        <v>4</v>
      </c>
      <c r="T340">
        <v>2</v>
      </c>
      <c r="U340">
        <v>1</v>
      </c>
      <c r="V340">
        <v>1</v>
      </c>
      <c r="W340">
        <v>2</v>
      </c>
      <c r="X340">
        <v>1</v>
      </c>
      <c r="Y340">
        <v>2</v>
      </c>
      <c r="Z340">
        <v>1</v>
      </c>
      <c r="AA340">
        <v>1</v>
      </c>
      <c r="AT340"/>
    </row>
    <row r="341" spans="1:46" hidden="1" x14ac:dyDescent="0.3">
      <c r="A341" s="4">
        <v>22719</v>
      </c>
      <c r="B341" s="4">
        <v>1</v>
      </c>
      <c r="C341" s="4">
        <v>1996</v>
      </c>
      <c r="D341" s="5">
        <v>44139.918055555558</v>
      </c>
      <c r="E341" s="4" t="s">
        <v>62</v>
      </c>
      <c r="F341" s="4">
        <v>2</v>
      </c>
      <c r="G341" s="4">
        <v>2</v>
      </c>
      <c r="H341" s="4">
        <v>2</v>
      </c>
      <c r="I341" s="4">
        <v>2</v>
      </c>
      <c r="J341" s="4">
        <v>3</v>
      </c>
      <c r="L341" s="4"/>
      <c r="M341" s="4">
        <v>3</v>
      </c>
      <c r="N341" s="4">
        <v>2</v>
      </c>
      <c r="O341" s="4">
        <v>2</v>
      </c>
      <c r="P341" s="4">
        <v>3</v>
      </c>
      <c r="Q341" s="4">
        <v>1</v>
      </c>
      <c r="T341" s="4">
        <v>3</v>
      </c>
      <c r="U341" s="4">
        <v>2</v>
      </c>
      <c r="V341" s="4">
        <v>2</v>
      </c>
      <c r="W341" s="4">
        <v>2</v>
      </c>
      <c r="X341" s="4">
        <v>1</v>
      </c>
      <c r="Y341" s="4">
        <v>3</v>
      </c>
      <c r="Z341" s="4">
        <v>4</v>
      </c>
      <c r="AA341" s="4">
        <v>2</v>
      </c>
      <c r="AT341"/>
    </row>
    <row r="342" spans="1:46" x14ac:dyDescent="0.3">
      <c r="A342">
        <v>22733</v>
      </c>
      <c r="B342">
        <v>0</v>
      </c>
      <c r="C342">
        <v>1994</v>
      </c>
      <c r="D342" s="1">
        <v>44139.996527777781</v>
      </c>
      <c r="E342" t="s">
        <v>62</v>
      </c>
      <c r="F342">
        <v>2</v>
      </c>
      <c r="G342">
        <v>2</v>
      </c>
      <c r="H342">
        <v>1</v>
      </c>
      <c r="I342">
        <v>2</v>
      </c>
      <c r="J342">
        <v>3</v>
      </c>
      <c r="K342">
        <f>SUBTOTAL(9,F342:J342)</f>
        <v>10</v>
      </c>
      <c r="M342">
        <v>3</v>
      </c>
      <c r="N342">
        <v>2</v>
      </c>
      <c r="O342">
        <v>2</v>
      </c>
      <c r="P342">
        <v>3</v>
      </c>
      <c r="Q342">
        <v>3</v>
      </c>
      <c r="R342">
        <f>SUBTOTAL(9,M342:Q342)</f>
        <v>13</v>
      </c>
      <c r="T342">
        <v>3</v>
      </c>
      <c r="U342">
        <v>2</v>
      </c>
      <c r="V342">
        <v>3</v>
      </c>
      <c r="W342">
        <v>2</v>
      </c>
      <c r="X342">
        <v>2</v>
      </c>
      <c r="Y342">
        <v>3</v>
      </c>
      <c r="Z342">
        <v>3</v>
      </c>
      <c r="AA342">
        <v>3</v>
      </c>
      <c r="AB342">
        <f>SUBTOTAL(9,T342:AA342)</f>
        <v>21</v>
      </c>
    </row>
    <row r="343" spans="1:46" hidden="1" x14ac:dyDescent="0.3">
      <c r="A343">
        <v>22751</v>
      </c>
      <c r="B343">
        <v>1</v>
      </c>
      <c r="C343">
        <v>1998</v>
      </c>
      <c r="D343" s="1">
        <v>44140.351388888892</v>
      </c>
      <c r="E343" t="s">
        <v>63</v>
      </c>
      <c r="F343">
        <v>2</v>
      </c>
      <c r="G343">
        <v>3</v>
      </c>
      <c r="H343">
        <v>2</v>
      </c>
      <c r="I343">
        <v>2</v>
      </c>
      <c r="J343">
        <v>3</v>
      </c>
      <c r="M343">
        <v>3</v>
      </c>
      <c r="N343">
        <v>2</v>
      </c>
      <c r="O343">
        <v>3</v>
      </c>
      <c r="P343">
        <v>3</v>
      </c>
      <c r="Q343">
        <v>2</v>
      </c>
      <c r="T343">
        <v>2</v>
      </c>
      <c r="U343">
        <v>3</v>
      </c>
      <c r="V343">
        <v>2</v>
      </c>
      <c r="W343">
        <v>3</v>
      </c>
      <c r="X343">
        <v>2</v>
      </c>
      <c r="Y343">
        <v>3</v>
      </c>
      <c r="Z343">
        <v>3</v>
      </c>
      <c r="AA343">
        <v>2</v>
      </c>
      <c r="AT343"/>
    </row>
    <row r="344" spans="1:46" x14ac:dyDescent="0.3">
      <c r="A344">
        <v>22755</v>
      </c>
      <c r="B344">
        <v>0</v>
      </c>
      <c r="C344">
        <v>1970</v>
      </c>
      <c r="D344" s="1">
        <v>44140.386805555558</v>
      </c>
      <c r="E344" t="s">
        <v>63</v>
      </c>
      <c r="F344">
        <v>2</v>
      </c>
      <c r="G344">
        <v>2</v>
      </c>
      <c r="H344">
        <v>2</v>
      </c>
      <c r="I344">
        <v>2</v>
      </c>
      <c r="J344">
        <v>3</v>
      </c>
      <c r="K344">
        <f t="shared" ref="K344:K345" si="112">SUBTOTAL(9,F344:J344)</f>
        <v>11</v>
      </c>
      <c r="M344">
        <v>2</v>
      </c>
      <c r="N344">
        <v>2</v>
      </c>
      <c r="O344">
        <v>2</v>
      </c>
      <c r="P344">
        <v>2</v>
      </c>
      <c r="Q344">
        <v>3</v>
      </c>
      <c r="R344">
        <f>SUBTOTAL(9,M344:Q344)</f>
        <v>11</v>
      </c>
      <c r="T344">
        <v>2</v>
      </c>
      <c r="U344">
        <v>3</v>
      </c>
      <c r="V344">
        <v>1</v>
      </c>
      <c r="W344">
        <v>2</v>
      </c>
      <c r="X344">
        <v>2</v>
      </c>
      <c r="Y344">
        <v>3</v>
      </c>
      <c r="Z344">
        <v>2</v>
      </c>
      <c r="AA344">
        <v>2</v>
      </c>
      <c r="AB344">
        <f t="shared" ref="AB344:AB345" si="113">SUBTOTAL(9,T344:AA344)</f>
        <v>17</v>
      </c>
    </row>
    <row r="345" spans="1:46" x14ac:dyDescent="0.3">
      <c r="A345" s="6">
        <v>22759</v>
      </c>
      <c r="B345" s="6">
        <v>0</v>
      </c>
      <c r="C345" s="6">
        <v>1995</v>
      </c>
      <c r="D345" s="7">
        <v>44140.388194444444</v>
      </c>
      <c r="E345" s="6" t="s">
        <v>157</v>
      </c>
      <c r="F345" s="6">
        <v>3</v>
      </c>
      <c r="G345" s="6">
        <v>4</v>
      </c>
      <c r="H345" s="6">
        <v>1</v>
      </c>
      <c r="I345" s="6">
        <v>1</v>
      </c>
      <c r="J345" s="6">
        <v>3</v>
      </c>
      <c r="K345">
        <f t="shared" si="112"/>
        <v>12</v>
      </c>
      <c r="L345" s="6"/>
      <c r="M345" s="6">
        <v>3</v>
      </c>
      <c r="N345" s="6">
        <v>3</v>
      </c>
      <c r="O345" s="6">
        <v>3</v>
      </c>
      <c r="P345" s="6">
        <v>3</v>
      </c>
      <c r="Q345" s="6">
        <v>4</v>
      </c>
      <c r="R345">
        <f>SUBTOTAL(9,M345:Q345)</f>
        <v>16</v>
      </c>
      <c r="T345" s="6">
        <v>2</v>
      </c>
      <c r="U345" s="6">
        <v>2</v>
      </c>
      <c r="V345" s="6">
        <v>2</v>
      </c>
      <c r="W345" s="6">
        <v>2</v>
      </c>
      <c r="X345" s="6">
        <v>2</v>
      </c>
      <c r="Y345" s="6">
        <v>3</v>
      </c>
      <c r="Z345" s="6">
        <v>1</v>
      </c>
      <c r="AA345" s="6">
        <v>2</v>
      </c>
      <c r="AB345">
        <f t="shared" si="113"/>
        <v>16</v>
      </c>
    </row>
    <row r="346" spans="1:46" hidden="1" x14ac:dyDescent="0.3">
      <c r="A346">
        <v>22762</v>
      </c>
      <c r="B346">
        <v>1</v>
      </c>
      <c r="C346">
        <v>1996</v>
      </c>
      <c r="D346" s="1">
        <v>44140.40625</v>
      </c>
      <c r="E346" t="s">
        <v>60</v>
      </c>
      <c r="F346">
        <v>2</v>
      </c>
      <c r="G346">
        <v>3</v>
      </c>
      <c r="H346">
        <v>3</v>
      </c>
      <c r="I346">
        <v>4</v>
      </c>
      <c r="J346">
        <v>2</v>
      </c>
      <c r="M346">
        <v>2</v>
      </c>
      <c r="N346">
        <v>2</v>
      </c>
      <c r="O346">
        <v>2</v>
      </c>
      <c r="P346">
        <v>2</v>
      </c>
      <c r="Q346">
        <v>4</v>
      </c>
      <c r="T346">
        <v>2</v>
      </c>
      <c r="U346">
        <v>4</v>
      </c>
      <c r="V346">
        <v>1</v>
      </c>
      <c r="W346">
        <v>3</v>
      </c>
      <c r="X346">
        <v>2</v>
      </c>
      <c r="Y346">
        <v>2</v>
      </c>
      <c r="Z346">
        <v>1</v>
      </c>
      <c r="AA346">
        <v>1</v>
      </c>
      <c r="AT346"/>
    </row>
    <row r="347" spans="1:46" x14ac:dyDescent="0.3">
      <c r="A347">
        <v>22765</v>
      </c>
      <c r="B347">
        <v>0</v>
      </c>
      <c r="C347">
        <v>1998</v>
      </c>
      <c r="D347" s="1">
        <v>44140.415277777778</v>
      </c>
      <c r="E347" t="s">
        <v>60</v>
      </c>
      <c r="F347">
        <v>1</v>
      </c>
      <c r="G347">
        <v>1</v>
      </c>
      <c r="H347">
        <v>1</v>
      </c>
      <c r="I347">
        <v>1</v>
      </c>
      <c r="J347">
        <v>2</v>
      </c>
      <c r="K347">
        <f t="shared" ref="K347:K348" si="114">SUBTOTAL(9,F347:J347)</f>
        <v>6</v>
      </c>
      <c r="M347">
        <v>3</v>
      </c>
      <c r="N347">
        <v>3</v>
      </c>
      <c r="O347">
        <v>4</v>
      </c>
      <c r="P347">
        <v>3</v>
      </c>
      <c r="Q347">
        <v>1</v>
      </c>
      <c r="R347">
        <f>SUBTOTAL(9,M347:Q347)</f>
        <v>14</v>
      </c>
      <c r="T347">
        <v>3</v>
      </c>
      <c r="U347">
        <v>1</v>
      </c>
      <c r="V347">
        <v>1</v>
      </c>
      <c r="W347">
        <v>1</v>
      </c>
      <c r="X347">
        <v>1</v>
      </c>
      <c r="Y347">
        <v>3</v>
      </c>
      <c r="Z347">
        <v>1</v>
      </c>
      <c r="AA347">
        <v>1</v>
      </c>
      <c r="AB347">
        <f t="shared" ref="AB347:AB348" si="115">SUBTOTAL(9,T347:AA347)</f>
        <v>12</v>
      </c>
    </row>
    <row r="348" spans="1:46" x14ac:dyDescent="0.3">
      <c r="A348" s="6">
        <v>22772</v>
      </c>
      <c r="B348" s="6">
        <v>0</v>
      </c>
      <c r="C348" s="6">
        <v>1998</v>
      </c>
      <c r="D348" s="7">
        <v>44140.480555555558</v>
      </c>
      <c r="E348" s="6" t="s">
        <v>157</v>
      </c>
      <c r="F348" s="6">
        <v>3</v>
      </c>
      <c r="G348" s="6">
        <v>2</v>
      </c>
      <c r="H348" s="6">
        <v>2</v>
      </c>
      <c r="I348" s="6">
        <v>2</v>
      </c>
      <c r="J348" s="6">
        <v>3</v>
      </c>
      <c r="K348">
        <f t="shared" si="114"/>
        <v>12</v>
      </c>
      <c r="L348" s="6"/>
      <c r="M348" s="6">
        <v>3</v>
      </c>
      <c r="N348" s="6">
        <v>3</v>
      </c>
      <c r="O348" s="6">
        <v>3</v>
      </c>
      <c r="P348" s="6">
        <v>3</v>
      </c>
      <c r="Q348" s="6">
        <v>1</v>
      </c>
      <c r="R348">
        <f>SUBTOTAL(9,M348:Q348)</f>
        <v>13</v>
      </c>
      <c r="T348" s="6">
        <v>3</v>
      </c>
      <c r="U348" s="6">
        <v>3</v>
      </c>
      <c r="V348" s="6">
        <v>3</v>
      </c>
      <c r="W348" s="6">
        <v>2</v>
      </c>
      <c r="X348" s="6">
        <v>2</v>
      </c>
      <c r="Y348" s="6">
        <v>3</v>
      </c>
      <c r="Z348" s="6">
        <v>2</v>
      </c>
      <c r="AA348" s="6">
        <v>2</v>
      </c>
      <c r="AB348">
        <f t="shared" si="115"/>
        <v>20</v>
      </c>
    </row>
    <row r="349" spans="1:46" hidden="1" x14ac:dyDescent="0.3">
      <c r="A349">
        <v>19496</v>
      </c>
      <c r="B349">
        <v>1</v>
      </c>
      <c r="C349">
        <v>1998</v>
      </c>
      <c r="D349" s="1">
        <v>44140.511111111111</v>
      </c>
      <c r="E349" t="s">
        <v>61</v>
      </c>
      <c r="F349">
        <v>1</v>
      </c>
      <c r="G349">
        <v>1</v>
      </c>
      <c r="H349">
        <v>1</v>
      </c>
      <c r="I349">
        <v>2</v>
      </c>
      <c r="J349">
        <v>1</v>
      </c>
      <c r="M349">
        <v>4</v>
      </c>
      <c r="N349">
        <v>4</v>
      </c>
      <c r="O349">
        <v>3</v>
      </c>
      <c r="P349">
        <v>4</v>
      </c>
      <c r="Q349">
        <v>4</v>
      </c>
      <c r="T349">
        <v>3</v>
      </c>
      <c r="U349">
        <v>2</v>
      </c>
      <c r="V349">
        <v>2</v>
      </c>
      <c r="W349">
        <v>3</v>
      </c>
      <c r="X349">
        <v>3</v>
      </c>
      <c r="Y349">
        <v>4</v>
      </c>
      <c r="Z349">
        <v>2</v>
      </c>
      <c r="AA349">
        <v>3</v>
      </c>
      <c r="AT349"/>
    </row>
    <row r="350" spans="1:46" x14ac:dyDescent="0.3">
      <c r="A350">
        <v>22805</v>
      </c>
      <c r="B350">
        <v>0</v>
      </c>
      <c r="C350">
        <v>1998</v>
      </c>
      <c r="D350" s="1">
        <v>44140.604861111111</v>
      </c>
      <c r="E350" t="s">
        <v>61</v>
      </c>
      <c r="F350">
        <v>2</v>
      </c>
      <c r="G350">
        <v>1</v>
      </c>
      <c r="H350">
        <v>1</v>
      </c>
      <c r="I350">
        <v>3</v>
      </c>
      <c r="J350">
        <v>3</v>
      </c>
      <c r="K350">
        <f>SUBTOTAL(9,F350:J350)</f>
        <v>10</v>
      </c>
      <c r="M350">
        <v>3</v>
      </c>
      <c r="N350">
        <v>2</v>
      </c>
      <c r="O350">
        <v>4</v>
      </c>
      <c r="P350">
        <v>3</v>
      </c>
      <c r="Q350">
        <v>2</v>
      </c>
      <c r="R350">
        <f>SUBTOTAL(9,M350:Q350)</f>
        <v>14</v>
      </c>
      <c r="T350">
        <v>3</v>
      </c>
      <c r="U350">
        <v>4</v>
      </c>
      <c r="V350">
        <v>4</v>
      </c>
      <c r="W350">
        <v>4</v>
      </c>
      <c r="X350">
        <v>3</v>
      </c>
      <c r="Y350">
        <v>4</v>
      </c>
      <c r="Z350">
        <v>1</v>
      </c>
      <c r="AA350">
        <v>4</v>
      </c>
      <c r="AB350">
        <f>SUBTOTAL(9,T350:AA350)</f>
        <v>27</v>
      </c>
    </row>
    <row r="351" spans="1:46" hidden="1" x14ac:dyDescent="0.3">
      <c r="A351">
        <v>22828</v>
      </c>
      <c r="B351">
        <v>1</v>
      </c>
      <c r="C351">
        <v>1998</v>
      </c>
      <c r="D351" s="1">
        <v>44140.814583333333</v>
      </c>
      <c r="E351" t="s">
        <v>60</v>
      </c>
      <c r="F351">
        <v>3</v>
      </c>
      <c r="G351">
        <v>1</v>
      </c>
      <c r="H351">
        <v>1</v>
      </c>
      <c r="I351">
        <v>1</v>
      </c>
      <c r="J351">
        <v>3</v>
      </c>
      <c r="M351">
        <v>2</v>
      </c>
      <c r="N351">
        <v>2</v>
      </c>
      <c r="O351">
        <v>2</v>
      </c>
      <c r="P351">
        <v>2</v>
      </c>
      <c r="Q351">
        <v>1</v>
      </c>
      <c r="T351">
        <v>3</v>
      </c>
      <c r="U351">
        <v>2</v>
      </c>
      <c r="V351">
        <v>1</v>
      </c>
      <c r="W351">
        <v>2</v>
      </c>
      <c r="X351">
        <v>1</v>
      </c>
      <c r="Y351">
        <v>2</v>
      </c>
      <c r="Z351">
        <v>1</v>
      </c>
      <c r="AA351">
        <v>1</v>
      </c>
      <c r="AT351"/>
    </row>
    <row r="352" spans="1:46" hidden="1" x14ac:dyDescent="0.3">
      <c r="A352">
        <v>22830</v>
      </c>
      <c r="B352">
        <v>1</v>
      </c>
      <c r="C352">
        <v>1999</v>
      </c>
      <c r="D352" s="1">
        <v>44140.832638888889</v>
      </c>
      <c r="E352" t="s">
        <v>60</v>
      </c>
      <c r="F352">
        <v>2</v>
      </c>
      <c r="G352">
        <v>2</v>
      </c>
      <c r="H352">
        <v>2</v>
      </c>
      <c r="I352">
        <v>4</v>
      </c>
      <c r="J352">
        <v>3</v>
      </c>
      <c r="M352">
        <v>1</v>
      </c>
      <c r="N352">
        <v>1</v>
      </c>
      <c r="O352">
        <v>2</v>
      </c>
      <c r="P352">
        <v>1</v>
      </c>
      <c r="Q352">
        <v>2</v>
      </c>
      <c r="T352">
        <v>1</v>
      </c>
      <c r="U352">
        <v>1</v>
      </c>
      <c r="V352">
        <v>4</v>
      </c>
      <c r="W352">
        <v>1</v>
      </c>
      <c r="X352">
        <v>1</v>
      </c>
      <c r="Y352">
        <v>1</v>
      </c>
      <c r="Z352">
        <v>1</v>
      </c>
      <c r="AA352">
        <v>1</v>
      </c>
      <c r="AT352"/>
    </row>
    <row r="353" spans="1:46" x14ac:dyDescent="0.3">
      <c r="A353">
        <v>22836</v>
      </c>
      <c r="B353">
        <v>0</v>
      </c>
      <c r="C353">
        <v>1991</v>
      </c>
      <c r="D353" s="1">
        <v>44140.837500000001</v>
      </c>
      <c r="E353" t="s">
        <v>62</v>
      </c>
      <c r="F353">
        <v>3</v>
      </c>
      <c r="G353">
        <v>3</v>
      </c>
      <c r="H353">
        <v>3</v>
      </c>
      <c r="I353">
        <v>3</v>
      </c>
      <c r="J353">
        <v>3</v>
      </c>
      <c r="K353">
        <f>SUBTOTAL(9,F353:J353)</f>
        <v>15</v>
      </c>
      <c r="M353">
        <v>2</v>
      </c>
      <c r="N353">
        <v>1</v>
      </c>
      <c r="O353">
        <v>3</v>
      </c>
      <c r="P353">
        <v>4</v>
      </c>
      <c r="Q353">
        <v>4</v>
      </c>
      <c r="R353">
        <f>SUBTOTAL(9,M353:Q353)</f>
        <v>14</v>
      </c>
      <c r="T353">
        <v>4</v>
      </c>
      <c r="U353">
        <v>3</v>
      </c>
      <c r="V353">
        <v>3</v>
      </c>
      <c r="W353">
        <v>3</v>
      </c>
      <c r="X353">
        <v>2</v>
      </c>
      <c r="Y353">
        <v>3</v>
      </c>
      <c r="Z353">
        <v>2</v>
      </c>
      <c r="AA353">
        <v>3</v>
      </c>
      <c r="AB353">
        <f>SUBTOTAL(9,T353:AA353)</f>
        <v>23</v>
      </c>
    </row>
    <row r="354" spans="1:46" hidden="1" x14ac:dyDescent="0.3">
      <c r="A354">
        <v>22837</v>
      </c>
      <c r="B354">
        <v>1</v>
      </c>
      <c r="C354">
        <v>1982</v>
      </c>
      <c r="D354" s="1">
        <v>44140.84375</v>
      </c>
      <c r="E354" t="s">
        <v>62</v>
      </c>
      <c r="F354">
        <v>3</v>
      </c>
      <c r="G354">
        <v>3</v>
      </c>
      <c r="H354">
        <v>2</v>
      </c>
      <c r="I354">
        <v>3</v>
      </c>
      <c r="J354">
        <v>3</v>
      </c>
      <c r="M354">
        <v>3</v>
      </c>
      <c r="N354">
        <v>2</v>
      </c>
      <c r="O354">
        <v>3</v>
      </c>
      <c r="P354">
        <v>2</v>
      </c>
      <c r="Q354">
        <v>3</v>
      </c>
      <c r="T354">
        <v>3</v>
      </c>
      <c r="U354">
        <v>3</v>
      </c>
      <c r="V354">
        <v>1</v>
      </c>
      <c r="W354">
        <v>3</v>
      </c>
      <c r="X354">
        <v>4</v>
      </c>
      <c r="Y354">
        <v>2</v>
      </c>
      <c r="Z354">
        <v>3</v>
      </c>
      <c r="AA354">
        <v>4</v>
      </c>
      <c r="AT354"/>
    </row>
    <row r="355" spans="1:46" x14ac:dyDescent="0.3">
      <c r="A355" s="6">
        <v>22842</v>
      </c>
      <c r="B355" s="6">
        <v>0</v>
      </c>
      <c r="C355" s="6">
        <v>1991</v>
      </c>
      <c r="D355" s="7">
        <v>44140.851388888892</v>
      </c>
      <c r="E355" s="6" t="s">
        <v>157</v>
      </c>
      <c r="F355" s="6">
        <v>2</v>
      </c>
      <c r="G355" s="6">
        <v>2</v>
      </c>
      <c r="H355" s="6">
        <v>2</v>
      </c>
      <c r="I355" s="6">
        <v>4</v>
      </c>
      <c r="J355" s="6">
        <v>3</v>
      </c>
      <c r="K355">
        <f>SUBTOTAL(9,F355:J355)</f>
        <v>13</v>
      </c>
      <c r="L355" s="6"/>
      <c r="M355" s="6">
        <v>2</v>
      </c>
      <c r="N355" s="6">
        <v>2</v>
      </c>
      <c r="O355" s="6">
        <v>3</v>
      </c>
      <c r="P355" s="6">
        <v>3</v>
      </c>
      <c r="Q355" s="6">
        <v>2</v>
      </c>
      <c r="R355">
        <f>SUBTOTAL(9,M355:Q355)</f>
        <v>12</v>
      </c>
      <c r="T355" s="6">
        <v>4</v>
      </c>
      <c r="U355" s="6">
        <v>4</v>
      </c>
      <c r="V355" s="6">
        <v>4</v>
      </c>
      <c r="W355" s="6">
        <v>2</v>
      </c>
      <c r="X355" s="6">
        <v>3</v>
      </c>
      <c r="Y355" s="6">
        <v>3</v>
      </c>
      <c r="Z355" s="6">
        <v>4</v>
      </c>
      <c r="AA355" s="6">
        <v>4</v>
      </c>
      <c r="AB355">
        <f>SUBTOTAL(9,T355:AA355)</f>
        <v>28</v>
      </c>
    </row>
    <row r="356" spans="1:46" hidden="1" x14ac:dyDescent="0.3">
      <c r="A356">
        <v>21919</v>
      </c>
      <c r="B356">
        <v>1</v>
      </c>
      <c r="C356">
        <v>2003</v>
      </c>
      <c r="D356" s="1">
        <v>44140.870833333334</v>
      </c>
      <c r="E356" t="s">
        <v>60</v>
      </c>
      <c r="F356">
        <v>1</v>
      </c>
      <c r="G356">
        <v>1</v>
      </c>
      <c r="H356">
        <v>2</v>
      </c>
      <c r="I356">
        <v>1</v>
      </c>
      <c r="J356">
        <v>2</v>
      </c>
      <c r="M356">
        <v>3</v>
      </c>
      <c r="N356">
        <v>3</v>
      </c>
      <c r="O356">
        <v>3</v>
      </c>
      <c r="P356">
        <v>4</v>
      </c>
      <c r="Q356">
        <v>2</v>
      </c>
      <c r="T356">
        <v>1</v>
      </c>
      <c r="U356">
        <v>2</v>
      </c>
      <c r="V356">
        <v>2</v>
      </c>
      <c r="W356">
        <v>2</v>
      </c>
      <c r="X356">
        <v>2</v>
      </c>
      <c r="Y356">
        <v>3</v>
      </c>
      <c r="Z356">
        <v>1</v>
      </c>
      <c r="AA356">
        <v>2</v>
      </c>
      <c r="AT356"/>
    </row>
    <row r="357" spans="1:46" x14ac:dyDescent="0.3">
      <c r="A357" s="6">
        <v>22865</v>
      </c>
      <c r="B357" s="6">
        <v>0</v>
      </c>
      <c r="C357" s="6">
        <v>1980</v>
      </c>
      <c r="D357" s="7">
        <v>44140.965277777781</v>
      </c>
      <c r="E357" s="6"/>
      <c r="F357" s="6">
        <v>2</v>
      </c>
      <c r="G357" s="6">
        <v>1</v>
      </c>
      <c r="H357" s="6">
        <v>1</v>
      </c>
      <c r="I357" s="6">
        <v>2</v>
      </c>
      <c r="J357" s="6">
        <v>3</v>
      </c>
      <c r="K357">
        <f>SUBTOTAL(9,F357:J357)</f>
        <v>9</v>
      </c>
      <c r="L357" s="6"/>
      <c r="M357" s="6">
        <v>2</v>
      </c>
      <c r="N357" s="6">
        <v>2</v>
      </c>
      <c r="O357" s="6">
        <v>4</v>
      </c>
      <c r="P357" s="6">
        <v>1</v>
      </c>
      <c r="Q357" s="6">
        <v>3</v>
      </c>
      <c r="R357">
        <f>SUBTOTAL(9,M357:Q357)</f>
        <v>12</v>
      </c>
      <c r="T357" s="6">
        <v>3</v>
      </c>
      <c r="U357" s="6">
        <v>3</v>
      </c>
      <c r="V357" s="6">
        <v>2</v>
      </c>
      <c r="W357" s="6">
        <v>1</v>
      </c>
      <c r="X357" s="6">
        <v>3</v>
      </c>
      <c r="Y357" s="6">
        <v>2</v>
      </c>
      <c r="Z357" s="6">
        <v>3</v>
      </c>
      <c r="AA357" s="6">
        <v>1</v>
      </c>
      <c r="AB357">
        <f>SUBTOTAL(9,T357:AA357)</f>
        <v>18</v>
      </c>
    </row>
    <row r="358" spans="1:46" hidden="1" x14ac:dyDescent="0.3">
      <c r="A358">
        <v>22869</v>
      </c>
      <c r="B358">
        <v>1</v>
      </c>
      <c r="C358">
        <v>2006</v>
      </c>
      <c r="D358" s="1">
        <v>44140.990972222222</v>
      </c>
      <c r="E358" t="s">
        <v>62</v>
      </c>
      <c r="F358">
        <v>4</v>
      </c>
      <c r="G358">
        <v>4</v>
      </c>
      <c r="H358">
        <v>4</v>
      </c>
      <c r="I358">
        <v>4</v>
      </c>
      <c r="J358">
        <v>4</v>
      </c>
      <c r="M358">
        <v>4</v>
      </c>
      <c r="N358">
        <v>4</v>
      </c>
      <c r="O358">
        <v>4</v>
      </c>
      <c r="P358">
        <v>4</v>
      </c>
      <c r="Q358">
        <v>4</v>
      </c>
      <c r="T358">
        <v>4</v>
      </c>
      <c r="U358">
        <v>4</v>
      </c>
      <c r="V358">
        <v>4</v>
      </c>
      <c r="W358">
        <v>4</v>
      </c>
      <c r="X358">
        <v>4</v>
      </c>
      <c r="Y358">
        <v>4</v>
      </c>
      <c r="Z358">
        <v>4</v>
      </c>
      <c r="AA358">
        <v>4</v>
      </c>
      <c r="AT358"/>
    </row>
    <row r="359" spans="1:46" x14ac:dyDescent="0.3">
      <c r="A359" s="6">
        <v>22874</v>
      </c>
      <c r="B359" s="6">
        <v>0</v>
      </c>
      <c r="C359" s="6">
        <v>1991</v>
      </c>
      <c r="D359" s="7">
        <v>44141.234722222223</v>
      </c>
      <c r="E359" s="6" t="s">
        <v>157</v>
      </c>
      <c r="F359" s="6">
        <v>1</v>
      </c>
      <c r="G359" s="6">
        <v>2</v>
      </c>
      <c r="H359" s="6">
        <v>1</v>
      </c>
      <c r="I359" s="6">
        <v>1</v>
      </c>
      <c r="J359" s="6">
        <v>2</v>
      </c>
      <c r="K359">
        <f>SUBTOTAL(9,F359:J359)</f>
        <v>7</v>
      </c>
      <c r="L359" s="6"/>
      <c r="M359" s="6">
        <v>4</v>
      </c>
      <c r="N359" s="6">
        <v>4</v>
      </c>
      <c r="O359" s="6">
        <v>3</v>
      </c>
      <c r="P359" s="6">
        <v>3</v>
      </c>
      <c r="Q359" s="6">
        <v>2</v>
      </c>
      <c r="R359">
        <f>SUBTOTAL(9,M359:Q359)</f>
        <v>16</v>
      </c>
      <c r="T359" s="6">
        <v>1</v>
      </c>
      <c r="U359" s="6">
        <v>4</v>
      </c>
      <c r="V359" s="6">
        <v>3</v>
      </c>
      <c r="W359" s="6">
        <v>3</v>
      </c>
      <c r="X359" s="6">
        <v>4</v>
      </c>
      <c r="Y359" s="6">
        <v>1</v>
      </c>
      <c r="Z359" s="6">
        <v>1</v>
      </c>
      <c r="AA359" s="6">
        <v>1</v>
      </c>
      <c r="AB359">
        <f>SUBTOTAL(9,T359:AA359)</f>
        <v>18</v>
      </c>
    </row>
    <row r="360" spans="1:46" hidden="1" x14ac:dyDescent="0.3">
      <c r="A360">
        <v>22877</v>
      </c>
      <c r="B360">
        <v>1</v>
      </c>
      <c r="C360">
        <v>1990</v>
      </c>
      <c r="D360" s="1">
        <v>44141.247916666667</v>
      </c>
      <c r="E360" t="s">
        <v>60</v>
      </c>
      <c r="F360">
        <v>3</v>
      </c>
      <c r="G360">
        <v>3</v>
      </c>
      <c r="H360">
        <v>3</v>
      </c>
      <c r="I360">
        <v>1</v>
      </c>
      <c r="J360">
        <v>4</v>
      </c>
      <c r="M360">
        <v>2</v>
      </c>
      <c r="N360">
        <v>1</v>
      </c>
      <c r="O360">
        <v>3</v>
      </c>
      <c r="P360">
        <v>3</v>
      </c>
      <c r="Q360">
        <v>1</v>
      </c>
      <c r="T360">
        <v>4</v>
      </c>
      <c r="U360">
        <v>4</v>
      </c>
      <c r="V360">
        <v>1</v>
      </c>
      <c r="W360">
        <v>2</v>
      </c>
      <c r="X360">
        <v>1</v>
      </c>
      <c r="Y360">
        <v>2</v>
      </c>
      <c r="Z360">
        <v>1</v>
      </c>
      <c r="AA360">
        <v>1</v>
      </c>
      <c r="AT360"/>
    </row>
    <row r="361" spans="1:46" x14ac:dyDescent="0.3">
      <c r="A361">
        <v>22880</v>
      </c>
      <c r="B361">
        <v>0</v>
      </c>
      <c r="C361">
        <v>1995</v>
      </c>
      <c r="D361" s="1">
        <v>44141.392361111109</v>
      </c>
      <c r="E361" t="s">
        <v>62</v>
      </c>
      <c r="F361">
        <v>4</v>
      </c>
      <c r="G361">
        <v>1</v>
      </c>
      <c r="H361">
        <v>1</v>
      </c>
      <c r="I361">
        <v>1</v>
      </c>
      <c r="J361">
        <v>1</v>
      </c>
      <c r="K361">
        <f>SUBTOTAL(9,F361:J361)</f>
        <v>8</v>
      </c>
      <c r="M361">
        <v>2</v>
      </c>
      <c r="N361">
        <v>3</v>
      </c>
      <c r="O361">
        <v>2</v>
      </c>
      <c r="P361">
        <v>2</v>
      </c>
      <c r="Q361">
        <v>1</v>
      </c>
      <c r="R361">
        <f>SUBTOTAL(9,M361:Q361)</f>
        <v>10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f>SUBTOTAL(9,T361:AA361)</f>
        <v>8</v>
      </c>
    </row>
    <row r="362" spans="1:46" hidden="1" x14ac:dyDescent="0.3">
      <c r="A362">
        <v>21750</v>
      </c>
      <c r="B362">
        <v>1</v>
      </c>
      <c r="C362">
        <v>1975</v>
      </c>
      <c r="D362" s="1">
        <v>44141.418749999997</v>
      </c>
      <c r="E362" t="s">
        <v>60</v>
      </c>
      <c r="F362">
        <v>2</v>
      </c>
      <c r="G362">
        <v>2</v>
      </c>
      <c r="H362">
        <v>2</v>
      </c>
      <c r="I362">
        <v>1</v>
      </c>
      <c r="J362">
        <v>2</v>
      </c>
      <c r="M362">
        <v>2</v>
      </c>
      <c r="N362">
        <v>2</v>
      </c>
      <c r="O362">
        <v>3</v>
      </c>
      <c r="P362">
        <v>2</v>
      </c>
      <c r="Q362">
        <v>4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2</v>
      </c>
      <c r="Z362">
        <v>1</v>
      </c>
      <c r="AA362">
        <v>1</v>
      </c>
      <c r="AT362"/>
    </row>
    <row r="363" spans="1:46" hidden="1" x14ac:dyDescent="0.3">
      <c r="A363">
        <v>22905</v>
      </c>
      <c r="B363">
        <v>1</v>
      </c>
      <c r="C363">
        <v>1986</v>
      </c>
      <c r="D363" s="1">
        <v>44141.523611111108</v>
      </c>
      <c r="E363" t="s">
        <v>62</v>
      </c>
      <c r="F363">
        <v>1</v>
      </c>
      <c r="G363">
        <v>4</v>
      </c>
      <c r="H363">
        <v>1</v>
      </c>
      <c r="I363">
        <v>4</v>
      </c>
      <c r="J363">
        <v>2</v>
      </c>
      <c r="M363">
        <v>1</v>
      </c>
      <c r="N363">
        <v>4</v>
      </c>
      <c r="O363">
        <v>3</v>
      </c>
      <c r="P363">
        <v>1</v>
      </c>
      <c r="Q363">
        <v>4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T363"/>
    </row>
    <row r="364" spans="1:46" hidden="1" x14ac:dyDescent="0.3">
      <c r="A364">
        <v>22911</v>
      </c>
      <c r="B364">
        <v>1</v>
      </c>
      <c r="C364">
        <v>2000</v>
      </c>
      <c r="D364" s="1">
        <v>44141.551388888889</v>
      </c>
      <c r="E364" t="s">
        <v>63</v>
      </c>
      <c r="F364">
        <v>4</v>
      </c>
      <c r="G364">
        <v>2</v>
      </c>
      <c r="H364">
        <v>2</v>
      </c>
      <c r="I364">
        <v>4</v>
      </c>
      <c r="J364">
        <v>4</v>
      </c>
      <c r="M364">
        <v>3</v>
      </c>
      <c r="N364">
        <v>1</v>
      </c>
      <c r="O364">
        <v>1</v>
      </c>
      <c r="P364">
        <v>2</v>
      </c>
      <c r="Q364">
        <v>1</v>
      </c>
      <c r="T364">
        <v>3</v>
      </c>
      <c r="U364">
        <v>3</v>
      </c>
      <c r="V364">
        <v>2</v>
      </c>
      <c r="W364">
        <v>4</v>
      </c>
      <c r="X364">
        <v>4</v>
      </c>
      <c r="Y364">
        <v>3</v>
      </c>
      <c r="Z364">
        <v>4</v>
      </c>
      <c r="AA364">
        <v>3</v>
      </c>
      <c r="AT364"/>
    </row>
    <row r="365" spans="1:46" hidden="1" x14ac:dyDescent="0.3">
      <c r="A365">
        <v>22912</v>
      </c>
      <c r="B365">
        <v>1</v>
      </c>
      <c r="C365">
        <v>1999</v>
      </c>
      <c r="D365" s="1">
        <v>44141.561805555553</v>
      </c>
      <c r="E365" t="s">
        <v>62</v>
      </c>
      <c r="F365">
        <v>3</v>
      </c>
      <c r="G365">
        <v>2</v>
      </c>
      <c r="H365">
        <v>3</v>
      </c>
      <c r="I365">
        <v>2</v>
      </c>
      <c r="J365">
        <v>3</v>
      </c>
      <c r="M365">
        <v>1</v>
      </c>
      <c r="N365">
        <v>1</v>
      </c>
      <c r="O365">
        <v>2</v>
      </c>
      <c r="P365">
        <v>2</v>
      </c>
      <c r="Q365">
        <v>2</v>
      </c>
      <c r="T365">
        <v>1</v>
      </c>
      <c r="U365">
        <v>2</v>
      </c>
      <c r="V365">
        <v>2</v>
      </c>
      <c r="W365">
        <v>2</v>
      </c>
      <c r="X365">
        <v>2</v>
      </c>
      <c r="Y365">
        <v>2</v>
      </c>
      <c r="Z365">
        <v>2</v>
      </c>
      <c r="AA365">
        <v>2</v>
      </c>
      <c r="AT365"/>
    </row>
    <row r="366" spans="1:46" x14ac:dyDescent="0.3">
      <c r="A366">
        <v>22913</v>
      </c>
      <c r="B366">
        <v>0</v>
      </c>
      <c r="C366">
        <v>1968</v>
      </c>
      <c r="D366" s="1">
        <v>44141.587500000001</v>
      </c>
      <c r="E366" t="s">
        <v>63</v>
      </c>
      <c r="F366">
        <v>3</v>
      </c>
      <c r="G366">
        <v>2</v>
      </c>
      <c r="H366">
        <v>2</v>
      </c>
      <c r="I366">
        <v>2</v>
      </c>
      <c r="J366">
        <v>2</v>
      </c>
      <c r="K366">
        <f t="shared" ref="K366:K368" si="116">SUBTOTAL(9,F366:J366)</f>
        <v>11</v>
      </c>
      <c r="M366">
        <v>3</v>
      </c>
      <c r="N366">
        <v>3</v>
      </c>
      <c r="O366">
        <v>2</v>
      </c>
      <c r="P366">
        <v>2</v>
      </c>
      <c r="Q366">
        <v>3</v>
      </c>
      <c r="R366">
        <f>SUBTOTAL(9,M366:Q366)</f>
        <v>13</v>
      </c>
      <c r="T366">
        <v>2</v>
      </c>
      <c r="U366">
        <v>3</v>
      </c>
      <c r="V366">
        <v>3</v>
      </c>
      <c r="W366">
        <v>2</v>
      </c>
      <c r="X366">
        <v>2</v>
      </c>
      <c r="Y366">
        <v>1</v>
      </c>
      <c r="Z366">
        <v>2</v>
      </c>
      <c r="AA366">
        <v>3</v>
      </c>
      <c r="AB366">
        <f t="shared" ref="AB366:AB368" si="117">SUBTOTAL(9,T366:AA366)</f>
        <v>18</v>
      </c>
    </row>
    <row r="367" spans="1:46" x14ac:dyDescent="0.3">
      <c r="A367">
        <v>22921</v>
      </c>
      <c r="B367">
        <v>0</v>
      </c>
      <c r="C367">
        <v>1997</v>
      </c>
      <c r="D367" s="1">
        <v>44141.659722222219</v>
      </c>
      <c r="E367" t="s">
        <v>62</v>
      </c>
      <c r="F367">
        <v>2</v>
      </c>
      <c r="G367">
        <v>2</v>
      </c>
      <c r="H367">
        <v>2</v>
      </c>
      <c r="I367">
        <v>1</v>
      </c>
      <c r="J367">
        <v>3</v>
      </c>
      <c r="K367">
        <f t="shared" si="116"/>
        <v>10</v>
      </c>
      <c r="M367">
        <v>2</v>
      </c>
      <c r="N367">
        <v>2</v>
      </c>
      <c r="O367">
        <v>2</v>
      </c>
      <c r="P367">
        <v>2</v>
      </c>
      <c r="Q367">
        <v>2</v>
      </c>
      <c r="R367">
        <f>SUBTOTAL(9,M367:Q367)</f>
        <v>10</v>
      </c>
      <c r="T367">
        <v>3</v>
      </c>
      <c r="U367">
        <v>3</v>
      </c>
      <c r="V367">
        <v>3</v>
      </c>
      <c r="W367">
        <v>2</v>
      </c>
      <c r="X367">
        <v>2</v>
      </c>
      <c r="Y367">
        <v>2</v>
      </c>
      <c r="Z367">
        <v>1</v>
      </c>
      <c r="AA367">
        <v>3</v>
      </c>
      <c r="AB367">
        <f t="shared" si="117"/>
        <v>19</v>
      </c>
    </row>
    <row r="368" spans="1:46" x14ac:dyDescent="0.3">
      <c r="A368">
        <v>19428</v>
      </c>
      <c r="B368">
        <v>0</v>
      </c>
      <c r="C368">
        <v>1965</v>
      </c>
      <c r="D368" s="1">
        <v>44141.686111111114</v>
      </c>
      <c r="E368" t="s">
        <v>62</v>
      </c>
      <c r="F368">
        <v>1</v>
      </c>
      <c r="G368">
        <v>2</v>
      </c>
      <c r="H368">
        <v>2</v>
      </c>
      <c r="I368">
        <v>1</v>
      </c>
      <c r="J368">
        <v>3</v>
      </c>
      <c r="K368">
        <f t="shared" si="116"/>
        <v>9</v>
      </c>
      <c r="M368">
        <v>2</v>
      </c>
      <c r="N368">
        <v>2</v>
      </c>
      <c r="O368">
        <v>3</v>
      </c>
      <c r="P368">
        <v>3</v>
      </c>
      <c r="Q368">
        <v>2</v>
      </c>
      <c r="R368">
        <f>SUBTOTAL(9,M368:Q368)</f>
        <v>12</v>
      </c>
      <c r="T368">
        <v>3</v>
      </c>
      <c r="U368">
        <v>2</v>
      </c>
      <c r="V368">
        <v>3</v>
      </c>
      <c r="W368">
        <v>2</v>
      </c>
      <c r="X368">
        <v>2</v>
      </c>
      <c r="Y368">
        <v>2</v>
      </c>
      <c r="Z368">
        <v>2</v>
      </c>
      <c r="AA368">
        <v>3</v>
      </c>
      <c r="AB368">
        <f t="shared" si="117"/>
        <v>19</v>
      </c>
    </row>
    <row r="369" spans="1:46" hidden="1" x14ac:dyDescent="0.3">
      <c r="A369" s="6">
        <v>22937</v>
      </c>
      <c r="B369" s="6">
        <v>1</v>
      </c>
      <c r="C369" s="6">
        <v>2003</v>
      </c>
      <c r="D369" s="7">
        <v>44141.775694444441</v>
      </c>
      <c r="E369" s="6" t="s">
        <v>157</v>
      </c>
      <c r="F369" s="6">
        <v>1</v>
      </c>
      <c r="G369" s="6">
        <v>4</v>
      </c>
      <c r="H369" s="6">
        <v>1</v>
      </c>
      <c r="I369" s="6">
        <v>1</v>
      </c>
      <c r="J369" s="6">
        <v>3</v>
      </c>
      <c r="L369" s="6"/>
      <c r="M369" s="6">
        <v>1</v>
      </c>
      <c r="N369" s="6">
        <v>1</v>
      </c>
      <c r="O369" s="6">
        <v>3</v>
      </c>
      <c r="P369" s="6">
        <v>1</v>
      </c>
      <c r="Q369" s="6">
        <v>3</v>
      </c>
      <c r="R369" s="6"/>
      <c r="T369" s="6">
        <v>1</v>
      </c>
      <c r="U369" s="6">
        <v>1</v>
      </c>
      <c r="V369" s="6">
        <v>1</v>
      </c>
      <c r="W369" s="6">
        <v>1</v>
      </c>
      <c r="X369" s="6">
        <v>1</v>
      </c>
      <c r="Y369" s="6">
        <v>1</v>
      </c>
      <c r="Z369" s="6">
        <v>2</v>
      </c>
      <c r="AA369" s="6">
        <v>1</v>
      </c>
      <c r="AT369"/>
    </row>
    <row r="370" spans="1:46" hidden="1" x14ac:dyDescent="0.3">
      <c r="A370" s="6">
        <v>22950</v>
      </c>
      <c r="B370" s="6">
        <v>1</v>
      </c>
      <c r="C370" s="6">
        <v>2003</v>
      </c>
      <c r="D370" s="7">
        <v>44141.79791666667</v>
      </c>
      <c r="E370" s="6" t="s">
        <v>157</v>
      </c>
      <c r="F370" s="6">
        <v>2</v>
      </c>
      <c r="G370" s="6">
        <v>1</v>
      </c>
      <c r="H370" s="6">
        <v>2</v>
      </c>
      <c r="I370" s="6">
        <v>1</v>
      </c>
      <c r="J370" s="6">
        <v>1</v>
      </c>
      <c r="L370" s="6"/>
      <c r="M370" s="6">
        <v>1</v>
      </c>
      <c r="N370" s="6">
        <v>1</v>
      </c>
      <c r="O370" s="6">
        <v>1</v>
      </c>
      <c r="P370" s="6">
        <v>1</v>
      </c>
      <c r="Q370" s="6">
        <v>2</v>
      </c>
      <c r="R370" s="6"/>
      <c r="T370" s="6">
        <v>1</v>
      </c>
      <c r="U370" s="6">
        <v>1</v>
      </c>
      <c r="V370" s="6">
        <v>1</v>
      </c>
      <c r="W370" s="6">
        <v>1</v>
      </c>
      <c r="X370" s="6">
        <v>1</v>
      </c>
      <c r="Y370" s="6">
        <v>1</v>
      </c>
      <c r="Z370" s="6">
        <v>1</v>
      </c>
      <c r="AA370" s="6">
        <v>1</v>
      </c>
      <c r="AT370"/>
    </row>
    <row r="371" spans="1:46" x14ac:dyDescent="0.3">
      <c r="A371">
        <v>22954</v>
      </c>
      <c r="B371">
        <v>0</v>
      </c>
      <c r="C371">
        <v>1993</v>
      </c>
      <c r="D371" s="1">
        <v>44141.828472222223</v>
      </c>
      <c r="E371" t="s">
        <v>62</v>
      </c>
      <c r="F371">
        <v>2</v>
      </c>
      <c r="G371">
        <v>1</v>
      </c>
      <c r="H371">
        <v>1</v>
      </c>
      <c r="I371">
        <v>1</v>
      </c>
      <c r="J371">
        <v>2</v>
      </c>
      <c r="K371">
        <f>SUBTOTAL(9,F371:J371)</f>
        <v>7</v>
      </c>
      <c r="M371">
        <v>2</v>
      </c>
      <c r="N371">
        <v>2</v>
      </c>
      <c r="O371">
        <v>2</v>
      </c>
      <c r="P371">
        <v>2</v>
      </c>
      <c r="Q371">
        <v>1</v>
      </c>
      <c r="R371">
        <f>SUBTOTAL(9,M371:Q371)</f>
        <v>9</v>
      </c>
      <c r="T371">
        <v>1</v>
      </c>
      <c r="U371">
        <v>1</v>
      </c>
      <c r="V371">
        <v>1</v>
      </c>
      <c r="W371">
        <v>1</v>
      </c>
      <c r="X371">
        <v>2</v>
      </c>
      <c r="Y371">
        <v>2</v>
      </c>
      <c r="Z371">
        <v>1</v>
      </c>
      <c r="AA371">
        <v>2</v>
      </c>
      <c r="AB371">
        <f>SUBTOTAL(9,T371:AA371)</f>
        <v>11</v>
      </c>
    </row>
    <row r="372" spans="1:46" hidden="1" x14ac:dyDescent="0.3">
      <c r="A372">
        <v>22991</v>
      </c>
      <c r="B372">
        <v>1</v>
      </c>
      <c r="C372">
        <v>1999</v>
      </c>
      <c r="D372" s="1">
        <v>44142.443749999999</v>
      </c>
      <c r="E372" t="s">
        <v>62</v>
      </c>
      <c r="F372">
        <v>3</v>
      </c>
      <c r="G372">
        <v>3</v>
      </c>
      <c r="H372">
        <v>3</v>
      </c>
      <c r="I372">
        <v>3</v>
      </c>
      <c r="J372">
        <v>3</v>
      </c>
      <c r="M372">
        <v>2</v>
      </c>
      <c r="N372">
        <v>1</v>
      </c>
      <c r="O372">
        <v>3</v>
      </c>
      <c r="P372">
        <v>2</v>
      </c>
      <c r="Q372">
        <v>3</v>
      </c>
      <c r="T372">
        <v>2</v>
      </c>
      <c r="U372">
        <v>3</v>
      </c>
      <c r="V372">
        <v>2</v>
      </c>
      <c r="W372">
        <v>3</v>
      </c>
      <c r="X372">
        <v>1</v>
      </c>
      <c r="Y372">
        <v>2</v>
      </c>
      <c r="Z372">
        <v>2</v>
      </c>
      <c r="AA372">
        <v>2</v>
      </c>
      <c r="AT372"/>
    </row>
    <row r="373" spans="1:46" x14ac:dyDescent="0.3">
      <c r="A373">
        <v>23016</v>
      </c>
      <c r="B373">
        <v>0</v>
      </c>
      <c r="C373">
        <v>1999</v>
      </c>
      <c r="D373" s="1">
        <v>44142.695833333331</v>
      </c>
      <c r="E373" t="s">
        <v>61</v>
      </c>
      <c r="F373">
        <v>4</v>
      </c>
      <c r="G373">
        <v>2</v>
      </c>
      <c r="H373">
        <v>2</v>
      </c>
      <c r="I373">
        <v>3</v>
      </c>
      <c r="J373">
        <v>4</v>
      </c>
      <c r="K373">
        <f t="shared" ref="K373:K374" si="118">SUBTOTAL(9,F373:J373)</f>
        <v>15</v>
      </c>
      <c r="M373">
        <v>4</v>
      </c>
      <c r="N373">
        <v>3</v>
      </c>
      <c r="O373">
        <v>4</v>
      </c>
      <c r="P373">
        <v>4</v>
      </c>
      <c r="Q373">
        <v>4</v>
      </c>
      <c r="R373">
        <f>SUBTOTAL(9,M373:Q373)</f>
        <v>19</v>
      </c>
      <c r="T373">
        <v>4</v>
      </c>
      <c r="U373">
        <v>4</v>
      </c>
      <c r="V373">
        <v>4</v>
      </c>
      <c r="W373">
        <v>2</v>
      </c>
      <c r="X373">
        <v>4</v>
      </c>
      <c r="Y373">
        <v>4</v>
      </c>
      <c r="Z373">
        <v>4</v>
      </c>
      <c r="AA373">
        <v>3</v>
      </c>
      <c r="AB373">
        <f t="shared" ref="AB373:AB374" si="119">SUBTOTAL(9,T373:AA373)</f>
        <v>29</v>
      </c>
    </row>
    <row r="374" spans="1:46" x14ac:dyDescent="0.3">
      <c r="A374">
        <v>23021</v>
      </c>
      <c r="B374">
        <v>0</v>
      </c>
      <c r="C374">
        <v>1999</v>
      </c>
      <c r="D374" s="1">
        <v>44142.7</v>
      </c>
      <c r="E374" t="s">
        <v>61</v>
      </c>
      <c r="F374">
        <v>4</v>
      </c>
      <c r="G374">
        <v>2</v>
      </c>
      <c r="H374">
        <v>2</v>
      </c>
      <c r="I374">
        <v>3</v>
      </c>
      <c r="J374">
        <v>4</v>
      </c>
      <c r="K374">
        <f t="shared" si="118"/>
        <v>15</v>
      </c>
      <c r="M374">
        <v>4</v>
      </c>
      <c r="N374">
        <v>3</v>
      </c>
      <c r="O374">
        <v>4</v>
      </c>
      <c r="P374">
        <v>4</v>
      </c>
      <c r="Q374">
        <v>4</v>
      </c>
      <c r="R374">
        <f>SUBTOTAL(9,M374:Q374)</f>
        <v>19</v>
      </c>
      <c r="T374">
        <v>4</v>
      </c>
      <c r="U374">
        <v>3</v>
      </c>
      <c r="V374">
        <v>4</v>
      </c>
      <c r="W374">
        <v>2</v>
      </c>
      <c r="X374">
        <v>4</v>
      </c>
      <c r="Y374">
        <v>4</v>
      </c>
      <c r="Z374">
        <v>4</v>
      </c>
      <c r="AA374">
        <v>3</v>
      </c>
      <c r="AB374">
        <f t="shared" si="119"/>
        <v>28</v>
      </c>
    </row>
    <row r="375" spans="1:46" hidden="1" x14ac:dyDescent="0.3">
      <c r="A375">
        <v>23027</v>
      </c>
      <c r="B375">
        <v>1</v>
      </c>
      <c r="C375">
        <v>1988</v>
      </c>
      <c r="D375" s="1">
        <v>44142.774305555555</v>
      </c>
      <c r="E375" t="s">
        <v>62</v>
      </c>
      <c r="F375">
        <v>2</v>
      </c>
      <c r="G375">
        <v>1</v>
      </c>
      <c r="H375">
        <v>1</v>
      </c>
      <c r="I375">
        <v>1</v>
      </c>
      <c r="J375">
        <v>1</v>
      </c>
      <c r="M375">
        <v>2</v>
      </c>
      <c r="N375">
        <v>1</v>
      </c>
      <c r="O375">
        <v>1</v>
      </c>
      <c r="P375">
        <v>2</v>
      </c>
      <c r="Q375">
        <v>4</v>
      </c>
      <c r="T375">
        <v>1</v>
      </c>
      <c r="U375">
        <v>1</v>
      </c>
      <c r="V375">
        <v>1</v>
      </c>
      <c r="W375">
        <v>2</v>
      </c>
      <c r="X375">
        <v>1</v>
      </c>
      <c r="Y375">
        <v>1</v>
      </c>
      <c r="Z375">
        <v>1</v>
      </c>
      <c r="AA375">
        <v>1</v>
      </c>
      <c r="AT375"/>
    </row>
    <row r="376" spans="1:46" hidden="1" x14ac:dyDescent="0.3">
      <c r="A376">
        <v>23036</v>
      </c>
      <c r="B376">
        <v>1</v>
      </c>
      <c r="C376">
        <v>1982</v>
      </c>
      <c r="D376" s="1">
        <v>44142.810416666667</v>
      </c>
      <c r="E376" t="s">
        <v>62</v>
      </c>
      <c r="F376">
        <v>2</v>
      </c>
      <c r="G376">
        <v>2</v>
      </c>
      <c r="H376">
        <v>2</v>
      </c>
      <c r="I376">
        <v>1</v>
      </c>
      <c r="J376">
        <v>3</v>
      </c>
      <c r="M376">
        <v>1</v>
      </c>
      <c r="N376">
        <v>2</v>
      </c>
      <c r="O376">
        <v>1</v>
      </c>
      <c r="P376">
        <v>2</v>
      </c>
      <c r="Q376">
        <v>4</v>
      </c>
      <c r="T376">
        <v>2</v>
      </c>
      <c r="U376">
        <v>2</v>
      </c>
      <c r="V376">
        <v>2</v>
      </c>
      <c r="W376">
        <v>3</v>
      </c>
      <c r="X376">
        <v>2</v>
      </c>
      <c r="Y376">
        <v>2</v>
      </c>
      <c r="Z376">
        <v>1</v>
      </c>
      <c r="AA376">
        <v>1</v>
      </c>
      <c r="AT376"/>
    </row>
    <row r="377" spans="1:46" hidden="1" x14ac:dyDescent="0.3">
      <c r="A377">
        <v>23052</v>
      </c>
      <c r="B377">
        <v>1</v>
      </c>
      <c r="C377">
        <v>1999</v>
      </c>
      <c r="D377" s="1">
        <v>44143.417361111111</v>
      </c>
      <c r="E377" t="s">
        <v>62</v>
      </c>
      <c r="F377">
        <v>3</v>
      </c>
      <c r="G377">
        <v>2</v>
      </c>
      <c r="H377">
        <v>3</v>
      </c>
      <c r="I377">
        <v>2</v>
      </c>
      <c r="J377">
        <v>3</v>
      </c>
      <c r="M377">
        <v>2</v>
      </c>
      <c r="N377">
        <v>2</v>
      </c>
      <c r="O377">
        <v>3</v>
      </c>
      <c r="P377">
        <v>2</v>
      </c>
      <c r="Q377">
        <v>2</v>
      </c>
      <c r="T377">
        <v>3</v>
      </c>
      <c r="U377">
        <v>3</v>
      </c>
      <c r="V377">
        <v>2</v>
      </c>
      <c r="W377">
        <v>2</v>
      </c>
      <c r="X377">
        <v>3</v>
      </c>
      <c r="Y377">
        <v>3</v>
      </c>
      <c r="Z377">
        <v>3</v>
      </c>
      <c r="AA377">
        <v>3</v>
      </c>
      <c r="AT377"/>
    </row>
    <row r="378" spans="1:46" x14ac:dyDescent="0.3">
      <c r="A378" s="6">
        <v>23058</v>
      </c>
      <c r="B378" s="6">
        <v>0</v>
      </c>
      <c r="C378" s="6">
        <v>2002</v>
      </c>
      <c r="D378" s="7">
        <v>44143.468055555553</v>
      </c>
      <c r="E378" s="6" t="s">
        <v>157</v>
      </c>
      <c r="F378" s="6">
        <v>3</v>
      </c>
      <c r="G378" s="6">
        <v>3</v>
      </c>
      <c r="H378" s="6">
        <v>2</v>
      </c>
      <c r="I378" s="6">
        <v>4</v>
      </c>
      <c r="J378" s="6">
        <v>3</v>
      </c>
      <c r="K378">
        <f t="shared" ref="K378:K381" si="120">SUBTOTAL(9,F378:J378)</f>
        <v>15</v>
      </c>
      <c r="L378" s="6"/>
      <c r="M378" s="6">
        <v>3</v>
      </c>
      <c r="N378" s="6">
        <v>1</v>
      </c>
      <c r="O378" s="6">
        <v>3</v>
      </c>
      <c r="P378" s="6">
        <v>4</v>
      </c>
      <c r="Q378" s="6">
        <v>1</v>
      </c>
      <c r="R378">
        <f>SUBTOTAL(9,M378:Q378)</f>
        <v>12</v>
      </c>
      <c r="T378" s="6">
        <v>2</v>
      </c>
      <c r="U378" s="6">
        <v>3</v>
      </c>
      <c r="V378" s="6">
        <v>1</v>
      </c>
      <c r="W378" s="6">
        <v>1</v>
      </c>
      <c r="X378" s="6">
        <v>2</v>
      </c>
      <c r="Y378" s="6">
        <v>3</v>
      </c>
      <c r="Z378" s="6">
        <v>1</v>
      </c>
      <c r="AA378" s="6">
        <v>3</v>
      </c>
      <c r="AB378">
        <f t="shared" ref="AB378:AB381" si="121">SUBTOTAL(9,T378:AA378)</f>
        <v>16</v>
      </c>
    </row>
    <row r="379" spans="1:46" x14ac:dyDescent="0.3">
      <c r="A379">
        <v>23074</v>
      </c>
      <c r="B379">
        <v>0</v>
      </c>
      <c r="C379">
        <v>1999</v>
      </c>
      <c r="D379" s="1">
        <v>44143.586805555555</v>
      </c>
      <c r="E379" t="s">
        <v>63</v>
      </c>
      <c r="F379">
        <v>4</v>
      </c>
      <c r="G379">
        <v>1</v>
      </c>
      <c r="H379">
        <v>1</v>
      </c>
      <c r="I379">
        <v>1</v>
      </c>
      <c r="J379">
        <v>2</v>
      </c>
      <c r="K379">
        <f t="shared" si="120"/>
        <v>9</v>
      </c>
      <c r="M379">
        <v>2</v>
      </c>
      <c r="N379">
        <v>1</v>
      </c>
      <c r="O379">
        <v>1</v>
      </c>
      <c r="P379">
        <v>1</v>
      </c>
      <c r="Q379">
        <v>1</v>
      </c>
      <c r="R379">
        <f>SUBTOTAL(9,M379:Q379)</f>
        <v>6</v>
      </c>
      <c r="T379">
        <v>1</v>
      </c>
      <c r="U379">
        <v>1</v>
      </c>
      <c r="V379">
        <v>4</v>
      </c>
      <c r="W379">
        <v>4</v>
      </c>
      <c r="X379">
        <v>4</v>
      </c>
      <c r="Y379">
        <v>4</v>
      </c>
      <c r="Z379">
        <v>2</v>
      </c>
      <c r="AA379">
        <v>4</v>
      </c>
      <c r="AB379">
        <f t="shared" si="121"/>
        <v>24</v>
      </c>
    </row>
    <row r="380" spans="1:46" x14ac:dyDescent="0.3">
      <c r="A380">
        <v>16605</v>
      </c>
      <c r="B380">
        <v>0</v>
      </c>
      <c r="C380">
        <v>1999</v>
      </c>
      <c r="D380" s="1">
        <v>44143.593055555553</v>
      </c>
      <c r="E380" t="s">
        <v>62</v>
      </c>
      <c r="F380">
        <v>2</v>
      </c>
      <c r="G380">
        <v>1</v>
      </c>
      <c r="H380">
        <v>1</v>
      </c>
      <c r="I380">
        <v>3</v>
      </c>
      <c r="J380">
        <v>2</v>
      </c>
      <c r="K380">
        <f t="shared" si="120"/>
        <v>9</v>
      </c>
      <c r="M380">
        <v>2</v>
      </c>
      <c r="N380">
        <v>2</v>
      </c>
      <c r="O380">
        <v>3</v>
      </c>
      <c r="P380">
        <v>3</v>
      </c>
      <c r="Q380">
        <v>4</v>
      </c>
      <c r="R380">
        <f>SUBTOTAL(9,M380:Q380)</f>
        <v>14</v>
      </c>
      <c r="T380">
        <v>3</v>
      </c>
      <c r="U380">
        <v>1</v>
      </c>
      <c r="V380">
        <v>1</v>
      </c>
      <c r="W380">
        <v>2</v>
      </c>
      <c r="X380">
        <v>3</v>
      </c>
      <c r="Y380">
        <v>2</v>
      </c>
      <c r="Z380">
        <v>1</v>
      </c>
      <c r="AA380">
        <v>1</v>
      </c>
      <c r="AB380">
        <f t="shared" si="121"/>
        <v>14</v>
      </c>
    </row>
    <row r="381" spans="1:46" x14ac:dyDescent="0.3">
      <c r="A381">
        <v>23129</v>
      </c>
      <c r="B381">
        <v>0</v>
      </c>
      <c r="C381">
        <v>1982</v>
      </c>
      <c r="D381" s="1">
        <v>44143.856249999997</v>
      </c>
      <c r="E381" t="s">
        <v>62</v>
      </c>
      <c r="F381">
        <v>2</v>
      </c>
      <c r="G381">
        <v>1</v>
      </c>
      <c r="H381">
        <v>1</v>
      </c>
      <c r="I381">
        <v>1</v>
      </c>
      <c r="J381">
        <v>2</v>
      </c>
      <c r="K381">
        <f t="shared" si="120"/>
        <v>7</v>
      </c>
      <c r="M381">
        <v>2</v>
      </c>
      <c r="N381">
        <v>1</v>
      </c>
      <c r="O381">
        <v>3</v>
      </c>
      <c r="P381">
        <v>2</v>
      </c>
      <c r="Q381">
        <v>2</v>
      </c>
      <c r="R381">
        <f>SUBTOTAL(9,M381:Q381)</f>
        <v>10</v>
      </c>
      <c r="T381">
        <v>1</v>
      </c>
      <c r="U381">
        <v>2</v>
      </c>
      <c r="V381">
        <v>2</v>
      </c>
      <c r="W381">
        <v>2</v>
      </c>
      <c r="X381">
        <v>2</v>
      </c>
      <c r="Y381">
        <v>2</v>
      </c>
      <c r="Z381">
        <v>1</v>
      </c>
      <c r="AA381">
        <v>3</v>
      </c>
      <c r="AB381">
        <f t="shared" si="121"/>
        <v>15</v>
      </c>
    </row>
    <row r="382" spans="1:46" hidden="1" x14ac:dyDescent="0.3">
      <c r="A382">
        <v>23136</v>
      </c>
      <c r="B382">
        <v>1</v>
      </c>
      <c r="C382">
        <v>1983</v>
      </c>
      <c r="D382" s="1">
        <v>44143.884027777778</v>
      </c>
      <c r="E382" t="s">
        <v>62</v>
      </c>
      <c r="F382">
        <v>2</v>
      </c>
      <c r="G382">
        <v>2</v>
      </c>
      <c r="H382">
        <v>2</v>
      </c>
      <c r="I382">
        <v>1</v>
      </c>
      <c r="J382">
        <v>2</v>
      </c>
      <c r="M382">
        <v>2</v>
      </c>
      <c r="N382">
        <v>2</v>
      </c>
      <c r="O382">
        <v>2</v>
      </c>
      <c r="P382">
        <v>2</v>
      </c>
      <c r="Q382">
        <v>1</v>
      </c>
      <c r="T382">
        <v>1</v>
      </c>
      <c r="U382">
        <v>2</v>
      </c>
      <c r="V382">
        <v>1</v>
      </c>
      <c r="W382">
        <v>1</v>
      </c>
      <c r="X382">
        <v>1</v>
      </c>
      <c r="Y382">
        <v>2</v>
      </c>
      <c r="Z382">
        <v>1</v>
      </c>
      <c r="AA382">
        <v>1</v>
      </c>
      <c r="AT382"/>
    </row>
    <row r="383" spans="1:46" x14ac:dyDescent="0.3">
      <c r="A383">
        <v>23130</v>
      </c>
      <c r="B383">
        <v>0</v>
      </c>
      <c r="C383">
        <v>1987</v>
      </c>
      <c r="D383" s="1">
        <v>44143.92083333333</v>
      </c>
      <c r="E383" t="s">
        <v>60</v>
      </c>
      <c r="F383">
        <v>1</v>
      </c>
      <c r="G383">
        <v>1</v>
      </c>
      <c r="H383">
        <v>1</v>
      </c>
      <c r="I383">
        <v>1</v>
      </c>
      <c r="J383">
        <v>2</v>
      </c>
      <c r="K383">
        <f t="shared" ref="K383:K387" si="122">SUBTOTAL(9,F383:J383)</f>
        <v>6</v>
      </c>
      <c r="M383">
        <v>3</v>
      </c>
      <c r="N383">
        <v>3</v>
      </c>
      <c r="O383">
        <v>3</v>
      </c>
      <c r="P383">
        <v>2</v>
      </c>
      <c r="Q383">
        <v>1</v>
      </c>
      <c r="R383">
        <f>SUBTOTAL(9,M383:Q383)</f>
        <v>12</v>
      </c>
      <c r="T383">
        <v>1</v>
      </c>
      <c r="U383">
        <v>1</v>
      </c>
      <c r="V383">
        <v>1</v>
      </c>
      <c r="W383">
        <v>2</v>
      </c>
      <c r="X383">
        <v>1</v>
      </c>
      <c r="Y383">
        <v>2</v>
      </c>
      <c r="Z383">
        <v>1</v>
      </c>
      <c r="AA383">
        <v>1</v>
      </c>
      <c r="AB383">
        <f t="shared" ref="AB383:AB387" si="123">SUBTOTAL(9,T383:AA383)</f>
        <v>10</v>
      </c>
    </row>
    <row r="384" spans="1:46" x14ac:dyDescent="0.3">
      <c r="A384">
        <v>23152</v>
      </c>
      <c r="B384">
        <v>0</v>
      </c>
      <c r="C384">
        <v>1980</v>
      </c>
      <c r="D384" s="1">
        <v>44143.966666666667</v>
      </c>
      <c r="E384" t="s">
        <v>62</v>
      </c>
      <c r="F384">
        <v>1</v>
      </c>
      <c r="G384">
        <v>1</v>
      </c>
      <c r="H384">
        <v>1</v>
      </c>
      <c r="I384">
        <v>1</v>
      </c>
      <c r="J384">
        <v>1</v>
      </c>
      <c r="K384">
        <f t="shared" si="122"/>
        <v>5</v>
      </c>
      <c r="M384">
        <v>3</v>
      </c>
      <c r="N384">
        <v>3</v>
      </c>
      <c r="O384">
        <v>1</v>
      </c>
      <c r="P384">
        <v>1</v>
      </c>
      <c r="Q384">
        <v>1</v>
      </c>
      <c r="R384">
        <f>SUBTOTAL(9,M384:Q384)</f>
        <v>9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f t="shared" si="123"/>
        <v>8</v>
      </c>
    </row>
    <row r="385" spans="1:46" x14ac:dyDescent="0.3">
      <c r="A385">
        <v>23162</v>
      </c>
      <c r="B385">
        <v>0</v>
      </c>
      <c r="C385">
        <v>1998</v>
      </c>
      <c r="D385" s="1">
        <v>44144.069444444445</v>
      </c>
      <c r="E385" t="s">
        <v>62</v>
      </c>
      <c r="F385">
        <v>2</v>
      </c>
      <c r="G385">
        <v>2</v>
      </c>
      <c r="H385">
        <v>2</v>
      </c>
      <c r="I385">
        <v>2</v>
      </c>
      <c r="J385">
        <v>3</v>
      </c>
      <c r="K385">
        <f t="shared" si="122"/>
        <v>11</v>
      </c>
      <c r="M385">
        <v>3</v>
      </c>
      <c r="N385">
        <v>2</v>
      </c>
      <c r="O385">
        <v>3</v>
      </c>
      <c r="P385">
        <v>3</v>
      </c>
      <c r="Q385">
        <v>1</v>
      </c>
      <c r="R385">
        <f>SUBTOTAL(9,M385:Q385)</f>
        <v>12</v>
      </c>
      <c r="T385">
        <v>2</v>
      </c>
      <c r="U385">
        <v>3</v>
      </c>
      <c r="V385">
        <v>3</v>
      </c>
      <c r="W385">
        <v>3</v>
      </c>
      <c r="X385">
        <v>3</v>
      </c>
      <c r="Y385">
        <v>3</v>
      </c>
      <c r="Z385">
        <v>2</v>
      </c>
      <c r="AA385">
        <v>2</v>
      </c>
      <c r="AB385">
        <f t="shared" si="123"/>
        <v>21</v>
      </c>
    </row>
    <row r="386" spans="1:46" x14ac:dyDescent="0.3">
      <c r="A386">
        <v>23179</v>
      </c>
      <c r="B386">
        <v>0</v>
      </c>
      <c r="C386">
        <v>1996</v>
      </c>
      <c r="D386" s="1">
        <v>44144.378472222219</v>
      </c>
      <c r="E386" t="s">
        <v>61</v>
      </c>
      <c r="F386">
        <v>2</v>
      </c>
      <c r="G386">
        <v>3</v>
      </c>
      <c r="H386">
        <v>4</v>
      </c>
      <c r="I386">
        <v>3</v>
      </c>
      <c r="J386">
        <v>3</v>
      </c>
      <c r="K386">
        <f t="shared" si="122"/>
        <v>15</v>
      </c>
      <c r="M386">
        <v>3</v>
      </c>
      <c r="N386">
        <v>3</v>
      </c>
      <c r="O386">
        <v>3</v>
      </c>
      <c r="P386">
        <v>3</v>
      </c>
      <c r="Q386">
        <v>2</v>
      </c>
      <c r="R386">
        <f>SUBTOTAL(9,M386:Q386)</f>
        <v>14</v>
      </c>
      <c r="T386">
        <v>4</v>
      </c>
      <c r="U386">
        <v>2</v>
      </c>
      <c r="V386">
        <v>4</v>
      </c>
      <c r="W386">
        <v>2</v>
      </c>
      <c r="X386">
        <v>3</v>
      </c>
      <c r="Y386">
        <v>2</v>
      </c>
      <c r="Z386">
        <v>4</v>
      </c>
      <c r="AA386">
        <v>1</v>
      </c>
      <c r="AB386">
        <f t="shared" si="123"/>
        <v>22</v>
      </c>
    </row>
    <row r="387" spans="1:46" x14ac:dyDescent="0.3">
      <c r="A387">
        <v>23234</v>
      </c>
      <c r="B387">
        <v>0</v>
      </c>
      <c r="C387">
        <v>1998</v>
      </c>
      <c r="D387" s="1">
        <v>44144.553472222222</v>
      </c>
      <c r="E387" t="s">
        <v>62</v>
      </c>
      <c r="F387">
        <v>2</v>
      </c>
      <c r="G387">
        <v>1</v>
      </c>
      <c r="H387">
        <v>1</v>
      </c>
      <c r="I387">
        <v>1</v>
      </c>
      <c r="J387">
        <v>2</v>
      </c>
      <c r="K387">
        <f t="shared" si="122"/>
        <v>7</v>
      </c>
      <c r="M387">
        <v>4</v>
      </c>
      <c r="N387">
        <v>3</v>
      </c>
      <c r="O387">
        <v>3</v>
      </c>
      <c r="P387">
        <v>3</v>
      </c>
      <c r="Q387">
        <v>1</v>
      </c>
      <c r="R387">
        <f>SUBTOTAL(9,M387:Q387)</f>
        <v>14</v>
      </c>
      <c r="T387">
        <v>2</v>
      </c>
      <c r="U387">
        <v>1</v>
      </c>
      <c r="V387">
        <v>2</v>
      </c>
      <c r="W387">
        <v>3</v>
      </c>
      <c r="X387">
        <v>2</v>
      </c>
      <c r="Y387">
        <v>3</v>
      </c>
      <c r="Z387">
        <v>1</v>
      </c>
      <c r="AA387">
        <v>3</v>
      </c>
      <c r="AB387">
        <f t="shared" si="123"/>
        <v>17</v>
      </c>
    </row>
    <row r="388" spans="1:46" hidden="1" x14ac:dyDescent="0.3">
      <c r="A388">
        <v>23235</v>
      </c>
      <c r="B388">
        <v>1</v>
      </c>
      <c r="C388">
        <v>1976</v>
      </c>
      <c r="D388" s="1">
        <v>44144.555555555555</v>
      </c>
      <c r="E388" t="s">
        <v>62</v>
      </c>
      <c r="F388">
        <v>1</v>
      </c>
      <c r="G388">
        <v>1</v>
      </c>
      <c r="H388">
        <v>1</v>
      </c>
      <c r="I388">
        <v>1</v>
      </c>
      <c r="J388">
        <v>2</v>
      </c>
      <c r="M388">
        <v>2</v>
      </c>
      <c r="N388">
        <v>2</v>
      </c>
      <c r="O388">
        <v>2</v>
      </c>
      <c r="P388">
        <v>2</v>
      </c>
      <c r="Q388">
        <v>1</v>
      </c>
      <c r="T388">
        <v>1</v>
      </c>
      <c r="U388">
        <v>1</v>
      </c>
      <c r="V388">
        <v>2</v>
      </c>
      <c r="W388">
        <v>1</v>
      </c>
      <c r="X388">
        <v>1</v>
      </c>
      <c r="Y388">
        <v>2</v>
      </c>
      <c r="Z388">
        <v>3</v>
      </c>
      <c r="AA388">
        <v>1</v>
      </c>
      <c r="AT388"/>
    </row>
    <row r="389" spans="1:46" x14ac:dyDescent="0.3">
      <c r="A389" s="6">
        <v>23236</v>
      </c>
      <c r="B389" s="6">
        <v>0</v>
      </c>
      <c r="C389" s="6">
        <v>1992</v>
      </c>
      <c r="D389" s="7">
        <v>44144.561805555553</v>
      </c>
      <c r="E389" s="6" t="s">
        <v>157</v>
      </c>
      <c r="F389" s="6">
        <v>1</v>
      </c>
      <c r="G389" s="6">
        <v>1</v>
      </c>
      <c r="H389" s="6">
        <v>1</v>
      </c>
      <c r="I389" s="6">
        <v>2</v>
      </c>
      <c r="J389" s="6">
        <v>1</v>
      </c>
      <c r="K389">
        <f t="shared" ref="K389:K390" si="124">SUBTOTAL(9,F389:J389)</f>
        <v>6</v>
      </c>
      <c r="L389" s="6"/>
      <c r="M389" s="6">
        <v>1</v>
      </c>
      <c r="N389" s="6">
        <v>2</v>
      </c>
      <c r="O389" s="6">
        <v>1</v>
      </c>
      <c r="P389" s="6">
        <v>2</v>
      </c>
      <c r="Q389" s="6">
        <v>1</v>
      </c>
      <c r="R389">
        <f>SUBTOTAL(9,M389:Q389)</f>
        <v>7</v>
      </c>
      <c r="T389" s="6">
        <v>1</v>
      </c>
      <c r="U389" s="6">
        <v>2</v>
      </c>
      <c r="V389" s="6">
        <v>1</v>
      </c>
      <c r="W389" s="6">
        <v>1</v>
      </c>
      <c r="X389" s="6">
        <v>1</v>
      </c>
      <c r="Y389" s="6">
        <v>1</v>
      </c>
      <c r="Z389" s="6">
        <v>1</v>
      </c>
      <c r="AA389" s="6">
        <v>1</v>
      </c>
      <c r="AB389">
        <f t="shared" ref="AB389:AB390" si="125">SUBTOTAL(9,T389:AA389)</f>
        <v>9</v>
      </c>
    </row>
    <row r="390" spans="1:46" x14ac:dyDescent="0.3">
      <c r="A390">
        <v>23257</v>
      </c>
      <c r="B390">
        <v>0</v>
      </c>
      <c r="C390">
        <v>1987</v>
      </c>
      <c r="D390" s="1">
        <v>44144.589583333334</v>
      </c>
      <c r="E390" t="s">
        <v>62</v>
      </c>
      <c r="F390">
        <v>1</v>
      </c>
      <c r="G390">
        <v>1</v>
      </c>
      <c r="H390">
        <v>4</v>
      </c>
      <c r="I390">
        <v>1</v>
      </c>
      <c r="J390">
        <v>3</v>
      </c>
      <c r="K390">
        <f t="shared" si="124"/>
        <v>10</v>
      </c>
      <c r="M390">
        <v>3</v>
      </c>
      <c r="N390">
        <v>1</v>
      </c>
      <c r="O390">
        <v>2</v>
      </c>
      <c r="P390">
        <v>1</v>
      </c>
      <c r="Q390">
        <v>3</v>
      </c>
      <c r="R390">
        <f>SUBTOTAL(9,M390:Q390)</f>
        <v>10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f t="shared" si="125"/>
        <v>8</v>
      </c>
    </row>
    <row r="391" spans="1:46" hidden="1" x14ac:dyDescent="0.3">
      <c r="A391">
        <v>23249</v>
      </c>
      <c r="B391">
        <v>1</v>
      </c>
      <c r="C391">
        <v>1985</v>
      </c>
      <c r="D391" s="1">
        <v>44144.597916666666</v>
      </c>
      <c r="E391" t="s">
        <v>62</v>
      </c>
      <c r="F391">
        <v>3</v>
      </c>
      <c r="G391">
        <v>2</v>
      </c>
      <c r="H391">
        <v>2</v>
      </c>
      <c r="I391">
        <v>4</v>
      </c>
      <c r="J391">
        <v>3</v>
      </c>
      <c r="M391">
        <v>1</v>
      </c>
      <c r="N391">
        <v>2</v>
      </c>
      <c r="O391">
        <v>3</v>
      </c>
      <c r="P391">
        <v>2</v>
      </c>
      <c r="Q391">
        <v>3</v>
      </c>
      <c r="T391">
        <v>1</v>
      </c>
      <c r="U391">
        <v>1</v>
      </c>
      <c r="V391">
        <v>2</v>
      </c>
      <c r="W391">
        <v>2</v>
      </c>
      <c r="X391">
        <v>2</v>
      </c>
      <c r="Y391">
        <v>2</v>
      </c>
      <c r="Z391">
        <v>3</v>
      </c>
      <c r="AA391">
        <v>2</v>
      </c>
      <c r="AT391"/>
    </row>
    <row r="392" spans="1:46" hidden="1" x14ac:dyDescent="0.3">
      <c r="A392">
        <v>21996</v>
      </c>
      <c r="B392">
        <v>1</v>
      </c>
      <c r="C392">
        <v>1970</v>
      </c>
      <c r="D392" s="1">
        <v>44144.632638888892</v>
      </c>
      <c r="E392" t="s">
        <v>62</v>
      </c>
      <c r="F392">
        <v>2</v>
      </c>
      <c r="G392">
        <v>2</v>
      </c>
      <c r="H392">
        <v>2</v>
      </c>
      <c r="I392">
        <v>1</v>
      </c>
      <c r="J392">
        <v>3</v>
      </c>
      <c r="M392">
        <v>1</v>
      </c>
      <c r="N392">
        <v>2</v>
      </c>
      <c r="O392">
        <v>2</v>
      </c>
      <c r="P392">
        <v>1</v>
      </c>
      <c r="Q392">
        <v>1</v>
      </c>
      <c r="T392">
        <v>3</v>
      </c>
      <c r="U392">
        <v>2</v>
      </c>
      <c r="V392">
        <v>1</v>
      </c>
      <c r="W392">
        <v>1</v>
      </c>
      <c r="X392">
        <v>1</v>
      </c>
      <c r="Y392">
        <v>2</v>
      </c>
      <c r="Z392">
        <v>3</v>
      </c>
      <c r="AA392">
        <v>1</v>
      </c>
      <c r="AT392"/>
    </row>
    <row r="393" spans="1:46" x14ac:dyDescent="0.3">
      <c r="A393">
        <v>23279</v>
      </c>
      <c r="B393">
        <v>0</v>
      </c>
      <c r="C393">
        <v>1998</v>
      </c>
      <c r="D393" s="1">
        <v>44144.642361111109</v>
      </c>
      <c r="E393" t="s">
        <v>65</v>
      </c>
      <c r="F393">
        <v>2</v>
      </c>
      <c r="G393">
        <v>2</v>
      </c>
      <c r="H393">
        <v>2</v>
      </c>
      <c r="I393">
        <v>2</v>
      </c>
      <c r="J393">
        <v>3</v>
      </c>
      <c r="K393">
        <f t="shared" ref="K393:K395" si="126">SUBTOTAL(9,F393:J393)</f>
        <v>11</v>
      </c>
      <c r="M393">
        <v>2</v>
      </c>
      <c r="N393">
        <v>3</v>
      </c>
      <c r="O393">
        <v>3</v>
      </c>
      <c r="P393">
        <v>3</v>
      </c>
      <c r="Q393">
        <v>2</v>
      </c>
      <c r="R393">
        <f>SUBTOTAL(9,M393:Q393)</f>
        <v>13</v>
      </c>
      <c r="T393">
        <v>3</v>
      </c>
      <c r="U393">
        <v>3</v>
      </c>
      <c r="V393">
        <v>2</v>
      </c>
      <c r="W393">
        <v>2</v>
      </c>
      <c r="X393">
        <v>2</v>
      </c>
      <c r="Y393">
        <v>3</v>
      </c>
      <c r="Z393">
        <v>2</v>
      </c>
      <c r="AA393">
        <v>2</v>
      </c>
      <c r="AB393">
        <f t="shared" ref="AB393:AB395" si="127">SUBTOTAL(9,T393:AA393)</f>
        <v>19</v>
      </c>
    </row>
    <row r="394" spans="1:46" x14ac:dyDescent="0.3">
      <c r="A394">
        <v>19343</v>
      </c>
      <c r="B394">
        <v>0</v>
      </c>
      <c r="C394">
        <v>1998</v>
      </c>
      <c r="D394" s="1">
        <v>44144.643750000003</v>
      </c>
      <c r="E394" t="s">
        <v>62</v>
      </c>
      <c r="F394">
        <v>2</v>
      </c>
      <c r="G394">
        <v>1</v>
      </c>
      <c r="H394">
        <v>1</v>
      </c>
      <c r="I394">
        <v>1</v>
      </c>
      <c r="J394">
        <v>3</v>
      </c>
      <c r="K394">
        <f t="shared" si="126"/>
        <v>8</v>
      </c>
      <c r="M394">
        <v>2</v>
      </c>
      <c r="N394">
        <v>2</v>
      </c>
      <c r="O394">
        <v>4</v>
      </c>
      <c r="P394">
        <v>3</v>
      </c>
      <c r="Q394">
        <v>1</v>
      </c>
      <c r="R394">
        <f>SUBTOTAL(9,M394:Q394)</f>
        <v>12</v>
      </c>
      <c r="T394">
        <v>3</v>
      </c>
      <c r="U394">
        <v>3</v>
      </c>
      <c r="V394">
        <v>3</v>
      </c>
      <c r="W394">
        <v>3</v>
      </c>
      <c r="X394">
        <v>3</v>
      </c>
      <c r="Y394">
        <v>4</v>
      </c>
      <c r="Z394">
        <v>1</v>
      </c>
      <c r="AA394">
        <v>4</v>
      </c>
      <c r="AB394">
        <f t="shared" si="127"/>
        <v>24</v>
      </c>
    </row>
    <row r="395" spans="1:46" x14ac:dyDescent="0.3">
      <c r="A395">
        <v>23285</v>
      </c>
      <c r="B395">
        <v>0</v>
      </c>
      <c r="C395">
        <v>1977</v>
      </c>
      <c r="D395" s="1">
        <v>44144.656944444447</v>
      </c>
      <c r="E395" t="s">
        <v>60</v>
      </c>
      <c r="F395">
        <v>2</v>
      </c>
      <c r="G395">
        <v>1</v>
      </c>
      <c r="H395">
        <v>1</v>
      </c>
      <c r="I395">
        <v>1</v>
      </c>
      <c r="J395">
        <v>1</v>
      </c>
      <c r="K395">
        <f t="shared" si="126"/>
        <v>6</v>
      </c>
      <c r="M395">
        <v>2</v>
      </c>
      <c r="N395">
        <v>2</v>
      </c>
      <c r="O395">
        <v>4</v>
      </c>
      <c r="P395">
        <v>2</v>
      </c>
      <c r="Q395">
        <v>1</v>
      </c>
      <c r="R395">
        <f>SUBTOTAL(9,M395:Q395)</f>
        <v>11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3</v>
      </c>
      <c r="Z395">
        <v>1</v>
      </c>
      <c r="AA395">
        <v>1</v>
      </c>
      <c r="AB395">
        <f t="shared" si="127"/>
        <v>10</v>
      </c>
    </row>
    <row r="396" spans="1:46" hidden="1" x14ac:dyDescent="0.3">
      <c r="A396" s="6">
        <v>23297</v>
      </c>
      <c r="B396" s="6">
        <v>1</v>
      </c>
      <c r="C396" s="6">
        <v>1977</v>
      </c>
      <c r="D396" s="7">
        <v>44144.690972222219</v>
      </c>
      <c r="E396" s="6" t="s">
        <v>157</v>
      </c>
      <c r="F396" s="6">
        <v>1</v>
      </c>
      <c r="G396" s="6">
        <v>1</v>
      </c>
      <c r="H396" s="6">
        <v>1</v>
      </c>
      <c r="I396" s="6">
        <v>1</v>
      </c>
      <c r="J396" s="6">
        <v>1</v>
      </c>
      <c r="L396" s="6"/>
      <c r="M396" s="6">
        <v>1</v>
      </c>
      <c r="N396" s="6">
        <v>2</v>
      </c>
      <c r="O396" s="6">
        <v>1</v>
      </c>
      <c r="P396" s="6">
        <v>1</v>
      </c>
      <c r="Q396" s="6">
        <v>1</v>
      </c>
      <c r="R396" s="6"/>
      <c r="T396" s="6">
        <v>1</v>
      </c>
      <c r="U396" s="6">
        <v>1</v>
      </c>
      <c r="V396" s="6">
        <v>1</v>
      </c>
      <c r="W396" s="6">
        <v>1</v>
      </c>
      <c r="X396" s="6">
        <v>1</v>
      </c>
      <c r="Y396" s="6">
        <v>1</v>
      </c>
      <c r="Z396" s="6">
        <v>1</v>
      </c>
      <c r="AA396" s="6">
        <v>1</v>
      </c>
      <c r="AT396"/>
    </row>
    <row r="397" spans="1:46" x14ac:dyDescent="0.3">
      <c r="A397" s="6">
        <v>23288</v>
      </c>
      <c r="B397" s="6">
        <v>0</v>
      </c>
      <c r="C397" s="6">
        <v>1996</v>
      </c>
      <c r="D397" s="7">
        <v>44144.705555555556</v>
      </c>
      <c r="E397" s="6" t="s">
        <v>157</v>
      </c>
      <c r="F397" s="6">
        <v>4</v>
      </c>
      <c r="G397" s="6">
        <v>2</v>
      </c>
      <c r="H397" s="6">
        <v>2</v>
      </c>
      <c r="I397" s="6">
        <v>2</v>
      </c>
      <c r="J397" s="6">
        <v>3</v>
      </c>
      <c r="K397">
        <f t="shared" ref="K397:K398" si="128">SUBTOTAL(9,F397:J397)</f>
        <v>13</v>
      </c>
      <c r="L397" s="6"/>
      <c r="M397" s="6">
        <v>3</v>
      </c>
      <c r="N397" s="6">
        <v>3</v>
      </c>
      <c r="O397" s="6">
        <v>4</v>
      </c>
      <c r="P397" s="6">
        <v>3</v>
      </c>
      <c r="Q397" s="6">
        <v>2</v>
      </c>
      <c r="R397">
        <f>SUBTOTAL(9,M397:Q397)</f>
        <v>15</v>
      </c>
      <c r="T397" s="6">
        <v>2</v>
      </c>
      <c r="U397" s="6">
        <v>3</v>
      </c>
      <c r="V397" s="6">
        <v>2</v>
      </c>
      <c r="W397" s="6">
        <v>3</v>
      </c>
      <c r="X397" s="6">
        <v>3</v>
      </c>
      <c r="Y397" s="6">
        <v>3</v>
      </c>
      <c r="Z397" s="6">
        <v>2</v>
      </c>
      <c r="AA397" s="6">
        <v>3</v>
      </c>
      <c r="AB397">
        <f t="shared" ref="AB397:AB398" si="129">SUBTOTAL(9,T397:AA397)</f>
        <v>21</v>
      </c>
    </row>
    <row r="398" spans="1:46" x14ac:dyDescent="0.3">
      <c r="A398" s="6">
        <v>23294</v>
      </c>
      <c r="B398" s="6">
        <v>0</v>
      </c>
      <c r="C398" s="6">
        <v>1987</v>
      </c>
      <c r="D398" s="7">
        <v>44144.706250000003</v>
      </c>
      <c r="E398" s="6" t="s">
        <v>157</v>
      </c>
      <c r="F398" s="6">
        <v>1</v>
      </c>
      <c r="G398" s="6">
        <v>1</v>
      </c>
      <c r="H398" s="6">
        <v>1</v>
      </c>
      <c r="I398" s="6">
        <v>1</v>
      </c>
      <c r="J398" s="6">
        <v>1</v>
      </c>
      <c r="K398">
        <f t="shared" si="128"/>
        <v>5</v>
      </c>
      <c r="L398" s="6"/>
      <c r="M398" s="6">
        <v>3</v>
      </c>
      <c r="N398" s="6">
        <v>2</v>
      </c>
      <c r="O398" s="6">
        <v>4</v>
      </c>
      <c r="P398" s="6">
        <v>2</v>
      </c>
      <c r="Q398" s="6">
        <v>4</v>
      </c>
      <c r="R398">
        <f>SUBTOTAL(9,M398:Q398)</f>
        <v>15</v>
      </c>
      <c r="T398" s="6">
        <v>1</v>
      </c>
      <c r="U398" s="6">
        <v>1</v>
      </c>
      <c r="V398" s="6">
        <v>1</v>
      </c>
      <c r="W398" s="6">
        <v>1</v>
      </c>
      <c r="X398" s="6">
        <v>1</v>
      </c>
      <c r="Y398" s="6">
        <v>1</v>
      </c>
      <c r="Z398" s="6">
        <v>1</v>
      </c>
      <c r="AA398" s="6">
        <v>1</v>
      </c>
      <c r="AB398">
        <f t="shared" si="129"/>
        <v>8</v>
      </c>
    </row>
    <row r="399" spans="1:46" hidden="1" x14ac:dyDescent="0.3">
      <c r="A399" s="6">
        <v>23359</v>
      </c>
      <c r="B399" s="6">
        <v>1</v>
      </c>
      <c r="C399" s="6">
        <v>1978</v>
      </c>
      <c r="D399" s="7">
        <v>44144.724305555559</v>
      </c>
      <c r="E399" s="6" t="s">
        <v>157</v>
      </c>
      <c r="F399" s="6">
        <v>2</v>
      </c>
      <c r="G399" s="6">
        <v>2</v>
      </c>
      <c r="H399" s="6">
        <v>1</v>
      </c>
      <c r="I399" s="6">
        <v>2</v>
      </c>
      <c r="J399" s="6">
        <v>1</v>
      </c>
      <c r="L399" s="6"/>
      <c r="M399" s="6">
        <v>2</v>
      </c>
      <c r="N399" s="6">
        <v>3</v>
      </c>
      <c r="O399" s="6">
        <v>3</v>
      </c>
      <c r="P399" s="6">
        <v>2</v>
      </c>
      <c r="Q399" s="6">
        <v>2</v>
      </c>
      <c r="R399" s="6"/>
      <c r="T399" s="6">
        <v>2</v>
      </c>
      <c r="U399" s="6">
        <v>2</v>
      </c>
      <c r="V399" s="6">
        <v>2</v>
      </c>
      <c r="W399" s="6">
        <v>1</v>
      </c>
      <c r="X399" s="6">
        <v>1</v>
      </c>
      <c r="Y399" s="6">
        <v>2</v>
      </c>
      <c r="Z399" s="6">
        <v>2</v>
      </c>
      <c r="AA399" s="6">
        <v>2</v>
      </c>
      <c r="AT399"/>
    </row>
    <row r="400" spans="1:46" x14ac:dyDescent="0.3">
      <c r="A400">
        <v>23361</v>
      </c>
      <c r="B400">
        <v>0</v>
      </c>
      <c r="C400">
        <v>1976</v>
      </c>
      <c r="D400" s="1">
        <v>44144.736111111109</v>
      </c>
      <c r="E400" t="s">
        <v>62</v>
      </c>
      <c r="F400">
        <v>1</v>
      </c>
      <c r="G400">
        <v>1</v>
      </c>
      <c r="H400">
        <v>1</v>
      </c>
      <c r="I400">
        <v>1</v>
      </c>
      <c r="J400">
        <v>1</v>
      </c>
      <c r="K400">
        <f t="shared" ref="K400:K407" si="130">SUBTOTAL(9,F400:J400)</f>
        <v>5</v>
      </c>
      <c r="M400">
        <v>3</v>
      </c>
      <c r="N400">
        <v>2</v>
      </c>
      <c r="O400">
        <v>2</v>
      </c>
      <c r="P400">
        <v>2</v>
      </c>
      <c r="Q400">
        <v>4</v>
      </c>
      <c r="R400">
        <f t="shared" ref="R400:R407" si="131">SUBTOTAL(9,M400:Q400)</f>
        <v>13</v>
      </c>
      <c r="T400">
        <v>2</v>
      </c>
      <c r="U400">
        <v>1</v>
      </c>
      <c r="V400">
        <v>1</v>
      </c>
      <c r="W400">
        <v>1</v>
      </c>
      <c r="X400">
        <v>1</v>
      </c>
      <c r="Y400">
        <v>2</v>
      </c>
      <c r="Z400">
        <v>1</v>
      </c>
      <c r="AA400">
        <v>1</v>
      </c>
      <c r="AB400">
        <f t="shared" ref="AB400:AB407" si="132">SUBTOTAL(9,T400:AA400)</f>
        <v>10</v>
      </c>
    </row>
    <row r="401" spans="1:46" x14ac:dyDescent="0.3">
      <c r="A401">
        <v>23369</v>
      </c>
      <c r="B401">
        <v>0</v>
      </c>
      <c r="C401">
        <v>1996</v>
      </c>
      <c r="D401" s="1">
        <v>44144.758333333331</v>
      </c>
      <c r="E401" t="s">
        <v>62</v>
      </c>
      <c r="F401">
        <v>2</v>
      </c>
      <c r="G401">
        <v>2</v>
      </c>
      <c r="H401">
        <v>2</v>
      </c>
      <c r="I401">
        <v>2</v>
      </c>
      <c r="J401">
        <v>3</v>
      </c>
      <c r="K401">
        <f t="shared" si="130"/>
        <v>11</v>
      </c>
      <c r="M401">
        <v>3</v>
      </c>
      <c r="N401">
        <v>2</v>
      </c>
      <c r="O401">
        <v>4</v>
      </c>
      <c r="P401">
        <v>3</v>
      </c>
      <c r="Q401">
        <v>2</v>
      </c>
      <c r="R401">
        <f t="shared" si="131"/>
        <v>14</v>
      </c>
      <c r="T401">
        <v>1</v>
      </c>
      <c r="U401">
        <v>3</v>
      </c>
      <c r="V401">
        <v>2</v>
      </c>
      <c r="W401">
        <v>2</v>
      </c>
      <c r="X401">
        <v>3</v>
      </c>
      <c r="Y401">
        <v>3</v>
      </c>
      <c r="Z401">
        <v>2</v>
      </c>
      <c r="AA401">
        <v>2</v>
      </c>
      <c r="AB401">
        <f t="shared" si="132"/>
        <v>18</v>
      </c>
    </row>
    <row r="402" spans="1:46" x14ac:dyDescent="0.3">
      <c r="A402">
        <v>23390</v>
      </c>
      <c r="B402">
        <v>0</v>
      </c>
      <c r="C402">
        <v>1983</v>
      </c>
      <c r="D402" s="1">
        <v>44144.781944444447</v>
      </c>
      <c r="E402" t="s">
        <v>63</v>
      </c>
      <c r="F402">
        <v>4</v>
      </c>
      <c r="G402">
        <v>2</v>
      </c>
      <c r="H402">
        <v>2</v>
      </c>
      <c r="I402">
        <v>2</v>
      </c>
      <c r="J402">
        <v>2</v>
      </c>
      <c r="K402">
        <f t="shared" si="130"/>
        <v>12</v>
      </c>
      <c r="M402">
        <v>3</v>
      </c>
      <c r="N402">
        <v>3</v>
      </c>
      <c r="O402">
        <v>3</v>
      </c>
      <c r="P402">
        <v>3</v>
      </c>
      <c r="Q402">
        <v>2</v>
      </c>
      <c r="R402">
        <f t="shared" si="131"/>
        <v>14</v>
      </c>
      <c r="T402">
        <v>3</v>
      </c>
      <c r="U402">
        <v>3</v>
      </c>
      <c r="V402">
        <v>1</v>
      </c>
      <c r="W402">
        <v>3</v>
      </c>
      <c r="X402">
        <v>2</v>
      </c>
      <c r="Y402">
        <v>4</v>
      </c>
      <c r="Z402">
        <v>2</v>
      </c>
      <c r="AA402">
        <v>3</v>
      </c>
      <c r="AB402">
        <f t="shared" si="132"/>
        <v>21</v>
      </c>
    </row>
    <row r="403" spans="1:46" x14ac:dyDescent="0.3">
      <c r="A403">
        <v>23416</v>
      </c>
      <c r="B403">
        <v>0</v>
      </c>
      <c r="C403">
        <v>1985</v>
      </c>
      <c r="D403" s="1">
        <v>44144.81527777778</v>
      </c>
      <c r="E403" t="s">
        <v>63</v>
      </c>
      <c r="F403">
        <v>3</v>
      </c>
      <c r="G403">
        <v>3</v>
      </c>
      <c r="H403">
        <v>3</v>
      </c>
      <c r="I403">
        <v>3</v>
      </c>
      <c r="J403">
        <v>3</v>
      </c>
      <c r="K403">
        <f t="shared" si="130"/>
        <v>15</v>
      </c>
      <c r="M403">
        <v>4</v>
      </c>
      <c r="N403">
        <v>4</v>
      </c>
      <c r="O403">
        <v>4</v>
      </c>
      <c r="P403">
        <v>4</v>
      </c>
      <c r="Q403">
        <v>4</v>
      </c>
      <c r="R403">
        <f t="shared" si="131"/>
        <v>20</v>
      </c>
      <c r="T403">
        <v>2</v>
      </c>
      <c r="U403">
        <v>3</v>
      </c>
      <c r="V403">
        <v>3</v>
      </c>
      <c r="W403">
        <v>1</v>
      </c>
      <c r="X403">
        <v>1</v>
      </c>
      <c r="Y403">
        <v>4</v>
      </c>
      <c r="Z403">
        <v>3</v>
      </c>
      <c r="AA403">
        <v>1</v>
      </c>
      <c r="AB403">
        <f t="shared" si="132"/>
        <v>18</v>
      </c>
    </row>
    <row r="404" spans="1:46" x14ac:dyDescent="0.3">
      <c r="A404">
        <v>23415</v>
      </c>
      <c r="B404">
        <v>0</v>
      </c>
      <c r="C404">
        <v>1981</v>
      </c>
      <c r="D404" s="1">
        <v>44144.816666666666</v>
      </c>
      <c r="E404" t="s">
        <v>63</v>
      </c>
      <c r="F404">
        <v>3</v>
      </c>
      <c r="G404">
        <v>1</v>
      </c>
      <c r="H404">
        <v>2</v>
      </c>
      <c r="I404">
        <v>2</v>
      </c>
      <c r="J404">
        <v>2</v>
      </c>
      <c r="K404">
        <f t="shared" si="130"/>
        <v>10</v>
      </c>
      <c r="M404">
        <v>2</v>
      </c>
      <c r="N404">
        <v>3</v>
      </c>
      <c r="O404">
        <v>2</v>
      </c>
      <c r="P404">
        <v>3</v>
      </c>
      <c r="Q404">
        <v>2</v>
      </c>
      <c r="R404">
        <f t="shared" si="131"/>
        <v>12</v>
      </c>
      <c r="T404">
        <v>3</v>
      </c>
      <c r="U404">
        <v>2</v>
      </c>
      <c r="V404">
        <v>4</v>
      </c>
      <c r="W404">
        <v>4</v>
      </c>
      <c r="X404">
        <v>3</v>
      </c>
      <c r="Y404">
        <v>3</v>
      </c>
      <c r="Z404">
        <v>4</v>
      </c>
      <c r="AA404">
        <v>4</v>
      </c>
      <c r="AB404">
        <f t="shared" si="132"/>
        <v>27</v>
      </c>
    </row>
    <row r="405" spans="1:46" x14ac:dyDescent="0.3">
      <c r="A405">
        <v>23428</v>
      </c>
      <c r="B405">
        <v>0</v>
      </c>
      <c r="C405">
        <v>1979</v>
      </c>
      <c r="D405" s="1">
        <v>44144.826388888891</v>
      </c>
      <c r="E405" t="s">
        <v>62</v>
      </c>
      <c r="F405">
        <v>2</v>
      </c>
      <c r="G405">
        <v>4</v>
      </c>
      <c r="H405">
        <v>4</v>
      </c>
      <c r="I405">
        <v>1</v>
      </c>
      <c r="J405">
        <v>2</v>
      </c>
      <c r="K405">
        <f t="shared" si="130"/>
        <v>13</v>
      </c>
      <c r="M405">
        <v>3</v>
      </c>
      <c r="N405">
        <v>2</v>
      </c>
      <c r="O405">
        <v>3</v>
      </c>
      <c r="P405">
        <v>3</v>
      </c>
      <c r="Q405">
        <v>2</v>
      </c>
      <c r="R405">
        <f t="shared" si="131"/>
        <v>13</v>
      </c>
      <c r="T405">
        <v>4</v>
      </c>
      <c r="U405">
        <v>1</v>
      </c>
      <c r="V405">
        <v>4</v>
      </c>
      <c r="W405">
        <v>1</v>
      </c>
      <c r="X405">
        <v>1</v>
      </c>
      <c r="Y405">
        <v>3</v>
      </c>
      <c r="Z405">
        <v>2</v>
      </c>
      <c r="AA405">
        <v>2</v>
      </c>
      <c r="AB405">
        <f t="shared" si="132"/>
        <v>18</v>
      </c>
    </row>
    <row r="406" spans="1:46" x14ac:dyDescent="0.3">
      <c r="A406">
        <v>23467</v>
      </c>
      <c r="B406">
        <v>0</v>
      </c>
      <c r="C406">
        <v>1995</v>
      </c>
      <c r="D406" s="1">
        <v>44144.882638888892</v>
      </c>
      <c r="E406" t="s">
        <v>62</v>
      </c>
      <c r="F406">
        <v>2</v>
      </c>
      <c r="G406">
        <v>1</v>
      </c>
      <c r="H406">
        <v>1</v>
      </c>
      <c r="I406">
        <v>1</v>
      </c>
      <c r="J406">
        <v>1</v>
      </c>
      <c r="K406">
        <f t="shared" si="130"/>
        <v>6</v>
      </c>
      <c r="M406">
        <v>2</v>
      </c>
      <c r="N406">
        <v>2</v>
      </c>
      <c r="O406">
        <v>2</v>
      </c>
      <c r="P406">
        <v>2</v>
      </c>
      <c r="Q406">
        <v>1</v>
      </c>
      <c r="R406">
        <f t="shared" si="131"/>
        <v>9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f t="shared" si="132"/>
        <v>8</v>
      </c>
    </row>
    <row r="407" spans="1:46" x14ac:dyDescent="0.3">
      <c r="A407">
        <v>23435</v>
      </c>
      <c r="B407">
        <v>0</v>
      </c>
      <c r="C407">
        <v>1963</v>
      </c>
      <c r="D407" s="1">
        <v>44144.92083333333</v>
      </c>
      <c r="E407" t="s">
        <v>62</v>
      </c>
      <c r="F407">
        <v>3</v>
      </c>
      <c r="G407">
        <v>1</v>
      </c>
      <c r="H407">
        <v>1</v>
      </c>
      <c r="I407">
        <v>1</v>
      </c>
      <c r="J407">
        <v>2</v>
      </c>
      <c r="K407">
        <f t="shared" si="130"/>
        <v>8</v>
      </c>
      <c r="M407">
        <v>2</v>
      </c>
      <c r="N407">
        <v>4</v>
      </c>
      <c r="O407">
        <v>4</v>
      </c>
      <c r="P407">
        <v>2</v>
      </c>
      <c r="Q407">
        <v>4</v>
      </c>
      <c r="R407">
        <f t="shared" si="131"/>
        <v>16</v>
      </c>
      <c r="T407">
        <v>2</v>
      </c>
      <c r="U407">
        <v>2</v>
      </c>
      <c r="V407">
        <v>1</v>
      </c>
      <c r="W407">
        <v>2</v>
      </c>
      <c r="X407">
        <v>2</v>
      </c>
      <c r="Y407">
        <v>2</v>
      </c>
      <c r="Z407">
        <v>1</v>
      </c>
      <c r="AA407">
        <v>2</v>
      </c>
      <c r="AB407">
        <f t="shared" si="132"/>
        <v>14</v>
      </c>
    </row>
    <row r="408" spans="1:46" hidden="1" x14ac:dyDescent="0.3">
      <c r="A408" s="6">
        <v>23470</v>
      </c>
      <c r="B408" s="6">
        <v>1</v>
      </c>
      <c r="C408" s="6">
        <v>1948</v>
      </c>
      <c r="D408" s="7">
        <v>44144.926388888889</v>
      </c>
      <c r="E408" s="6" t="s">
        <v>157</v>
      </c>
      <c r="F408" s="6">
        <v>1</v>
      </c>
      <c r="G408" s="6">
        <v>1</v>
      </c>
      <c r="H408" s="6">
        <v>1</v>
      </c>
      <c r="I408" s="6">
        <v>1</v>
      </c>
      <c r="J408" s="6">
        <v>1</v>
      </c>
      <c r="L408" s="6"/>
      <c r="M408" s="6">
        <v>1</v>
      </c>
      <c r="N408" s="6">
        <v>1</v>
      </c>
      <c r="O408" s="6">
        <v>3</v>
      </c>
      <c r="P408" s="6">
        <v>1</v>
      </c>
      <c r="Q408" s="6">
        <v>1</v>
      </c>
      <c r="R408" s="6"/>
      <c r="T408" s="6">
        <v>1</v>
      </c>
      <c r="U408" s="6">
        <v>1</v>
      </c>
      <c r="V408" s="6">
        <v>1</v>
      </c>
      <c r="W408" s="6">
        <v>1</v>
      </c>
      <c r="X408" s="6">
        <v>1</v>
      </c>
      <c r="Y408" s="6">
        <v>1</v>
      </c>
      <c r="Z408" s="6">
        <v>1</v>
      </c>
      <c r="AA408" s="6">
        <v>1</v>
      </c>
      <c r="AT408"/>
    </row>
    <row r="409" spans="1:46" x14ac:dyDescent="0.3">
      <c r="A409" s="6">
        <v>23494</v>
      </c>
      <c r="B409" s="6">
        <v>0</v>
      </c>
      <c r="C409" s="6">
        <v>1977</v>
      </c>
      <c r="D409" s="7">
        <v>44144.930555555555</v>
      </c>
      <c r="E409" s="6" t="s">
        <v>157</v>
      </c>
      <c r="F409" s="6">
        <v>2</v>
      </c>
      <c r="G409" s="6">
        <v>4</v>
      </c>
      <c r="H409" s="6">
        <v>1</v>
      </c>
      <c r="I409" s="6">
        <v>1</v>
      </c>
      <c r="J409" s="6">
        <v>3</v>
      </c>
      <c r="K409">
        <f t="shared" ref="K409:K410" si="133">SUBTOTAL(9,F409:J409)</f>
        <v>11</v>
      </c>
      <c r="L409" s="6"/>
      <c r="M409" s="6">
        <v>3</v>
      </c>
      <c r="N409" s="6">
        <v>3</v>
      </c>
      <c r="O409" s="6">
        <v>4</v>
      </c>
      <c r="P409" s="6">
        <v>3</v>
      </c>
      <c r="Q409" s="6">
        <v>1</v>
      </c>
      <c r="R409">
        <f>SUBTOTAL(9,M409:Q409)</f>
        <v>14</v>
      </c>
      <c r="T409" s="6">
        <v>1</v>
      </c>
      <c r="U409" s="6">
        <v>1</v>
      </c>
      <c r="V409" s="6">
        <v>2</v>
      </c>
      <c r="W409" s="6">
        <v>3</v>
      </c>
      <c r="X409" s="6">
        <v>1</v>
      </c>
      <c r="Y409" s="6">
        <v>3</v>
      </c>
      <c r="Z409" s="6">
        <v>2</v>
      </c>
      <c r="AA409" s="6">
        <v>3</v>
      </c>
      <c r="AB409">
        <f t="shared" ref="AB409:AB410" si="134">SUBTOTAL(9,T409:AA409)</f>
        <v>16</v>
      </c>
    </row>
    <row r="410" spans="1:46" x14ac:dyDescent="0.3">
      <c r="A410" s="6">
        <v>23500</v>
      </c>
      <c r="B410" s="6">
        <v>0</v>
      </c>
      <c r="C410" s="6">
        <v>1965</v>
      </c>
      <c r="D410" s="7">
        <v>44144.947222222225</v>
      </c>
      <c r="E410" s="6" t="s">
        <v>157</v>
      </c>
      <c r="F410" s="6">
        <v>1</v>
      </c>
      <c r="G410" s="6">
        <v>1</v>
      </c>
      <c r="H410" s="6">
        <v>1</v>
      </c>
      <c r="I410" s="6">
        <v>1</v>
      </c>
      <c r="J410" s="6">
        <v>1</v>
      </c>
      <c r="K410">
        <f t="shared" si="133"/>
        <v>5</v>
      </c>
      <c r="L410" s="6"/>
      <c r="M410" s="6">
        <v>2</v>
      </c>
      <c r="N410" s="6">
        <v>3</v>
      </c>
      <c r="O410" s="6">
        <v>3</v>
      </c>
      <c r="P410" s="6">
        <v>3</v>
      </c>
      <c r="Q410" s="6">
        <v>4</v>
      </c>
      <c r="R410">
        <f>SUBTOTAL(9,M410:Q410)</f>
        <v>15</v>
      </c>
      <c r="T410" s="6">
        <v>1</v>
      </c>
      <c r="U410" s="6">
        <v>1</v>
      </c>
      <c r="V410" s="6">
        <v>1</v>
      </c>
      <c r="W410" s="6">
        <v>4</v>
      </c>
      <c r="X410" s="6">
        <v>1</v>
      </c>
      <c r="Y410" s="6">
        <v>1</v>
      </c>
      <c r="Z410" s="6">
        <v>1</v>
      </c>
      <c r="AA410" s="6">
        <v>1</v>
      </c>
      <c r="AB410">
        <f t="shared" si="134"/>
        <v>11</v>
      </c>
    </row>
    <row r="411" spans="1:46" hidden="1" x14ac:dyDescent="0.3">
      <c r="A411">
        <v>23286</v>
      </c>
      <c r="B411">
        <v>1</v>
      </c>
      <c r="C411">
        <v>1993</v>
      </c>
      <c r="D411" s="1">
        <v>44144.95</v>
      </c>
      <c r="E411" t="s">
        <v>62</v>
      </c>
      <c r="F411">
        <v>1</v>
      </c>
      <c r="G411">
        <v>1</v>
      </c>
      <c r="H411">
        <v>1</v>
      </c>
      <c r="I411">
        <v>2</v>
      </c>
      <c r="J411">
        <v>2</v>
      </c>
      <c r="M411">
        <v>1</v>
      </c>
      <c r="N411">
        <v>1</v>
      </c>
      <c r="O411">
        <v>1</v>
      </c>
      <c r="P411">
        <v>1</v>
      </c>
      <c r="Q411">
        <v>4</v>
      </c>
      <c r="T411">
        <v>1</v>
      </c>
      <c r="U411">
        <v>3</v>
      </c>
      <c r="V411">
        <v>1</v>
      </c>
      <c r="W411">
        <v>1</v>
      </c>
      <c r="X411">
        <v>1</v>
      </c>
      <c r="Y411">
        <v>2</v>
      </c>
      <c r="Z411">
        <v>1</v>
      </c>
      <c r="AA411">
        <v>1</v>
      </c>
      <c r="AT411"/>
    </row>
    <row r="412" spans="1:46" x14ac:dyDescent="0.3">
      <c r="A412">
        <v>23505</v>
      </c>
      <c r="B412">
        <v>0</v>
      </c>
      <c r="C412">
        <v>1980</v>
      </c>
      <c r="D412" s="1">
        <v>44144.959722222222</v>
      </c>
      <c r="E412" t="s">
        <v>62</v>
      </c>
      <c r="F412">
        <v>1</v>
      </c>
      <c r="G412">
        <v>1</v>
      </c>
      <c r="H412">
        <v>1</v>
      </c>
      <c r="I412">
        <v>1</v>
      </c>
      <c r="J412">
        <v>1</v>
      </c>
      <c r="K412">
        <f t="shared" ref="K412:K419" si="135">SUBTOTAL(9,F412:J412)</f>
        <v>5</v>
      </c>
      <c r="M412">
        <v>3</v>
      </c>
      <c r="N412">
        <v>3</v>
      </c>
      <c r="O412">
        <v>2</v>
      </c>
      <c r="P412">
        <v>3</v>
      </c>
      <c r="Q412">
        <v>1</v>
      </c>
      <c r="R412">
        <f t="shared" ref="R412:R419" si="136">SUBTOTAL(9,M412:Q412)</f>
        <v>12</v>
      </c>
      <c r="T412">
        <v>1</v>
      </c>
      <c r="U412">
        <v>1</v>
      </c>
      <c r="V412">
        <v>1</v>
      </c>
      <c r="W412">
        <v>2</v>
      </c>
      <c r="X412">
        <v>1</v>
      </c>
      <c r="Y412">
        <v>2</v>
      </c>
      <c r="Z412">
        <v>1</v>
      </c>
      <c r="AA412">
        <v>2</v>
      </c>
      <c r="AB412">
        <f t="shared" ref="AB412:AB419" si="137">SUBTOTAL(9,T412:AA412)</f>
        <v>11</v>
      </c>
    </row>
    <row r="413" spans="1:46" x14ac:dyDescent="0.3">
      <c r="A413" s="6">
        <v>23526</v>
      </c>
      <c r="B413" s="6">
        <v>0</v>
      </c>
      <c r="C413" s="6">
        <v>1972</v>
      </c>
      <c r="D413" s="7">
        <v>44144.991666666669</v>
      </c>
      <c r="E413" s="6" t="s">
        <v>157</v>
      </c>
      <c r="F413" s="6">
        <v>1</v>
      </c>
      <c r="G413" s="6">
        <v>1</v>
      </c>
      <c r="H413" s="6">
        <v>1</v>
      </c>
      <c r="I413" s="6">
        <v>1</v>
      </c>
      <c r="J413" s="6">
        <v>2</v>
      </c>
      <c r="K413">
        <f t="shared" si="135"/>
        <v>6</v>
      </c>
      <c r="L413" s="6"/>
      <c r="M413" s="6">
        <v>2</v>
      </c>
      <c r="N413" s="6">
        <v>2</v>
      </c>
      <c r="O413" s="6">
        <v>1</v>
      </c>
      <c r="P413" s="6">
        <v>2</v>
      </c>
      <c r="Q413" s="6">
        <v>4</v>
      </c>
      <c r="R413">
        <f t="shared" si="136"/>
        <v>11</v>
      </c>
      <c r="T413" s="6">
        <v>1</v>
      </c>
      <c r="U413" s="6">
        <v>2</v>
      </c>
      <c r="V413" s="6">
        <v>1</v>
      </c>
      <c r="W413" s="6">
        <v>2</v>
      </c>
      <c r="X413" s="6">
        <v>1</v>
      </c>
      <c r="Y413" s="6">
        <v>1</v>
      </c>
      <c r="Z413" s="6">
        <v>1</v>
      </c>
      <c r="AA413" s="6">
        <v>1</v>
      </c>
      <c r="AB413">
        <f t="shared" si="137"/>
        <v>10</v>
      </c>
    </row>
    <row r="414" spans="1:46" x14ac:dyDescent="0.3">
      <c r="A414">
        <v>23525</v>
      </c>
      <c r="B414">
        <v>0</v>
      </c>
      <c r="C414">
        <v>1959</v>
      </c>
      <c r="D414" s="1">
        <v>44145.003472222219</v>
      </c>
      <c r="E414" t="s">
        <v>62</v>
      </c>
      <c r="F414">
        <v>1</v>
      </c>
      <c r="G414">
        <v>1</v>
      </c>
      <c r="H414">
        <v>1</v>
      </c>
      <c r="I414">
        <v>1</v>
      </c>
      <c r="J414">
        <v>1</v>
      </c>
      <c r="K414">
        <f t="shared" si="135"/>
        <v>5</v>
      </c>
      <c r="M414">
        <v>2</v>
      </c>
      <c r="N414">
        <v>4</v>
      </c>
      <c r="O414">
        <v>4</v>
      </c>
      <c r="P414">
        <v>1</v>
      </c>
      <c r="Q414">
        <v>4</v>
      </c>
      <c r="R414">
        <f t="shared" si="136"/>
        <v>15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f t="shared" si="137"/>
        <v>8</v>
      </c>
    </row>
    <row r="415" spans="1:46" x14ac:dyDescent="0.3">
      <c r="A415" s="6">
        <v>23491</v>
      </c>
      <c r="B415" s="6">
        <v>0</v>
      </c>
      <c r="C415" s="6">
        <v>2004</v>
      </c>
      <c r="D415" s="7">
        <v>44145.37222222222</v>
      </c>
      <c r="E415" s="6" t="s">
        <v>157</v>
      </c>
      <c r="F415" s="6">
        <v>1</v>
      </c>
      <c r="G415" s="6">
        <v>3</v>
      </c>
      <c r="H415" s="6">
        <v>3</v>
      </c>
      <c r="I415" s="6">
        <v>3</v>
      </c>
      <c r="J415" s="6">
        <v>3</v>
      </c>
      <c r="K415">
        <f t="shared" si="135"/>
        <v>13</v>
      </c>
      <c r="L415" s="6"/>
      <c r="M415" s="6">
        <v>3</v>
      </c>
      <c r="N415" s="6">
        <v>2</v>
      </c>
      <c r="O415" s="6">
        <v>2</v>
      </c>
      <c r="P415" s="6">
        <v>2</v>
      </c>
      <c r="Q415" s="6">
        <v>3</v>
      </c>
      <c r="R415">
        <f t="shared" si="136"/>
        <v>12</v>
      </c>
      <c r="T415" s="6">
        <v>2</v>
      </c>
      <c r="U415" s="6">
        <v>3</v>
      </c>
      <c r="V415" s="6">
        <v>3</v>
      </c>
      <c r="W415" s="6">
        <v>3</v>
      </c>
      <c r="X415" s="6">
        <v>2</v>
      </c>
      <c r="Y415" s="6">
        <v>3</v>
      </c>
      <c r="Z415" s="6">
        <v>3</v>
      </c>
      <c r="AA415" s="6">
        <v>3</v>
      </c>
      <c r="AB415">
        <f t="shared" si="137"/>
        <v>22</v>
      </c>
    </row>
    <row r="416" spans="1:46" x14ac:dyDescent="0.3">
      <c r="A416" s="6">
        <v>22582</v>
      </c>
      <c r="B416" s="6">
        <v>0</v>
      </c>
      <c r="C416" s="6">
        <v>1999</v>
      </c>
      <c r="D416" s="7">
        <v>44145.568749999999</v>
      </c>
      <c r="E416" s="6" t="s">
        <v>157</v>
      </c>
      <c r="F416" s="6">
        <v>2</v>
      </c>
      <c r="G416" s="6">
        <v>4</v>
      </c>
      <c r="H416" s="6">
        <v>1</v>
      </c>
      <c r="I416" s="6">
        <v>1</v>
      </c>
      <c r="J416" s="6">
        <v>3</v>
      </c>
      <c r="K416">
        <f t="shared" si="135"/>
        <v>11</v>
      </c>
      <c r="L416" s="6"/>
      <c r="M416" s="6">
        <v>2</v>
      </c>
      <c r="N416" s="6">
        <v>3</v>
      </c>
      <c r="O416" s="6">
        <v>2</v>
      </c>
      <c r="P416" s="6">
        <v>2</v>
      </c>
      <c r="Q416" s="6">
        <v>3</v>
      </c>
      <c r="R416">
        <f t="shared" si="136"/>
        <v>12</v>
      </c>
      <c r="T416" s="6">
        <v>3</v>
      </c>
      <c r="U416" s="6">
        <v>2</v>
      </c>
      <c r="V416" s="6">
        <v>2</v>
      </c>
      <c r="W416" s="6">
        <v>3</v>
      </c>
      <c r="X416" s="6">
        <v>2</v>
      </c>
      <c r="Y416" s="6">
        <v>3</v>
      </c>
      <c r="Z416" s="6">
        <v>1</v>
      </c>
      <c r="AA416" s="6">
        <v>2</v>
      </c>
      <c r="AB416">
        <f t="shared" si="137"/>
        <v>18</v>
      </c>
    </row>
    <row r="417" spans="1:46" x14ac:dyDescent="0.3">
      <c r="A417">
        <v>20519</v>
      </c>
      <c r="B417">
        <v>0</v>
      </c>
      <c r="C417">
        <v>1990</v>
      </c>
      <c r="D417" s="1">
        <v>44145.847222222219</v>
      </c>
      <c r="E417" t="s">
        <v>60</v>
      </c>
      <c r="F417">
        <v>2</v>
      </c>
      <c r="G417">
        <v>2</v>
      </c>
      <c r="H417">
        <v>2</v>
      </c>
      <c r="I417">
        <v>2</v>
      </c>
      <c r="J417">
        <v>2</v>
      </c>
      <c r="K417">
        <f t="shared" si="135"/>
        <v>10</v>
      </c>
      <c r="M417">
        <v>2</v>
      </c>
      <c r="N417">
        <v>2</v>
      </c>
      <c r="O417">
        <v>2</v>
      </c>
      <c r="P417">
        <v>2</v>
      </c>
      <c r="Q417">
        <v>1</v>
      </c>
      <c r="R417">
        <f t="shared" si="136"/>
        <v>9</v>
      </c>
      <c r="T417">
        <v>1</v>
      </c>
      <c r="U417">
        <v>2</v>
      </c>
      <c r="V417">
        <v>2</v>
      </c>
      <c r="W417">
        <v>2</v>
      </c>
      <c r="X417">
        <v>2</v>
      </c>
      <c r="Y417">
        <v>2</v>
      </c>
      <c r="Z417">
        <v>1</v>
      </c>
      <c r="AA417">
        <v>2</v>
      </c>
      <c r="AB417">
        <f t="shared" si="137"/>
        <v>14</v>
      </c>
    </row>
    <row r="418" spans="1:46" x14ac:dyDescent="0.3">
      <c r="A418">
        <v>20174</v>
      </c>
      <c r="B418">
        <v>0</v>
      </c>
      <c r="C418">
        <v>1996</v>
      </c>
      <c r="D418" s="1">
        <v>44145.954861111109</v>
      </c>
      <c r="E418" t="s">
        <v>62</v>
      </c>
      <c r="F418">
        <v>2</v>
      </c>
      <c r="G418">
        <v>1</v>
      </c>
      <c r="H418">
        <v>1</v>
      </c>
      <c r="I418">
        <v>2</v>
      </c>
      <c r="J418">
        <v>2</v>
      </c>
      <c r="K418">
        <f t="shared" si="135"/>
        <v>8</v>
      </c>
      <c r="M418">
        <v>3</v>
      </c>
      <c r="N418">
        <v>3</v>
      </c>
      <c r="O418">
        <v>3</v>
      </c>
      <c r="P418">
        <v>3</v>
      </c>
      <c r="Q418">
        <v>1</v>
      </c>
      <c r="R418">
        <f t="shared" si="136"/>
        <v>13</v>
      </c>
      <c r="T418">
        <v>1</v>
      </c>
      <c r="U418">
        <v>2</v>
      </c>
      <c r="V418">
        <v>2</v>
      </c>
      <c r="W418">
        <v>1</v>
      </c>
      <c r="X418">
        <v>1</v>
      </c>
      <c r="Y418">
        <v>3</v>
      </c>
      <c r="Z418">
        <v>2</v>
      </c>
      <c r="AA418">
        <v>1</v>
      </c>
      <c r="AB418">
        <f t="shared" si="137"/>
        <v>13</v>
      </c>
    </row>
    <row r="419" spans="1:46" x14ac:dyDescent="0.3">
      <c r="A419">
        <v>23613</v>
      </c>
      <c r="B419">
        <v>0</v>
      </c>
      <c r="C419">
        <v>1988</v>
      </c>
      <c r="D419" s="1">
        <v>44145.974305555559</v>
      </c>
      <c r="E419" t="s">
        <v>62</v>
      </c>
      <c r="F419">
        <v>2</v>
      </c>
      <c r="G419">
        <v>1</v>
      </c>
      <c r="H419">
        <v>2</v>
      </c>
      <c r="I419">
        <v>3</v>
      </c>
      <c r="J419">
        <v>2</v>
      </c>
      <c r="K419">
        <f t="shared" si="135"/>
        <v>10</v>
      </c>
      <c r="M419">
        <v>3</v>
      </c>
      <c r="N419">
        <v>3</v>
      </c>
      <c r="O419">
        <v>3</v>
      </c>
      <c r="P419">
        <v>2</v>
      </c>
      <c r="Q419">
        <v>3</v>
      </c>
      <c r="R419">
        <f t="shared" si="136"/>
        <v>14</v>
      </c>
      <c r="T419">
        <v>2</v>
      </c>
      <c r="U419">
        <v>2</v>
      </c>
      <c r="V419">
        <v>2</v>
      </c>
      <c r="W419">
        <v>2</v>
      </c>
      <c r="X419">
        <v>1</v>
      </c>
      <c r="Y419">
        <v>3</v>
      </c>
      <c r="Z419">
        <v>3</v>
      </c>
      <c r="AA419">
        <v>3</v>
      </c>
      <c r="AB419">
        <f t="shared" si="137"/>
        <v>18</v>
      </c>
    </row>
    <row r="420" spans="1:46" hidden="1" x14ac:dyDescent="0.3">
      <c r="A420">
        <v>23635</v>
      </c>
      <c r="B420">
        <v>1</v>
      </c>
      <c r="C420">
        <v>1996</v>
      </c>
      <c r="D420" s="1">
        <v>44146.678472222222</v>
      </c>
      <c r="E420" t="s">
        <v>62</v>
      </c>
      <c r="F420">
        <v>2</v>
      </c>
      <c r="G420">
        <v>2</v>
      </c>
      <c r="H420">
        <v>2</v>
      </c>
      <c r="I420">
        <v>2</v>
      </c>
      <c r="J420">
        <v>4</v>
      </c>
      <c r="M420">
        <v>1</v>
      </c>
      <c r="N420">
        <v>1</v>
      </c>
      <c r="O420">
        <v>1</v>
      </c>
      <c r="P420">
        <v>1</v>
      </c>
      <c r="Q420">
        <v>4</v>
      </c>
      <c r="T420">
        <v>1</v>
      </c>
      <c r="U420">
        <v>2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T420"/>
    </row>
    <row r="421" spans="1:46" x14ac:dyDescent="0.3">
      <c r="A421">
        <v>23636</v>
      </c>
      <c r="B421">
        <v>0</v>
      </c>
      <c r="C421">
        <v>1999</v>
      </c>
      <c r="D421" s="1">
        <v>44146.682638888888</v>
      </c>
      <c r="E421" t="s">
        <v>62</v>
      </c>
      <c r="F421">
        <v>2</v>
      </c>
      <c r="G421">
        <v>4</v>
      </c>
      <c r="H421">
        <v>2</v>
      </c>
      <c r="I421">
        <v>3</v>
      </c>
      <c r="J421">
        <v>2</v>
      </c>
      <c r="K421">
        <f t="shared" ref="K421:K423" si="138">SUBTOTAL(9,F421:J421)</f>
        <v>13</v>
      </c>
      <c r="M421">
        <v>3</v>
      </c>
      <c r="N421">
        <v>3</v>
      </c>
      <c r="O421">
        <v>1</v>
      </c>
      <c r="P421">
        <v>3</v>
      </c>
      <c r="Q421">
        <v>4</v>
      </c>
      <c r="R421">
        <f>SUBTOTAL(9,M421:Q421)</f>
        <v>14</v>
      </c>
      <c r="T421">
        <v>2</v>
      </c>
      <c r="U421">
        <v>3</v>
      </c>
      <c r="V421">
        <v>3</v>
      </c>
      <c r="W421">
        <v>2</v>
      </c>
      <c r="X421">
        <v>3</v>
      </c>
      <c r="Y421">
        <v>3</v>
      </c>
      <c r="Z421">
        <v>1</v>
      </c>
      <c r="AA421">
        <v>3</v>
      </c>
      <c r="AB421">
        <f t="shared" ref="AB421:AB423" si="139">SUBTOTAL(9,T421:AA421)</f>
        <v>20</v>
      </c>
    </row>
    <row r="422" spans="1:46" x14ac:dyDescent="0.3">
      <c r="A422">
        <v>23637</v>
      </c>
      <c r="B422">
        <v>0</v>
      </c>
      <c r="C422">
        <v>1999</v>
      </c>
      <c r="D422" s="1">
        <v>44146.69027777778</v>
      </c>
      <c r="E422" t="s">
        <v>62</v>
      </c>
      <c r="F422">
        <v>2</v>
      </c>
      <c r="G422">
        <v>2</v>
      </c>
      <c r="H422">
        <v>1</v>
      </c>
      <c r="I422">
        <v>1</v>
      </c>
      <c r="J422">
        <v>2</v>
      </c>
      <c r="K422">
        <f t="shared" si="138"/>
        <v>8</v>
      </c>
      <c r="M422">
        <v>3</v>
      </c>
      <c r="N422">
        <v>3</v>
      </c>
      <c r="O422">
        <v>2</v>
      </c>
      <c r="P422">
        <v>3</v>
      </c>
      <c r="Q422">
        <v>4</v>
      </c>
      <c r="R422">
        <f>SUBTOTAL(9,M422:Q422)</f>
        <v>15</v>
      </c>
      <c r="T422">
        <v>2</v>
      </c>
      <c r="U422">
        <v>2</v>
      </c>
      <c r="V422">
        <v>1</v>
      </c>
      <c r="W422">
        <v>1</v>
      </c>
      <c r="X422">
        <v>1</v>
      </c>
      <c r="Y422">
        <v>3</v>
      </c>
      <c r="Z422">
        <v>1</v>
      </c>
      <c r="AA422">
        <v>2</v>
      </c>
      <c r="AB422">
        <f t="shared" si="139"/>
        <v>13</v>
      </c>
    </row>
    <row r="423" spans="1:46" x14ac:dyDescent="0.3">
      <c r="A423" s="6">
        <v>23640</v>
      </c>
      <c r="B423" s="6">
        <v>0</v>
      </c>
      <c r="C423" s="6">
        <v>1999</v>
      </c>
      <c r="D423" s="7">
        <v>44146.724305555559</v>
      </c>
      <c r="E423" s="6" t="s">
        <v>157</v>
      </c>
      <c r="F423" s="6">
        <v>3</v>
      </c>
      <c r="G423" s="6">
        <v>1</v>
      </c>
      <c r="H423" s="6">
        <v>1</v>
      </c>
      <c r="I423" s="6">
        <v>4</v>
      </c>
      <c r="J423" s="6">
        <v>2</v>
      </c>
      <c r="K423">
        <f t="shared" si="138"/>
        <v>11</v>
      </c>
      <c r="L423" s="6"/>
      <c r="M423" s="6">
        <v>3</v>
      </c>
      <c r="N423" s="6">
        <v>3</v>
      </c>
      <c r="O423" s="6">
        <v>3</v>
      </c>
      <c r="P423" s="6">
        <v>3</v>
      </c>
      <c r="Q423" s="6">
        <v>2</v>
      </c>
      <c r="R423">
        <f>SUBTOTAL(9,M423:Q423)</f>
        <v>14</v>
      </c>
      <c r="T423" s="6">
        <v>1</v>
      </c>
      <c r="U423" s="6">
        <v>1</v>
      </c>
      <c r="V423" s="6">
        <v>1</v>
      </c>
      <c r="W423" s="6">
        <v>1</v>
      </c>
      <c r="X423" s="6">
        <v>1</v>
      </c>
      <c r="Y423" s="6">
        <v>2</v>
      </c>
      <c r="Z423" s="6">
        <v>1</v>
      </c>
      <c r="AA423" s="6">
        <v>1</v>
      </c>
      <c r="AB423">
        <f t="shared" si="139"/>
        <v>9</v>
      </c>
    </row>
    <row r="424" spans="1:46" hidden="1" x14ac:dyDescent="0.3">
      <c r="A424" s="6">
        <v>23642</v>
      </c>
      <c r="B424" s="6">
        <v>1</v>
      </c>
      <c r="C424" s="6">
        <v>2002</v>
      </c>
      <c r="D424" s="7">
        <v>44146.770138888889</v>
      </c>
      <c r="E424" s="6" t="s">
        <v>157</v>
      </c>
      <c r="F424" s="6">
        <v>2</v>
      </c>
      <c r="G424" s="6">
        <v>2</v>
      </c>
      <c r="H424" s="6">
        <v>3</v>
      </c>
      <c r="I424" s="6">
        <v>3</v>
      </c>
      <c r="J424" s="6">
        <v>2</v>
      </c>
      <c r="L424" s="6"/>
      <c r="M424" s="6">
        <v>3</v>
      </c>
      <c r="N424" s="6">
        <v>3</v>
      </c>
      <c r="O424" s="6">
        <v>2</v>
      </c>
      <c r="P424" s="6">
        <v>2</v>
      </c>
      <c r="Q424" s="6">
        <v>3</v>
      </c>
      <c r="R424" s="6"/>
      <c r="T424" s="6">
        <v>2</v>
      </c>
      <c r="U424" s="6">
        <v>2</v>
      </c>
      <c r="V424" s="6">
        <v>3</v>
      </c>
      <c r="W424" s="6">
        <v>3</v>
      </c>
      <c r="X424" s="6">
        <v>2</v>
      </c>
      <c r="Y424" s="6">
        <v>3</v>
      </c>
      <c r="Z424" s="6">
        <v>2</v>
      </c>
      <c r="AA424" s="6">
        <v>3</v>
      </c>
      <c r="AT424"/>
    </row>
    <row r="425" spans="1:46" x14ac:dyDescent="0.3">
      <c r="A425">
        <v>23643</v>
      </c>
      <c r="B425">
        <v>0</v>
      </c>
      <c r="C425">
        <v>1998</v>
      </c>
      <c r="D425" s="1">
        <v>44146.775694444441</v>
      </c>
      <c r="E425" t="s">
        <v>62</v>
      </c>
      <c r="F425">
        <v>4</v>
      </c>
      <c r="G425">
        <v>2</v>
      </c>
      <c r="H425">
        <v>2</v>
      </c>
      <c r="I425">
        <v>3</v>
      </c>
      <c r="J425">
        <v>3</v>
      </c>
      <c r="K425">
        <f>SUBTOTAL(9,F425:J425)</f>
        <v>14</v>
      </c>
      <c r="M425">
        <v>2</v>
      </c>
      <c r="N425">
        <v>2</v>
      </c>
      <c r="O425">
        <v>4</v>
      </c>
      <c r="P425">
        <v>3</v>
      </c>
      <c r="Q425">
        <v>2</v>
      </c>
      <c r="R425">
        <f>SUBTOTAL(9,M425:Q425)</f>
        <v>13</v>
      </c>
      <c r="T425">
        <v>3</v>
      </c>
      <c r="U425">
        <v>3</v>
      </c>
      <c r="V425">
        <v>2</v>
      </c>
      <c r="W425">
        <v>3</v>
      </c>
      <c r="X425">
        <v>3</v>
      </c>
      <c r="Y425">
        <v>3</v>
      </c>
      <c r="Z425">
        <v>2</v>
      </c>
      <c r="AA425">
        <v>4</v>
      </c>
      <c r="AB425">
        <f>SUBTOTAL(9,T425:AA425)</f>
        <v>23</v>
      </c>
    </row>
    <row r="426" spans="1:46" hidden="1" x14ac:dyDescent="0.3">
      <c r="A426">
        <v>23665</v>
      </c>
      <c r="B426">
        <v>1</v>
      </c>
      <c r="C426">
        <v>1996</v>
      </c>
      <c r="D426" s="1">
        <v>44147.34097222222</v>
      </c>
      <c r="E426" t="s">
        <v>62</v>
      </c>
      <c r="F426">
        <v>4</v>
      </c>
      <c r="G426">
        <v>3</v>
      </c>
      <c r="H426">
        <v>1</v>
      </c>
      <c r="I426">
        <v>1</v>
      </c>
      <c r="J426">
        <v>3</v>
      </c>
      <c r="M426">
        <v>1</v>
      </c>
      <c r="N426">
        <v>1</v>
      </c>
      <c r="O426">
        <v>1</v>
      </c>
      <c r="P426">
        <v>3</v>
      </c>
      <c r="Q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T426"/>
    </row>
    <row r="427" spans="1:46" x14ac:dyDescent="0.3">
      <c r="A427">
        <v>23692</v>
      </c>
      <c r="B427">
        <v>0</v>
      </c>
      <c r="C427">
        <v>1997</v>
      </c>
      <c r="D427" s="1">
        <v>44147.477083333331</v>
      </c>
      <c r="E427" t="s">
        <v>63</v>
      </c>
      <c r="F427">
        <v>3</v>
      </c>
      <c r="G427">
        <v>2</v>
      </c>
      <c r="H427">
        <v>2</v>
      </c>
      <c r="I427">
        <v>4</v>
      </c>
      <c r="J427">
        <v>4</v>
      </c>
      <c r="K427">
        <f>SUBTOTAL(9,F427:J427)</f>
        <v>15</v>
      </c>
      <c r="M427">
        <v>3</v>
      </c>
      <c r="N427">
        <v>3</v>
      </c>
      <c r="O427">
        <v>3</v>
      </c>
      <c r="P427">
        <v>3</v>
      </c>
      <c r="Q427">
        <v>3</v>
      </c>
      <c r="R427">
        <f>SUBTOTAL(9,M427:Q427)</f>
        <v>15</v>
      </c>
      <c r="T427">
        <v>4</v>
      </c>
      <c r="U427">
        <v>4</v>
      </c>
      <c r="V427">
        <v>4</v>
      </c>
      <c r="W427">
        <v>2</v>
      </c>
      <c r="X427">
        <v>4</v>
      </c>
      <c r="Y427">
        <v>4</v>
      </c>
      <c r="Z427">
        <v>4</v>
      </c>
      <c r="AA427">
        <v>4</v>
      </c>
      <c r="AB427">
        <f>SUBTOTAL(9,T427:AA427)</f>
        <v>30</v>
      </c>
    </row>
    <row r="428" spans="1:46" hidden="1" x14ac:dyDescent="0.3">
      <c r="A428">
        <v>23698</v>
      </c>
      <c r="B428">
        <v>1</v>
      </c>
      <c r="C428">
        <v>1999</v>
      </c>
      <c r="D428" s="1">
        <v>44147.594444444447</v>
      </c>
      <c r="E428" t="s">
        <v>62</v>
      </c>
      <c r="F428">
        <v>1</v>
      </c>
      <c r="G428">
        <v>2</v>
      </c>
      <c r="H428">
        <v>2</v>
      </c>
      <c r="I428">
        <v>1</v>
      </c>
      <c r="J428">
        <v>2</v>
      </c>
      <c r="M428">
        <v>2</v>
      </c>
      <c r="N428">
        <v>1</v>
      </c>
      <c r="O428">
        <v>3</v>
      </c>
      <c r="P428">
        <v>2</v>
      </c>
      <c r="Q428">
        <v>4</v>
      </c>
      <c r="T428">
        <v>1</v>
      </c>
      <c r="U428">
        <v>1</v>
      </c>
      <c r="V428">
        <v>1</v>
      </c>
      <c r="W428">
        <v>2</v>
      </c>
      <c r="X428">
        <v>1</v>
      </c>
      <c r="Y428">
        <v>4</v>
      </c>
      <c r="Z428">
        <v>1</v>
      </c>
      <c r="AA428">
        <v>3</v>
      </c>
      <c r="AT428"/>
    </row>
    <row r="429" spans="1:46" hidden="1" x14ac:dyDescent="0.3">
      <c r="A429">
        <v>20674</v>
      </c>
      <c r="B429">
        <v>1</v>
      </c>
      <c r="C429">
        <v>1967</v>
      </c>
      <c r="D429" s="1">
        <v>44147.734027777777</v>
      </c>
      <c r="E429" t="s">
        <v>63</v>
      </c>
      <c r="F429">
        <v>2</v>
      </c>
      <c r="G429">
        <v>3</v>
      </c>
      <c r="H429">
        <v>2</v>
      </c>
      <c r="I429">
        <v>3</v>
      </c>
      <c r="J429">
        <v>2</v>
      </c>
      <c r="M429">
        <v>2</v>
      </c>
      <c r="N429">
        <v>2</v>
      </c>
      <c r="O429">
        <v>3</v>
      </c>
      <c r="P429">
        <v>3</v>
      </c>
      <c r="Q429">
        <v>2</v>
      </c>
      <c r="T429">
        <v>3</v>
      </c>
      <c r="U429">
        <v>3</v>
      </c>
      <c r="V429">
        <v>3</v>
      </c>
      <c r="W429">
        <v>3</v>
      </c>
      <c r="X429">
        <v>3</v>
      </c>
      <c r="Y429">
        <v>3</v>
      </c>
      <c r="Z429">
        <v>3</v>
      </c>
      <c r="AA429">
        <v>3</v>
      </c>
      <c r="AT429"/>
    </row>
    <row r="430" spans="1:46" hidden="1" x14ac:dyDescent="0.3">
      <c r="A430">
        <v>23707</v>
      </c>
      <c r="B430">
        <v>1</v>
      </c>
      <c r="C430">
        <v>1998</v>
      </c>
      <c r="D430" s="1">
        <v>44147.759722222225</v>
      </c>
      <c r="E430" t="s">
        <v>60</v>
      </c>
      <c r="F430">
        <v>1</v>
      </c>
      <c r="G430">
        <v>1</v>
      </c>
      <c r="H430">
        <v>1</v>
      </c>
      <c r="I430">
        <v>1</v>
      </c>
      <c r="J430">
        <v>1</v>
      </c>
      <c r="M430">
        <v>2</v>
      </c>
      <c r="N430">
        <v>1</v>
      </c>
      <c r="O430">
        <v>2</v>
      </c>
      <c r="P430">
        <v>2</v>
      </c>
      <c r="Q430">
        <v>1</v>
      </c>
      <c r="T430">
        <v>2</v>
      </c>
      <c r="U430">
        <v>2</v>
      </c>
      <c r="V430">
        <v>2</v>
      </c>
      <c r="W430">
        <v>2</v>
      </c>
      <c r="X430">
        <v>1</v>
      </c>
      <c r="Y430">
        <v>1</v>
      </c>
      <c r="Z430">
        <v>2</v>
      </c>
      <c r="AA430">
        <v>3</v>
      </c>
      <c r="AT430"/>
    </row>
    <row r="431" spans="1:46" x14ac:dyDescent="0.3">
      <c r="A431">
        <v>23706</v>
      </c>
      <c r="B431">
        <v>0</v>
      </c>
      <c r="C431">
        <v>1983</v>
      </c>
      <c r="D431" s="1">
        <v>44147.775000000001</v>
      </c>
      <c r="E431" t="s">
        <v>62</v>
      </c>
      <c r="F431">
        <v>2</v>
      </c>
      <c r="G431">
        <v>1</v>
      </c>
      <c r="H431">
        <v>1</v>
      </c>
      <c r="I431">
        <v>1</v>
      </c>
      <c r="J431">
        <v>2</v>
      </c>
      <c r="K431">
        <f t="shared" ref="K431:K440" si="140">SUBTOTAL(9,F431:J431)</f>
        <v>7</v>
      </c>
      <c r="M431">
        <v>2</v>
      </c>
      <c r="N431">
        <v>2</v>
      </c>
      <c r="O431">
        <v>4</v>
      </c>
      <c r="P431">
        <v>2</v>
      </c>
      <c r="Q431">
        <v>3</v>
      </c>
      <c r="R431">
        <f t="shared" ref="R431:R440" si="141">SUBTOTAL(9,M431:Q431)</f>
        <v>13</v>
      </c>
      <c r="T431">
        <v>2</v>
      </c>
      <c r="U431">
        <v>1</v>
      </c>
      <c r="V431">
        <v>1</v>
      </c>
      <c r="W431">
        <v>2</v>
      </c>
      <c r="X431">
        <v>1</v>
      </c>
      <c r="Y431">
        <v>2</v>
      </c>
      <c r="Z431">
        <v>3</v>
      </c>
      <c r="AA431">
        <v>1</v>
      </c>
      <c r="AB431">
        <f t="shared" ref="AB431:AB440" si="142">SUBTOTAL(9,T431:AA431)</f>
        <v>13</v>
      </c>
    </row>
    <row r="432" spans="1:46" x14ac:dyDescent="0.3">
      <c r="A432">
        <v>23713</v>
      </c>
      <c r="B432">
        <v>0</v>
      </c>
      <c r="C432">
        <v>1998</v>
      </c>
      <c r="D432" s="1">
        <v>44147.842361111114</v>
      </c>
      <c r="E432" t="s">
        <v>61</v>
      </c>
      <c r="F432">
        <v>2</v>
      </c>
      <c r="G432">
        <v>3</v>
      </c>
      <c r="H432">
        <v>2</v>
      </c>
      <c r="I432">
        <v>2</v>
      </c>
      <c r="J432">
        <v>3</v>
      </c>
      <c r="K432">
        <f t="shared" si="140"/>
        <v>12</v>
      </c>
      <c r="M432">
        <v>4</v>
      </c>
      <c r="N432">
        <v>1</v>
      </c>
      <c r="O432">
        <v>4</v>
      </c>
      <c r="P432">
        <v>3</v>
      </c>
      <c r="Q432">
        <v>3</v>
      </c>
      <c r="R432">
        <f t="shared" si="141"/>
        <v>15</v>
      </c>
      <c r="T432">
        <v>3</v>
      </c>
      <c r="U432">
        <v>3</v>
      </c>
      <c r="V432">
        <v>2</v>
      </c>
      <c r="W432">
        <v>2</v>
      </c>
      <c r="X432">
        <v>3</v>
      </c>
      <c r="Y432">
        <v>4</v>
      </c>
      <c r="Z432">
        <v>3</v>
      </c>
      <c r="AA432">
        <v>1</v>
      </c>
      <c r="AB432">
        <f t="shared" si="142"/>
        <v>21</v>
      </c>
    </row>
    <row r="433" spans="1:46" x14ac:dyDescent="0.3">
      <c r="A433">
        <v>23107</v>
      </c>
      <c r="B433">
        <v>0</v>
      </c>
      <c r="C433">
        <v>1990</v>
      </c>
      <c r="D433" s="1">
        <v>44147.943749999999</v>
      </c>
      <c r="E433" t="s">
        <v>63</v>
      </c>
      <c r="F433">
        <v>3</v>
      </c>
      <c r="G433">
        <v>1</v>
      </c>
      <c r="H433">
        <v>1</v>
      </c>
      <c r="I433">
        <v>2</v>
      </c>
      <c r="J433">
        <v>3</v>
      </c>
      <c r="K433">
        <f t="shared" si="140"/>
        <v>10</v>
      </c>
      <c r="M433">
        <v>3</v>
      </c>
      <c r="N433">
        <v>3</v>
      </c>
      <c r="O433">
        <v>3</v>
      </c>
      <c r="P433">
        <v>3</v>
      </c>
      <c r="Q433">
        <v>1</v>
      </c>
      <c r="R433">
        <f t="shared" si="141"/>
        <v>13</v>
      </c>
      <c r="T433">
        <v>3</v>
      </c>
      <c r="U433">
        <v>3</v>
      </c>
      <c r="V433">
        <v>2</v>
      </c>
      <c r="W433">
        <v>3</v>
      </c>
      <c r="X433">
        <v>2</v>
      </c>
      <c r="Y433">
        <v>3</v>
      </c>
      <c r="Z433">
        <v>1</v>
      </c>
      <c r="AA433">
        <v>3</v>
      </c>
      <c r="AB433">
        <f t="shared" si="142"/>
        <v>20</v>
      </c>
    </row>
    <row r="434" spans="1:46" x14ac:dyDescent="0.3">
      <c r="A434">
        <v>23717</v>
      </c>
      <c r="B434">
        <v>0</v>
      </c>
      <c r="C434">
        <v>2000</v>
      </c>
      <c r="D434" s="1">
        <v>44147.963888888888</v>
      </c>
      <c r="E434" t="s">
        <v>60</v>
      </c>
      <c r="F434">
        <v>3</v>
      </c>
      <c r="G434">
        <v>1</v>
      </c>
      <c r="H434">
        <v>1</v>
      </c>
      <c r="I434">
        <v>1</v>
      </c>
      <c r="J434">
        <v>3</v>
      </c>
      <c r="K434">
        <f t="shared" si="140"/>
        <v>9</v>
      </c>
      <c r="M434">
        <v>3</v>
      </c>
      <c r="N434">
        <v>3</v>
      </c>
      <c r="O434">
        <v>3</v>
      </c>
      <c r="P434">
        <v>3</v>
      </c>
      <c r="Q434">
        <v>1</v>
      </c>
      <c r="R434">
        <f t="shared" si="141"/>
        <v>13</v>
      </c>
      <c r="T434">
        <v>1</v>
      </c>
      <c r="U434">
        <v>4</v>
      </c>
      <c r="V434">
        <v>1</v>
      </c>
      <c r="W434">
        <v>1</v>
      </c>
      <c r="X434">
        <v>1</v>
      </c>
      <c r="Y434">
        <v>4</v>
      </c>
      <c r="Z434">
        <v>3</v>
      </c>
      <c r="AA434">
        <v>4</v>
      </c>
      <c r="AB434">
        <f t="shared" si="142"/>
        <v>19</v>
      </c>
    </row>
    <row r="435" spans="1:46" x14ac:dyDescent="0.3">
      <c r="A435">
        <v>20616</v>
      </c>
      <c r="B435">
        <v>0</v>
      </c>
      <c r="C435">
        <v>1995</v>
      </c>
      <c r="D435" s="1">
        <v>44148.663888888892</v>
      </c>
      <c r="E435" t="s">
        <v>62</v>
      </c>
      <c r="F435">
        <v>2</v>
      </c>
      <c r="G435">
        <v>1</v>
      </c>
      <c r="H435">
        <v>1</v>
      </c>
      <c r="I435">
        <v>1</v>
      </c>
      <c r="J435">
        <v>2</v>
      </c>
      <c r="K435">
        <f t="shared" si="140"/>
        <v>7</v>
      </c>
      <c r="M435">
        <v>2</v>
      </c>
      <c r="N435">
        <v>3</v>
      </c>
      <c r="O435">
        <v>3</v>
      </c>
      <c r="P435">
        <v>3</v>
      </c>
      <c r="Q435">
        <v>3</v>
      </c>
      <c r="R435">
        <f t="shared" si="141"/>
        <v>14</v>
      </c>
      <c r="T435">
        <v>1</v>
      </c>
      <c r="U435">
        <v>1</v>
      </c>
      <c r="V435">
        <v>2</v>
      </c>
      <c r="W435">
        <v>2</v>
      </c>
      <c r="X435">
        <v>1</v>
      </c>
      <c r="Y435">
        <v>3</v>
      </c>
      <c r="Z435">
        <v>1</v>
      </c>
      <c r="AA435">
        <v>2</v>
      </c>
      <c r="AB435">
        <f t="shared" si="142"/>
        <v>13</v>
      </c>
    </row>
    <row r="436" spans="1:46" x14ac:dyDescent="0.3">
      <c r="A436">
        <v>23732</v>
      </c>
      <c r="B436">
        <v>0</v>
      </c>
      <c r="C436">
        <v>1996</v>
      </c>
      <c r="D436" s="1">
        <v>44148.720833333333</v>
      </c>
      <c r="E436" t="s">
        <v>61</v>
      </c>
      <c r="F436">
        <v>2</v>
      </c>
      <c r="G436">
        <v>4</v>
      </c>
      <c r="H436">
        <v>3</v>
      </c>
      <c r="I436">
        <v>4</v>
      </c>
      <c r="J436">
        <v>4</v>
      </c>
      <c r="K436">
        <f t="shared" si="140"/>
        <v>17</v>
      </c>
      <c r="M436">
        <v>4</v>
      </c>
      <c r="N436">
        <v>1</v>
      </c>
      <c r="O436">
        <v>4</v>
      </c>
      <c r="P436">
        <v>4</v>
      </c>
      <c r="Q436">
        <v>2</v>
      </c>
      <c r="R436">
        <f t="shared" si="141"/>
        <v>15</v>
      </c>
      <c r="T436">
        <v>4</v>
      </c>
      <c r="U436">
        <v>4</v>
      </c>
      <c r="V436">
        <v>4</v>
      </c>
      <c r="W436">
        <v>4</v>
      </c>
      <c r="X436">
        <v>3</v>
      </c>
      <c r="Y436">
        <v>4</v>
      </c>
      <c r="Z436">
        <v>4</v>
      </c>
      <c r="AA436">
        <v>4</v>
      </c>
      <c r="AB436">
        <f t="shared" si="142"/>
        <v>31</v>
      </c>
    </row>
    <row r="437" spans="1:46" x14ac:dyDescent="0.3">
      <c r="A437">
        <v>22137</v>
      </c>
      <c r="B437">
        <v>0</v>
      </c>
      <c r="C437">
        <v>1992</v>
      </c>
      <c r="D437" s="1">
        <v>44148.779861111114</v>
      </c>
      <c r="E437" t="s">
        <v>62</v>
      </c>
      <c r="F437">
        <v>1</v>
      </c>
      <c r="G437">
        <v>1</v>
      </c>
      <c r="H437">
        <v>1</v>
      </c>
      <c r="I437">
        <v>2</v>
      </c>
      <c r="J437">
        <v>2</v>
      </c>
      <c r="K437">
        <f t="shared" si="140"/>
        <v>7</v>
      </c>
      <c r="M437">
        <v>3</v>
      </c>
      <c r="N437">
        <v>3</v>
      </c>
      <c r="O437">
        <v>3</v>
      </c>
      <c r="P437">
        <v>3</v>
      </c>
      <c r="Q437">
        <v>4</v>
      </c>
      <c r="R437">
        <f t="shared" si="141"/>
        <v>16</v>
      </c>
      <c r="T437">
        <v>1</v>
      </c>
      <c r="U437">
        <v>2</v>
      </c>
      <c r="V437">
        <v>3</v>
      </c>
      <c r="W437">
        <v>2</v>
      </c>
      <c r="X437">
        <v>1</v>
      </c>
      <c r="Y437">
        <v>3</v>
      </c>
      <c r="Z437">
        <v>1</v>
      </c>
      <c r="AA437">
        <v>1</v>
      </c>
      <c r="AB437">
        <f t="shared" si="142"/>
        <v>14</v>
      </c>
    </row>
    <row r="438" spans="1:46" x14ac:dyDescent="0.3">
      <c r="A438" s="6">
        <v>23748</v>
      </c>
      <c r="B438" s="6">
        <v>0</v>
      </c>
      <c r="C438" s="6">
        <v>1998</v>
      </c>
      <c r="D438" s="7">
        <v>44148.929861111108</v>
      </c>
      <c r="E438" s="6" t="s">
        <v>157</v>
      </c>
      <c r="F438" s="6">
        <v>2</v>
      </c>
      <c r="G438" s="6">
        <v>2</v>
      </c>
      <c r="H438" s="6">
        <v>2</v>
      </c>
      <c r="I438" s="6">
        <v>3</v>
      </c>
      <c r="J438" s="6">
        <v>3</v>
      </c>
      <c r="K438">
        <f t="shared" si="140"/>
        <v>12</v>
      </c>
      <c r="L438" s="6"/>
      <c r="M438" s="6">
        <v>2</v>
      </c>
      <c r="N438" s="6">
        <v>2</v>
      </c>
      <c r="O438" s="6">
        <v>3</v>
      </c>
      <c r="P438" s="6">
        <v>3</v>
      </c>
      <c r="Q438" s="6">
        <v>1</v>
      </c>
      <c r="R438">
        <f t="shared" si="141"/>
        <v>11</v>
      </c>
      <c r="T438" s="6">
        <v>2</v>
      </c>
      <c r="U438" s="6">
        <v>3</v>
      </c>
      <c r="V438" s="6">
        <v>3</v>
      </c>
      <c r="W438" s="6">
        <v>1</v>
      </c>
      <c r="X438" s="6">
        <v>3</v>
      </c>
      <c r="Y438" s="6">
        <v>2</v>
      </c>
      <c r="Z438" s="6">
        <v>2</v>
      </c>
      <c r="AA438" s="6">
        <v>1</v>
      </c>
      <c r="AB438">
        <f t="shared" si="142"/>
        <v>17</v>
      </c>
    </row>
    <row r="439" spans="1:46" x14ac:dyDescent="0.3">
      <c r="A439">
        <v>23749</v>
      </c>
      <c r="B439">
        <v>0</v>
      </c>
      <c r="C439">
        <v>1999</v>
      </c>
      <c r="D439" s="1">
        <v>44149.018055555556</v>
      </c>
      <c r="E439" t="s">
        <v>62</v>
      </c>
      <c r="F439">
        <v>1</v>
      </c>
      <c r="G439">
        <v>3</v>
      </c>
      <c r="H439">
        <v>2</v>
      </c>
      <c r="I439">
        <v>1</v>
      </c>
      <c r="J439">
        <v>2</v>
      </c>
      <c r="K439">
        <f t="shared" si="140"/>
        <v>9</v>
      </c>
      <c r="M439">
        <v>2</v>
      </c>
      <c r="N439">
        <v>2</v>
      </c>
      <c r="O439">
        <v>3</v>
      </c>
      <c r="P439">
        <v>2</v>
      </c>
      <c r="Q439">
        <v>1</v>
      </c>
      <c r="R439">
        <f t="shared" si="141"/>
        <v>10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2</v>
      </c>
      <c r="Z439">
        <v>1</v>
      </c>
      <c r="AA439">
        <v>2</v>
      </c>
      <c r="AB439">
        <f t="shared" si="142"/>
        <v>10</v>
      </c>
    </row>
    <row r="440" spans="1:46" x14ac:dyDescent="0.3">
      <c r="A440">
        <v>23759</v>
      </c>
      <c r="B440">
        <v>0</v>
      </c>
      <c r="C440">
        <v>1998</v>
      </c>
      <c r="D440" s="1">
        <v>44149.513194444444</v>
      </c>
      <c r="E440" t="s">
        <v>62</v>
      </c>
      <c r="F440">
        <v>2</v>
      </c>
      <c r="G440">
        <v>1</v>
      </c>
      <c r="H440">
        <v>1</v>
      </c>
      <c r="I440">
        <v>1</v>
      </c>
      <c r="J440">
        <v>2</v>
      </c>
      <c r="K440">
        <f t="shared" si="140"/>
        <v>7</v>
      </c>
      <c r="M440">
        <v>2</v>
      </c>
      <c r="N440">
        <v>3</v>
      </c>
      <c r="O440">
        <v>4</v>
      </c>
      <c r="P440">
        <v>4</v>
      </c>
      <c r="Q440">
        <v>1</v>
      </c>
      <c r="R440">
        <f t="shared" si="141"/>
        <v>14</v>
      </c>
      <c r="T440">
        <v>1</v>
      </c>
      <c r="U440">
        <v>3</v>
      </c>
      <c r="V440">
        <v>2</v>
      </c>
      <c r="W440">
        <v>1</v>
      </c>
      <c r="X440">
        <v>2</v>
      </c>
      <c r="Y440">
        <v>3</v>
      </c>
      <c r="Z440">
        <v>2</v>
      </c>
      <c r="AA440">
        <v>2</v>
      </c>
      <c r="AB440">
        <f t="shared" si="142"/>
        <v>16</v>
      </c>
    </row>
    <row r="441" spans="1:46" hidden="1" x14ac:dyDescent="0.3">
      <c r="A441" s="6">
        <v>22811</v>
      </c>
      <c r="B441" s="6">
        <v>1</v>
      </c>
      <c r="C441" s="6">
        <v>1996</v>
      </c>
      <c r="D441" s="7">
        <v>44149.554166666669</v>
      </c>
      <c r="E441" s="6" t="s">
        <v>157</v>
      </c>
      <c r="F441" s="6">
        <v>1</v>
      </c>
      <c r="G441" s="6">
        <v>1</v>
      </c>
      <c r="H441" s="6">
        <v>1</v>
      </c>
      <c r="I441" s="6">
        <v>1</v>
      </c>
      <c r="J441" s="6">
        <v>1</v>
      </c>
      <c r="L441" s="6"/>
      <c r="M441" s="6">
        <v>2</v>
      </c>
      <c r="N441" s="6">
        <v>4</v>
      </c>
      <c r="O441" s="6">
        <v>3</v>
      </c>
      <c r="P441" s="6">
        <v>1</v>
      </c>
      <c r="Q441" s="6">
        <v>1</v>
      </c>
      <c r="R441" s="6"/>
      <c r="T441" s="6">
        <v>1</v>
      </c>
      <c r="U441" s="6">
        <v>1</v>
      </c>
      <c r="V441" s="6">
        <v>1</v>
      </c>
      <c r="W441" s="6">
        <v>3</v>
      </c>
      <c r="X441" s="6">
        <v>1</v>
      </c>
      <c r="Y441" s="6">
        <v>1</v>
      </c>
      <c r="Z441" s="6">
        <v>1</v>
      </c>
      <c r="AA441" s="6">
        <v>1</v>
      </c>
      <c r="AT441"/>
    </row>
    <row r="442" spans="1:46" x14ac:dyDescent="0.3">
      <c r="A442">
        <v>20814</v>
      </c>
      <c r="B442">
        <v>0</v>
      </c>
      <c r="C442">
        <v>1997</v>
      </c>
      <c r="D442" s="1">
        <v>44150.822916666664</v>
      </c>
      <c r="E442" t="s">
        <v>62</v>
      </c>
      <c r="F442">
        <v>1</v>
      </c>
      <c r="G442">
        <v>1</v>
      </c>
      <c r="H442">
        <v>1</v>
      </c>
      <c r="I442">
        <v>1</v>
      </c>
      <c r="J442">
        <v>2</v>
      </c>
      <c r="K442">
        <f t="shared" ref="K442:K444" si="143">SUBTOTAL(9,F442:J442)</f>
        <v>6</v>
      </c>
      <c r="M442">
        <v>3</v>
      </c>
      <c r="N442">
        <v>3</v>
      </c>
      <c r="O442">
        <v>2</v>
      </c>
      <c r="P442">
        <v>3</v>
      </c>
      <c r="Q442">
        <v>4</v>
      </c>
      <c r="R442">
        <f>SUBTOTAL(9,M442:Q442)</f>
        <v>15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2</v>
      </c>
      <c r="Z442">
        <v>1</v>
      </c>
      <c r="AA442">
        <v>1</v>
      </c>
      <c r="AB442">
        <f t="shared" ref="AB442:AB444" si="144">SUBTOTAL(9,T442:AA442)</f>
        <v>9</v>
      </c>
    </row>
    <row r="443" spans="1:46" x14ac:dyDescent="0.3">
      <c r="A443" s="6">
        <v>23164</v>
      </c>
      <c r="B443" s="6">
        <v>0</v>
      </c>
      <c r="C443" s="6">
        <v>1991</v>
      </c>
      <c r="D443" s="7">
        <v>44150.871527777781</v>
      </c>
      <c r="E443" s="6" t="s">
        <v>157</v>
      </c>
      <c r="F443" s="6">
        <v>1</v>
      </c>
      <c r="G443" s="6">
        <v>1</v>
      </c>
      <c r="H443" s="6">
        <v>1</v>
      </c>
      <c r="I443" s="6">
        <v>1</v>
      </c>
      <c r="J443" s="6">
        <v>1</v>
      </c>
      <c r="K443">
        <f t="shared" si="143"/>
        <v>5</v>
      </c>
      <c r="L443" s="6"/>
      <c r="M443" s="6">
        <v>1</v>
      </c>
      <c r="N443" s="6">
        <v>1</v>
      </c>
      <c r="O443" s="6">
        <v>1</v>
      </c>
      <c r="P443" s="6">
        <v>1</v>
      </c>
      <c r="Q443" s="6">
        <v>1</v>
      </c>
      <c r="R443">
        <f>SUBTOTAL(9,M443:Q443)</f>
        <v>5</v>
      </c>
      <c r="T443" s="6">
        <v>1</v>
      </c>
      <c r="U443" s="6">
        <v>1</v>
      </c>
      <c r="V443" s="6">
        <v>1</v>
      </c>
      <c r="W443" s="6">
        <v>1</v>
      </c>
      <c r="X443" s="6">
        <v>1</v>
      </c>
      <c r="Y443" s="6">
        <v>1</v>
      </c>
      <c r="Z443" s="6">
        <v>1</v>
      </c>
      <c r="AA443" s="6">
        <v>1</v>
      </c>
      <c r="AB443">
        <f t="shared" si="144"/>
        <v>8</v>
      </c>
    </row>
    <row r="444" spans="1:46" x14ac:dyDescent="0.3">
      <c r="A444">
        <v>23838</v>
      </c>
      <c r="B444">
        <v>0</v>
      </c>
      <c r="C444">
        <v>1987</v>
      </c>
      <c r="D444" s="1">
        <v>44150.98541666667</v>
      </c>
      <c r="E444" t="s">
        <v>62</v>
      </c>
      <c r="F444">
        <v>2</v>
      </c>
      <c r="G444">
        <v>1</v>
      </c>
      <c r="H444">
        <v>1</v>
      </c>
      <c r="I444">
        <v>1</v>
      </c>
      <c r="J444">
        <v>2</v>
      </c>
      <c r="K444">
        <f t="shared" si="143"/>
        <v>7</v>
      </c>
      <c r="M444">
        <v>4</v>
      </c>
      <c r="N444">
        <v>4</v>
      </c>
      <c r="O444">
        <v>4</v>
      </c>
      <c r="P444">
        <v>3</v>
      </c>
      <c r="Q444">
        <v>4</v>
      </c>
      <c r="R444">
        <f>SUBTOTAL(9,M444:Q444)</f>
        <v>19</v>
      </c>
      <c r="T444">
        <v>1</v>
      </c>
      <c r="U444">
        <v>3</v>
      </c>
      <c r="V444">
        <v>1</v>
      </c>
      <c r="W444">
        <v>3</v>
      </c>
      <c r="X444">
        <v>2</v>
      </c>
      <c r="Y444">
        <v>3</v>
      </c>
      <c r="Z444">
        <v>1</v>
      </c>
      <c r="AA444">
        <v>3</v>
      </c>
      <c r="AB444">
        <f t="shared" si="144"/>
        <v>17</v>
      </c>
    </row>
  </sheetData>
  <autoFilter ref="A2:K444">
    <filterColumn colId="1">
      <filters>
        <filter val="0"/>
      </filters>
    </filterColumn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U447"/>
  <sheetViews>
    <sheetView workbookViewId="0">
      <selection activeCell="L1" sqref="L1"/>
    </sheetView>
  </sheetViews>
  <sheetFormatPr defaultRowHeight="14.4" x14ac:dyDescent="0.3"/>
  <cols>
    <col min="34" max="34" width="9.44140625" bestFit="1" customWidth="1"/>
  </cols>
  <sheetData>
    <row r="1" spans="1:4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7</v>
      </c>
      <c r="H1" t="s">
        <v>8</v>
      </c>
      <c r="I1" t="s">
        <v>13</v>
      </c>
      <c r="J1" t="s">
        <v>15</v>
      </c>
      <c r="K1" t="s">
        <v>22</v>
      </c>
      <c r="L1" t="s">
        <v>159</v>
      </c>
      <c r="M1" t="s">
        <v>160</v>
      </c>
      <c r="N1" t="s">
        <v>5</v>
      </c>
      <c r="O1" t="s">
        <v>10</v>
      </c>
      <c r="P1" t="s">
        <v>12</v>
      </c>
      <c r="Q1" t="s">
        <v>16</v>
      </c>
      <c r="R1" t="s">
        <v>17</v>
      </c>
      <c r="S1" t="s">
        <v>161</v>
      </c>
      <c r="T1" t="s">
        <v>160</v>
      </c>
      <c r="U1" t="s">
        <v>6</v>
      </c>
      <c r="V1" t="s">
        <v>14</v>
      </c>
      <c r="W1" t="s">
        <v>11</v>
      </c>
      <c r="X1" t="s">
        <v>9</v>
      </c>
      <c r="Y1" t="s">
        <v>18</v>
      </c>
      <c r="Z1" t="s">
        <v>19</v>
      </c>
      <c r="AA1" t="s">
        <v>20</v>
      </c>
      <c r="AB1" t="s">
        <v>21</v>
      </c>
      <c r="AC1" t="s">
        <v>162</v>
      </c>
      <c r="AD1" t="s">
        <v>160</v>
      </c>
      <c r="AG1" t="s">
        <v>141</v>
      </c>
      <c r="AH1">
        <f>AVERAGE(L:L)</f>
        <v>10.3984375</v>
      </c>
      <c r="AI1" t="s">
        <v>140</v>
      </c>
      <c r="AJ1">
        <f>_xlfn.STDEV.S(L:L)</f>
        <v>3.4784824362148385</v>
      </c>
      <c r="AL1" t="s">
        <v>141</v>
      </c>
      <c r="AM1">
        <f>AVERAGE(S:S)</f>
        <v>10.34375</v>
      </c>
      <c r="AO1" t="s">
        <v>140</v>
      </c>
      <c r="AP1">
        <f>_xlfn.STDEV.S(S:S)</f>
        <v>2.9010926532389765</v>
      </c>
      <c r="AR1" t="s">
        <v>141</v>
      </c>
      <c r="AS1">
        <f>AVERAGE(AC3:AC444)</f>
        <v>15.8125</v>
      </c>
      <c r="AT1" t="s">
        <v>140</v>
      </c>
      <c r="AU1">
        <f>_xlfn.STDEV.S(AC3:AC444)</f>
        <v>5.9110866075443154</v>
      </c>
    </row>
    <row r="2" spans="1:47" hidden="1" x14ac:dyDescent="0.3">
      <c r="A2">
        <v>19237</v>
      </c>
      <c r="B2">
        <v>0</v>
      </c>
      <c r="C2">
        <v>1997</v>
      </c>
      <c r="D2" s="1">
        <v>44131.402083333334</v>
      </c>
      <c r="E2" t="s">
        <v>60</v>
      </c>
      <c r="G2">
        <v>1</v>
      </c>
      <c r="H2">
        <v>1</v>
      </c>
      <c r="I2">
        <v>1</v>
      </c>
      <c r="J2">
        <v>1</v>
      </c>
      <c r="K2">
        <v>2</v>
      </c>
      <c r="N2">
        <v>3</v>
      </c>
      <c r="O2">
        <v>2</v>
      </c>
      <c r="P2">
        <v>3</v>
      </c>
      <c r="Q2">
        <v>3</v>
      </c>
      <c r="R2">
        <v>1</v>
      </c>
      <c r="U2">
        <v>1</v>
      </c>
      <c r="V2">
        <v>3</v>
      </c>
      <c r="W2">
        <v>1</v>
      </c>
      <c r="X2">
        <v>2</v>
      </c>
      <c r="Y2">
        <v>1</v>
      </c>
      <c r="Z2">
        <v>2</v>
      </c>
      <c r="AA2">
        <v>1</v>
      </c>
      <c r="AB2">
        <v>1</v>
      </c>
    </row>
    <row r="3" spans="1:47" x14ac:dyDescent="0.3">
      <c r="A3">
        <v>19261</v>
      </c>
      <c r="B3">
        <v>1</v>
      </c>
      <c r="C3">
        <v>1994</v>
      </c>
      <c r="D3" s="1">
        <v>44131.415277777778</v>
      </c>
      <c r="E3" t="s">
        <v>61</v>
      </c>
      <c r="G3">
        <v>3</v>
      </c>
      <c r="H3">
        <v>1</v>
      </c>
      <c r="I3">
        <v>1</v>
      </c>
      <c r="J3">
        <v>2</v>
      </c>
      <c r="K3">
        <v>2</v>
      </c>
      <c r="L3">
        <f>SUM(G3:K3)</f>
        <v>9</v>
      </c>
      <c r="M3">
        <f>MIN(L3:L444)</f>
        <v>5</v>
      </c>
      <c r="N3">
        <v>1</v>
      </c>
      <c r="O3">
        <v>2</v>
      </c>
      <c r="P3">
        <v>4</v>
      </c>
      <c r="Q3">
        <v>2</v>
      </c>
      <c r="R3">
        <v>2</v>
      </c>
      <c r="S3">
        <f>SUM(N3:R3)</f>
        <v>11</v>
      </c>
      <c r="T3">
        <f>MIN(S3:S444)</f>
        <v>5</v>
      </c>
      <c r="U3">
        <v>2</v>
      </c>
      <c r="V3">
        <v>2</v>
      </c>
      <c r="W3">
        <v>3</v>
      </c>
      <c r="X3">
        <v>3</v>
      </c>
      <c r="Y3">
        <v>1</v>
      </c>
      <c r="Z3">
        <v>2</v>
      </c>
      <c r="AA3">
        <v>2</v>
      </c>
      <c r="AB3">
        <v>2</v>
      </c>
      <c r="AC3">
        <f>SUM(U5:AB5)</f>
        <v>18</v>
      </c>
      <c r="AD3">
        <f>MIN(AC3:AC444)</f>
        <v>8</v>
      </c>
      <c r="AG3" t="s">
        <v>148</v>
      </c>
      <c r="AH3" t="s">
        <v>163</v>
      </c>
      <c r="AI3" t="s">
        <v>164</v>
      </c>
      <c r="AL3" t="s">
        <v>151</v>
      </c>
      <c r="AM3" t="s">
        <v>163</v>
      </c>
      <c r="AN3" t="s">
        <v>164</v>
      </c>
      <c r="AR3" t="s">
        <v>154</v>
      </c>
      <c r="AS3" t="s">
        <v>163</v>
      </c>
      <c r="AT3" t="s">
        <v>164</v>
      </c>
    </row>
    <row r="4" spans="1:47" x14ac:dyDescent="0.3">
      <c r="A4">
        <v>19275</v>
      </c>
      <c r="B4">
        <v>1</v>
      </c>
      <c r="C4">
        <v>1998</v>
      </c>
      <c r="D4" s="1">
        <v>44131.438194444447</v>
      </c>
      <c r="E4" t="s">
        <v>62</v>
      </c>
      <c r="G4">
        <v>1</v>
      </c>
      <c r="H4">
        <v>3</v>
      </c>
      <c r="I4">
        <v>2</v>
      </c>
      <c r="J4">
        <v>2</v>
      </c>
      <c r="K4">
        <v>2</v>
      </c>
      <c r="L4">
        <f>SUM(G4:K4)</f>
        <v>10</v>
      </c>
      <c r="M4">
        <f>MAX(L3:L444)</f>
        <v>20</v>
      </c>
      <c r="N4">
        <v>2</v>
      </c>
      <c r="O4">
        <v>1</v>
      </c>
      <c r="P4">
        <v>2</v>
      </c>
      <c r="Q4">
        <v>1</v>
      </c>
      <c r="R4">
        <v>2</v>
      </c>
      <c r="S4">
        <f>SUM(N4:R4)</f>
        <v>8</v>
      </c>
      <c r="T4">
        <f>MAX(S3:S444)</f>
        <v>20</v>
      </c>
      <c r="U4">
        <v>2</v>
      </c>
      <c r="V4">
        <v>2</v>
      </c>
      <c r="W4">
        <v>3</v>
      </c>
      <c r="X4">
        <v>3</v>
      </c>
      <c r="Y4">
        <v>2</v>
      </c>
      <c r="Z4">
        <v>3</v>
      </c>
      <c r="AA4">
        <v>3</v>
      </c>
      <c r="AB4">
        <v>2</v>
      </c>
      <c r="AC4">
        <f>SUM(U6:AB6)</f>
        <v>25</v>
      </c>
      <c r="AD4">
        <f>MAX(AC3:AC444)</f>
        <v>32</v>
      </c>
      <c r="AG4">
        <v>5</v>
      </c>
      <c r="AH4" s="23">
        <f>(AG4-$AH$1)/$AJ$1</f>
        <v>-1.5519519212735737</v>
      </c>
      <c r="AI4" s="22">
        <f>ROUND(AH4*2+5,0)</f>
        <v>2</v>
      </c>
      <c r="AL4">
        <v>5</v>
      </c>
      <c r="AM4" s="9">
        <f>(AL4-$AM$1)/$AP$1</f>
        <v>-1.8419783987367226</v>
      </c>
      <c r="AN4">
        <f>ROUND(AM4*2+5,0)</f>
        <v>1</v>
      </c>
      <c r="AR4">
        <v>8</v>
      </c>
      <c r="AS4" s="9">
        <f>(AR4-$AS$1)/$AU$1</f>
        <v>-1.321669012602338</v>
      </c>
      <c r="AT4">
        <f>ROUND(AS4*2+5,0)</f>
        <v>2</v>
      </c>
    </row>
    <row r="5" spans="1:47" hidden="1" x14ac:dyDescent="0.3">
      <c r="A5">
        <v>19281</v>
      </c>
      <c r="B5">
        <v>0</v>
      </c>
      <c r="C5">
        <v>2001</v>
      </c>
      <c r="D5" s="1">
        <v>44131.462500000001</v>
      </c>
      <c r="E5" t="s">
        <v>63</v>
      </c>
      <c r="G5">
        <v>2</v>
      </c>
      <c r="H5">
        <v>2</v>
      </c>
      <c r="I5">
        <v>2</v>
      </c>
      <c r="J5">
        <v>4</v>
      </c>
      <c r="K5">
        <v>3</v>
      </c>
      <c r="N5">
        <v>2</v>
      </c>
      <c r="O5">
        <v>2</v>
      </c>
      <c r="P5">
        <v>3</v>
      </c>
      <c r="Q5">
        <v>3</v>
      </c>
      <c r="R5">
        <v>4</v>
      </c>
      <c r="U5">
        <v>2</v>
      </c>
      <c r="V5">
        <v>3</v>
      </c>
      <c r="W5">
        <v>3</v>
      </c>
      <c r="X5">
        <v>1</v>
      </c>
      <c r="Y5">
        <v>2</v>
      </c>
      <c r="Z5">
        <v>2</v>
      </c>
      <c r="AA5">
        <v>2</v>
      </c>
      <c r="AB5">
        <v>3</v>
      </c>
      <c r="AF5">
        <v>6</v>
      </c>
    </row>
    <row r="6" spans="1:47" hidden="1" x14ac:dyDescent="0.3">
      <c r="A6">
        <v>19332</v>
      </c>
      <c r="B6">
        <v>0</v>
      </c>
      <c r="C6">
        <v>1994</v>
      </c>
      <c r="D6" s="1">
        <v>44131.486111111109</v>
      </c>
      <c r="E6" t="s">
        <v>63</v>
      </c>
      <c r="G6">
        <v>3</v>
      </c>
      <c r="H6">
        <v>2</v>
      </c>
      <c r="I6">
        <v>3</v>
      </c>
      <c r="J6">
        <v>3</v>
      </c>
      <c r="K6">
        <v>3</v>
      </c>
      <c r="N6">
        <v>3</v>
      </c>
      <c r="O6">
        <v>3</v>
      </c>
      <c r="P6">
        <v>2</v>
      </c>
      <c r="Q6">
        <v>3</v>
      </c>
      <c r="R6">
        <v>2</v>
      </c>
      <c r="U6">
        <v>2</v>
      </c>
      <c r="V6">
        <v>3</v>
      </c>
      <c r="W6">
        <v>4</v>
      </c>
      <c r="X6">
        <v>4</v>
      </c>
      <c r="Y6">
        <v>3</v>
      </c>
      <c r="Z6">
        <v>3</v>
      </c>
      <c r="AA6">
        <v>3</v>
      </c>
      <c r="AB6">
        <v>3</v>
      </c>
    </row>
    <row r="7" spans="1:47" x14ac:dyDescent="0.3">
      <c r="A7">
        <v>19333</v>
      </c>
      <c r="B7">
        <v>1</v>
      </c>
      <c r="C7">
        <v>1996</v>
      </c>
      <c r="D7" s="1">
        <v>44131.491666666669</v>
      </c>
      <c r="E7" t="s">
        <v>62</v>
      </c>
      <c r="G7">
        <v>2</v>
      </c>
      <c r="H7">
        <v>2</v>
      </c>
      <c r="I7">
        <v>2</v>
      </c>
      <c r="J7">
        <v>1</v>
      </c>
      <c r="K7">
        <v>2</v>
      </c>
      <c r="L7">
        <f>SUM(G7:K7)</f>
        <v>9</v>
      </c>
      <c r="N7">
        <v>4</v>
      </c>
      <c r="O7">
        <v>4</v>
      </c>
      <c r="P7">
        <v>3</v>
      </c>
      <c r="Q7">
        <v>3</v>
      </c>
      <c r="R7">
        <v>2</v>
      </c>
      <c r="S7">
        <f>SUM(N7:R7)</f>
        <v>16</v>
      </c>
      <c r="U7">
        <v>3</v>
      </c>
      <c r="V7">
        <v>4</v>
      </c>
      <c r="W7">
        <v>2</v>
      </c>
      <c r="X7">
        <v>4</v>
      </c>
      <c r="Y7">
        <v>4</v>
      </c>
      <c r="Z7">
        <v>4</v>
      </c>
      <c r="AA7">
        <v>2</v>
      </c>
      <c r="AB7">
        <v>4</v>
      </c>
      <c r="AC7">
        <f>SUM(U9:AB9)</f>
        <v>11</v>
      </c>
      <c r="AG7">
        <v>6</v>
      </c>
      <c r="AH7" s="23">
        <f>(AG7-$AH$1)/$AJ$1</f>
        <v>-1.2644702339754299</v>
      </c>
      <c r="AI7" s="22">
        <f>ROUND(AH7*2+5,0)</f>
        <v>2</v>
      </c>
      <c r="AL7">
        <v>6</v>
      </c>
      <c r="AM7" s="9">
        <f>(AL7-$AM$1)/$AP$1</f>
        <v>-1.4972806866924238</v>
      </c>
      <c r="AN7">
        <f>ROUND(AM7*2+5,0)</f>
        <v>2</v>
      </c>
      <c r="AR7">
        <v>9</v>
      </c>
      <c r="AS7" s="9">
        <f>(AR7-$AS$1)/$AU$1</f>
        <v>-1.1524953789892389</v>
      </c>
      <c r="AT7">
        <f>ROUND(AS7*2+5,0)</f>
        <v>3</v>
      </c>
    </row>
    <row r="8" spans="1:47" hidden="1" x14ac:dyDescent="0.3">
      <c r="A8">
        <v>19349</v>
      </c>
      <c r="B8">
        <v>0</v>
      </c>
      <c r="C8">
        <v>2000</v>
      </c>
      <c r="D8" s="1">
        <v>44131.492361111108</v>
      </c>
      <c r="E8" t="s">
        <v>60</v>
      </c>
      <c r="G8">
        <v>3</v>
      </c>
      <c r="H8">
        <v>1</v>
      </c>
      <c r="I8">
        <v>2</v>
      </c>
      <c r="J8">
        <v>2</v>
      </c>
      <c r="K8">
        <v>3</v>
      </c>
      <c r="N8">
        <v>2</v>
      </c>
      <c r="O8">
        <v>1</v>
      </c>
      <c r="P8">
        <v>2</v>
      </c>
      <c r="Q8">
        <v>3</v>
      </c>
      <c r="R8">
        <v>1</v>
      </c>
      <c r="U8">
        <v>1</v>
      </c>
      <c r="V8">
        <v>2</v>
      </c>
      <c r="W8">
        <v>2</v>
      </c>
      <c r="X8">
        <v>1</v>
      </c>
      <c r="Y8">
        <v>3</v>
      </c>
      <c r="Z8">
        <v>2</v>
      </c>
      <c r="AA8">
        <v>1</v>
      </c>
      <c r="AB8">
        <v>1</v>
      </c>
      <c r="AF8">
        <v>8</v>
      </c>
    </row>
    <row r="9" spans="1:47" x14ac:dyDescent="0.3">
      <c r="A9">
        <v>19256</v>
      </c>
      <c r="B9">
        <v>1</v>
      </c>
      <c r="C9">
        <v>1999</v>
      </c>
      <c r="D9" s="1">
        <v>44131.5</v>
      </c>
      <c r="E9" t="s">
        <v>60</v>
      </c>
      <c r="G9">
        <v>1</v>
      </c>
      <c r="H9">
        <v>1</v>
      </c>
      <c r="I9">
        <v>2</v>
      </c>
      <c r="J9">
        <v>2</v>
      </c>
      <c r="K9">
        <v>2</v>
      </c>
      <c r="L9">
        <f>SUM(G9:K9)</f>
        <v>8</v>
      </c>
      <c r="N9">
        <v>3</v>
      </c>
      <c r="O9">
        <v>3</v>
      </c>
      <c r="P9">
        <v>2</v>
      </c>
      <c r="Q9">
        <v>2</v>
      </c>
      <c r="R9">
        <v>4</v>
      </c>
      <c r="S9">
        <f>SUM(N9:R9)</f>
        <v>14</v>
      </c>
      <c r="U9">
        <v>1</v>
      </c>
      <c r="V9">
        <v>2</v>
      </c>
      <c r="W9">
        <v>1</v>
      </c>
      <c r="X9">
        <v>2</v>
      </c>
      <c r="Y9">
        <v>2</v>
      </c>
      <c r="Z9">
        <v>1</v>
      </c>
      <c r="AA9">
        <v>1</v>
      </c>
      <c r="AB9">
        <v>1</v>
      </c>
      <c r="AC9">
        <f>SUM(U11:AB11)</f>
        <v>8</v>
      </c>
      <c r="AG9">
        <v>7</v>
      </c>
      <c r="AH9" s="23">
        <f>(AG9-$AH$1)/$AJ$1</f>
        <v>-0.97698854667728596</v>
      </c>
      <c r="AI9" s="22">
        <f>ROUND(AH9*2+5,0)</f>
        <v>3</v>
      </c>
      <c r="AL9">
        <v>7</v>
      </c>
      <c r="AM9" s="9">
        <f>(AL9-$AM$1)/$AP$1</f>
        <v>-1.1525829746481246</v>
      </c>
      <c r="AN9">
        <f>ROUND(AM9*2+5,0)</f>
        <v>3</v>
      </c>
      <c r="AR9">
        <v>10</v>
      </c>
      <c r="AS9" s="9">
        <f>(AR9-$AS$1)/$AU$1</f>
        <v>-0.98332174537613959</v>
      </c>
      <c r="AT9">
        <f t="shared" ref="AT9:AT10" si="0">ROUND(AS9*2+5,0)</f>
        <v>3</v>
      </c>
    </row>
    <row r="10" spans="1:47" x14ac:dyDescent="0.3">
      <c r="A10">
        <v>19401</v>
      </c>
      <c r="B10">
        <v>1</v>
      </c>
      <c r="C10">
        <v>2000</v>
      </c>
      <c r="D10" s="1">
        <v>44131.509027777778</v>
      </c>
      <c r="E10" t="s">
        <v>61</v>
      </c>
      <c r="G10">
        <v>3</v>
      </c>
      <c r="H10">
        <v>4</v>
      </c>
      <c r="I10">
        <v>4</v>
      </c>
      <c r="J10">
        <v>3</v>
      </c>
      <c r="K10">
        <v>3</v>
      </c>
      <c r="L10">
        <f>SUM(G10:K10)</f>
        <v>17</v>
      </c>
      <c r="N10">
        <v>2</v>
      </c>
      <c r="O10">
        <v>2</v>
      </c>
      <c r="P10">
        <v>3</v>
      </c>
      <c r="Q10">
        <v>2</v>
      </c>
      <c r="R10">
        <v>2</v>
      </c>
      <c r="S10">
        <f>SUM(N10:R10)</f>
        <v>11</v>
      </c>
      <c r="U10">
        <v>3</v>
      </c>
      <c r="V10">
        <v>2</v>
      </c>
      <c r="W10">
        <v>4</v>
      </c>
      <c r="X10">
        <v>2</v>
      </c>
      <c r="Y10">
        <v>3</v>
      </c>
      <c r="Z10">
        <v>3</v>
      </c>
      <c r="AA10">
        <v>2</v>
      </c>
      <c r="AB10">
        <v>1</v>
      </c>
      <c r="AC10">
        <f>SUM(U12:AB12)</f>
        <v>13</v>
      </c>
      <c r="AF10" s="22"/>
      <c r="AG10">
        <v>8</v>
      </c>
      <c r="AH10" s="23">
        <f>(AG10-$AH$1)/$AJ$1</f>
        <v>-0.68950685937914202</v>
      </c>
      <c r="AI10" s="22">
        <f>ROUND(AH10*2+5,0)</f>
        <v>4</v>
      </c>
      <c r="AL10">
        <v>8</v>
      </c>
      <c r="AM10" s="9">
        <f>(AL10-$AM$1)/$AP$1</f>
        <v>-0.80788526260382576</v>
      </c>
      <c r="AN10">
        <f>ROUND(AM10*2+5,0)</f>
        <v>3</v>
      </c>
      <c r="AR10">
        <v>11</v>
      </c>
      <c r="AS10" s="9">
        <f>(AR10-$AS$1)/$AU$1</f>
        <v>-0.81414811176304025</v>
      </c>
      <c r="AT10">
        <f t="shared" si="0"/>
        <v>3</v>
      </c>
    </row>
    <row r="11" spans="1:47" hidden="1" x14ac:dyDescent="0.3">
      <c r="A11">
        <v>19377</v>
      </c>
      <c r="B11">
        <v>0</v>
      </c>
      <c r="C11">
        <v>1998</v>
      </c>
      <c r="D11" s="1">
        <v>44131.517361111109</v>
      </c>
      <c r="E11" t="s">
        <v>60</v>
      </c>
      <c r="G11">
        <v>1</v>
      </c>
      <c r="H11">
        <v>1</v>
      </c>
      <c r="I11">
        <v>1</v>
      </c>
      <c r="J11">
        <v>1</v>
      </c>
      <c r="K11">
        <v>1</v>
      </c>
      <c r="N11">
        <v>2</v>
      </c>
      <c r="O11">
        <v>2</v>
      </c>
      <c r="P11">
        <v>2</v>
      </c>
      <c r="Q11">
        <v>2</v>
      </c>
      <c r="R11">
        <v>4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F11">
        <v>10</v>
      </c>
    </row>
    <row r="12" spans="1:47" x14ac:dyDescent="0.3">
      <c r="A12">
        <v>19435</v>
      </c>
      <c r="B12">
        <v>1</v>
      </c>
      <c r="C12">
        <v>1992</v>
      </c>
      <c r="D12" s="1">
        <v>44131.518055555556</v>
      </c>
      <c r="E12" t="s">
        <v>62</v>
      </c>
      <c r="G12">
        <v>2</v>
      </c>
      <c r="H12">
        <v>2</v>
      </c>
      <c r="I12">
        <v>2</v>
      </c>
      <c r="J12">
        <v>3</v>
      </c>
      <c r="K12">
        <v>2</v>
      </c>
      <c r="L12">
        <f>SUM(G12:K12)</f>
        <v>11</v>
      </c>
      <c r="N12">
        <v>2</v>
      </c>
      <c r="O12">
        <v>2</v>
      </c>
      <c r="P12">
        <v>2</v>
      </c>
      <c r="Q12">
        <v>2</v>
      </c>
      <c r="R12">
        <v>2</v>
      </c>
      <c r="S12">
        <f>SUM(N12:R12)</f>
        <v>10</v>
      </c>
      <c r="U12">
        <v>2</v>
      </c>
      <c r="V12">
        <v>1</v>
      </c>
      <c r="W12">
        <v>2</v>
      </c>
      <c r="X12">
        <v>2</v>
      </c>
      <c r="Y12">
        <v>2</v>
      </c>
      <c r="Z12">
        <v>2</v>
      </c>
      <c r="AA12">
        <v>1</v>
      </c>
      <c r="AB12">
        <v>1</v>
      </c>
      <c r="AC12">
        <f>SUM(U14:AB14)</f>
        <v>20</v>
      </c>
      <c r="AG12">
        <v>9</v>
      </c>
      <c r="AH12" s="23">
        <f>(AG12-$AH$1)/$AJ$1</f>
        <v>-0.40202517208099808</v>
      </c>
      <c r="AI12" s="22">
        <f>ROUND(AH12*2+5,0)</f>
        <v>4</v>
      </c>
      <c r="AL12">
        <v>9</v>
      </c>
      <c r="AM12" s="9">
        <f>(AL12-$AM$1)/$AP$1</f>
        <v>-0.46318755055952676</v>
      </c>
      <c r="AN12">
        <f>ROUND(AM12*2+5,0)</f>
        <v>4</v>
      </c>
      <c r="AR12">
        <v>12</v>
      </c>
      <c r="AS12" s="9">
        <f>(AR12-$AS$1)/$AU$1</f>
        <v>-0.64497447814994102</v>
      </c>
      <c r="AT12">
        <f>ROUND(AS12*2+5,0)</f>
        <v>4</v>
      </c>
    </row>
    <row r="13" spans="1:47" hidden="1" x14ac:dyDescent="0.3">
      <c r="A13">
        <v>19366</v>
      </c>
      <c r="B13">
        <v>0</v>
      </c>
      <c r="C13">
        <v>1999</v>
      </c>
      <c r="D13" s="1">
        <v>44131.519444444442</v>
      </c>
      <c r="E13" t="s">
        <v>63</v>
      </c>
      <c r="G13">
        <v>2</v>
      </c>
      <c r="H13">
        <v>1</v>
      </c>
      <c r="I13">
        <v>1</v>
      </c>
      <c r="J13">
        <v>3</v>
      </c>
      <c r="K13">
        <v>2</v>
      </c>
      <c r="N13">
        <v>3</v>
      </c>
      <c r="O13">
        <v>2</v>
      </c>
      <c r="P13">
        <v>3</v>
      </c>
      <c r="Q13">
        <v>3</v>
      </c>
      <c r="R13">
        <v>1</v>
      </c>
      <c r="U13">
        <v>3</v>
      </c>
      <c r="V13">
        <v>3</v>
      </c>
      <c r="W13">
        <v>3</v>
      </c>
      <c r="X13">
        <v>3</v>
      </c>
      <c r="Y13">
        <v>3</v>
      </c>
      <c r="Z13">
        <v>1</v>
      </c>
      <c r="AA13">
        <v>2</v>
      </c>
      <c r="AB13">
        <v>3</v>
      </c>
      <c r="AF13">
        <v>12</v>
      </c>
    </row>
    <row r="14" spans="1:47" x14ac:dyDescent="0.3">
      <c r="A14">
        <v>19447</v>
      </c>
      <c r="B14">
        <v>1</v>
      </c>
      <c r="C14">
        <v>1993</v>
      </c>
      <c r="D14" s="1">
        <v>44131.520833333336</v>
      </c>
      <c r="E14" t="s">
        <v>63</v>
      </c>
      <c r="G14">
        <v>3</v>
      </c>
      <c r="H14">
        <v>2</v>
      </c>
      <c r="I14">
        <v>2</v>
      </c>
      <c r="J14">
        <v>3</v>
      </c>
      <c r="K14">
        <v>3</v>
      </c>
      <c r="L14">
        <f>SUM(G14:K14)</f>
        <v>13</v>
      </c>
      <c r="N14">
        <v>1</v>
      </c>
      <c r="O14">
        <v>1</v>
      </c>
      <c r="P14">
        <v>3</v>
      </c>
      <c r="Q14">
        <v>2</v>
      </c>
      <c r="R14">
        <v>3</v>
      </c>
      <c r="S14">
        <f>SUM(N14:R14)</f>
        <v>10</v>
      </c>
      <c r="U14">
        <v>4</v>
      </c>
      <c r="V14">
        <v>2</v>
      </c>
      <c r="W14">
        <v>3</v>
      </c>
      <c r="X14">
        <v>2</v>
      </c>
      <c r="Y14">
        <v>2</v>
      </c>
      <c r="Z14">
        <v>2</v>
      </c>
      <c r="AA14">
        <v>3</v>
      </c>
      <c r="AB14">
        <v>2</v>
      </c>
      <c r="AC14">
        <f>SUM(U16:AB16)</f>
        <v>22</v>
      </c>
      <c r="AG14">
        <v>10</v>
      </c>
      <c r="AH14" s="23">
        <f>(AG14-$AH$1)/$AJ$1</f>
        <v>-0.11454348478285421</v>
      </c>
      <c r="AI14" s="22">
        <f>ROUND(AH14*2+5,0)</f>
        <v>5</v>
      </c>
      <c r="AL14">
        <v>10</v>
      </c>
      <c r="AM14" s="9">
        <f>(AL14-$AM$1)/$AP$1</f>
        <v>-0.11848983851522778</v>
      </c>
      <c r="AN14">
        <f>ROUND(AM14*2+5,0)</f>
        <v>5</v>
      </c>
      <c r="AR14">
        <v>13</v>
      </c>
      <c r="AS14" s="9">
        <f>(AR14-$AS$1)/$AU$1</f>
        <v>-0.47580084453684174</v>
      </c>
      <c r="AT14">
        <f>ROUND(AS14*2+5,0)</f>
        <v>4</v>
      </c>
    </row>
    <row r="15" spans="1:47" hidden="1" x14ac:dyDescent="0.3">
      <c r="A15">
        <v>19441</v>
      </c>
      <c r="B15">
        <v>0</v>
      </c>
      <c r="C15">
        <v>1998</v>
      </c>
      <c r="D15" s="1">
        <v>44131.522222222222</v>
      </c>
      <c r="E15" t="s">
        <v>62</v>
      </c>
      <c r="G15">
        <v>2</v>
      </c>
      <c r="H15">
        <v>2</v>
      </c>
      <c r="I15">
        <v>2</v>
      </c>
      <c r="J15">
        <v>3</v>
      </c>
      <c r="K15">
        <v>3</v>
      </c>
      <c r="N15">
        <v>3</v>
      </c>
      <c r="O15">
        <v>3</v>
      </c>
      <c r="P15">
        <v>4</v>
      </c>
      <c r="Q15">
        <v>4</v>
      </c>
      <c r="R15">
        <v>2</v>
      </c>
      <c r="U15">
        <v>2</v>
      </c>
      <c r="V15">
        <v>3</v>
      </c>
      <c r="W15">
        <v>3</v>
      </c>
      <c r="X15">
        <v>1</v>
      </c>
      <c r="Y15">
        <v>1</v>
      </c>
      <c r="Z15">
        <v>3</v>
      </c>
      <c r="AA15">
        <v>1</v>
      </c>
      <c r="AB15">
        <v>1</v>
      </c>
    </row>
    <row r="16" spans="1:47" hidden="1" x14ac:dyDescent="0.3">
      <c r="A16">
        <v>19277</v>
      </c>
      <c r="B16">
        <v>0</v>
      </c>
      <c r="C16">
        <v>1999</v>
      </c>
      <c r="D16" s="1">
        <v>44131.526388888888</v>
      </c>
      <c r="E16" t="s">
        <v>62</v>
      </c>
      <c r="G16">
        <v>2</v>
      </c>
      <c r="H16">
        <v>2</v>
      </c>
      <c r="I16">
        <v>2</v>
      </c>
      <c r="J16">
        <v>1</v>
      </c>
      <c r="K16">
        <v>3</v>
      </c>
      <c r="N16">
        <v>3</v>
      </c>
      <c r="O16">
        <v>2</v>
      </c>
      <c r="P16">
        <v>2</v>
      </c>
      <c r="Q16">
        <v>3</v>
      </c>
      <c r="R16">
        <v>2</v>
      </c>
      <c r="U16">
        <v>3</v>
      </c>
      <c r="V16">
        <v>3</v>
      </c>
      <c r="W16">
        <v>2</v>
      </c>
      <c r="X16">
        <v>3</v>
      </c>
      <c r="Y16">
        <v>2</v>
      </c>
      <c r="Z16">
        <v>3</v>
      </c>
      <c r="AA16">
        <v>3</v>
      </c>
      <c r="AB16">
        <v>3</v>
      </c>
      <c r="AF16">
        <v>14</v>
      </c>
    </row>
    <row r="17" spans="1:46" hidden="1" x14ac:dyDescent="0.3">
      <c r="A17">
        <v>19450</v>
      </c>
      <c r="B17">
        <v>0</v>
      </c>
      <c r="C17">
        <v>1995</v>
      </c>
      <c r="D17" s="1">
        <v>44131.527083333334</v>
      </c>
      <c r="E17" t="s">
        <v>62</v>
      </c>
      <c r="G17">
        <v>3</v>
      </c>
      <c r="H17">
        <v>2</v>
      </c>
      <c r="I17">
        <v>1</v>
      </c>
      <c r="J17">
        <v>2</v>
      </c>
      <c r="K17">
        <v>3</v>
      </c>
      <c r="N17">
        <v>4</v>
      </c>
      <c r="O17">
        <v>4</v>
      </c>
      <c r="P17">
        <v>4</v>
      </c>
      <c r="Q17">
        <v>4</v>
      </c>
      <c r="R17">
        <v>3</v>
      </c>
      <c r="U17">
        <v>4</v>
      </c>
      <c r="V17">
        <v>4</v>
      </c>
      <c r="W17">
        <v>3</v>
      </c>
      <c r="X17">
        <v>4</v>
      </c>
      <c r="Y17">
        <v>3</v>
      </c>
      <c r="Z17">
        <v>2</v>
      </c>
      <c r="AA17">
        <v>2</v>
      </c>
      <c r="AB17">
        <v>2</v>
      </c>
      <c r="AF17">
        <v>15</v>
      </c>
    </row>
    <row r="18" spans="1:46" x14ac:dyDescent="0.3">
      <c r="A18">
        <v>19459</v>
      </c>
      <c r="B18">
        <v>1</v>
      </c>
      <c r="C18">
        <v>1972</v>
      </c>
      <c r="D18" s="1">
        <v>44131.530555555553</v>
      </c>
      <c r="E18" t="s">
        <v>62</v>
      </c>
      <c r="G18">
        <v>3</v>
      </c>
      <c r="H18">
        <v>2</v>
      </c>
      <c r="I18">
        <v>2</v>
      </c>
      <c r="J18">
        <v>2</v>
      </c>
      <c r="K18">
        <v>2</v>
      </c>
      <c r="L18">
        <f>SUM(G18:K18)</f>
        <v>11</v>
      </c>
      <c r="N18">
        <v>3</v>
      </c>
      <c r="O18">
        <v>3</v>
      </c>
      <c r="P18">
        <v>3</v>
      </c>
      <c r="Q18">
        <v>3</v>
      </c>
      <c r="R18">
        <v>3</v>
      </c>
      <c r="S18">
        <f>SUM(N18:R18)</f>
        <v>15</v>
      </c>
      <c r="U18">
        <v>2</v>
      </c>
      <c r="V18">
        <v>3</v>
      </c>
      <c r="W18">
        <v>2</v>
      </c>
      <c r="X18">
        <v>2</v>
      </c>
      <c r="Y18">
        <v>1</v>
      </c>
      <c r="Z18">
        <v>3</v>
      </c>
      <c r="AA18">
        <v>2</v>
      </c>
      <c r="AB18">
        <v>3</v>
      </c>
      <c r="AC18">
        <f>SUM(U20:AB20)</f>
        <v>17</v>
      </c>
      <c r="AG18">
        <v>11</v>
      </c>
      <c r="AH18" s="23">
        <f>(AG18-$AH$1)/$AJ$1</f>
        <v>0.17293820251528969</v>
      </c>
      <c r="AI18" s="22">
        <f>ROUND(AH18*2+5,0)</f>
        <v>5</v>
      </c>
      <c r="AL18">
        <v>11</v>
      </c>
      <c r="AM18" s="9">
        <f>(AL18-$AM$1)/$AP$1</f>
        <v>0.22620787352907121</v>
      </c>
      <c r="AN18">
        <f>ROUND(AM18*2+5,0)</f>
        <v>5</v>
      </c>
      <c r="AR18">
        <v>14</v>
      </c>
      <c r="AS18" s="9">
        <f>(AR18-$AS$1)/$AU$1</f>
        <v>-0.30662721092374245</v>
      </c>
      <c r="AT18">
        <f>ROUND(AS18*2+5,0)</f>
        <v>4</v>
      </c>
    </row>
    <row r="19" spans="1:46" hidden="1" x14ac:dyDescent="0.3">
      <c r="A19" s="6">
        <v>19498</v>
      </c>
      <c r="B19" s="6">
        <v>0</v>
      </c>
      <c r="C19" s="6">
        <v>1997</v>
      </c>
      <c r="D19" s="7">
        <v>44131.535416666666</v>
      </c>
      <c r="E19" s="6" t="s">
        <v>157</v>
      </c>
      <c r="G19" s="6">
        <v>2</v>
      </c>
      <c r="H19" s="6">
        <v>1</v>
      </c>
      <c r="I19" s="6">
        <v>1</v>
      </c>
      <c r="J19" s="6">
        <v>1</v>
      </c>
      <c r="K19" s="6">
        <v>2</v>
      </c>
      <c r="N19" s="6">
        <v>3</v>
      </c>
      <c r="O19" s="6">
        <v>2</v>
      </c>
      <c r="P19" s="6">
        <v>4</v>
      </c>
      <c r="Q19" s="6">
        <v>2</v>
      </c>
      <c r="R19" s="6">
        <v>4</v>
      </c>
      <c r="U19" s="6">
        <v>1</v>
      </c>
      <c r="V19" s="6">
        <v>1</v>
      </c>
      <c r="W19" s="6">
        <v>2</v>
      </c>
      <c r="X19" s="6">
        <v>1</v>
      </c>
      <c r="Y19" s="6">
        <v>2</v>
      </c>
      <c r="Z19" s="6">
        <v>2</v>
      </c>
      <c r="AA19" s="6">
        <v>1</v>
      </c>
      <c r="AB19" s="6">
        <v>2</v>
      </c>
      <c r="AF19">
        <v>16</v>
      </c>
    </row>
    <row r="20" spans="1:46" hidden="1" x14ac:dyDescent="0.3">
      <c r="A20" s="4">
        <v>19419</v>
      </c>
      <c r="B20" s="4">
        <v>0</v>
      </c>
      <c r="C20" s="4">
        <v>1999</v>
      </c>
      <c r="D20" s="5">
        <v>44131.535416666666</v>
      </c>
      <c r="E20" s="4" t="s">
        <v>62</v>
      </c>
      <c r="G20" s="4">
        <v>3</v>
      </c>
      <c r="H20">
        <v>1</v>
      </c>
      <c r="I20" s="4">
        <v>1</v>
      </c>
      <c r="J20" s="4">
        <v>1</v>
      </c>
      <c r="K20" s="4">
        <v>2</v>
      </c>
      <c r="N20" s="4">
        <v>3</v>
      </c>
      <c r="O20" s="4">
        <v>3</v>
      </c>
      <c r="P20" s="4">
        <v>3</v>
      </c>
      <c r="Q20" s="4">
        <v>2</v>
      </c>
      <c r="R20" s="4">
        <v>1</v>
      </c>
      <c r="U20" s="4">
        <v>2</v>
      </c>
      <c r="V20" s="4">
        <v>3</v>
      </c>
      <c r="W20" s="4">
        <v>2</v>
      </c>
      <c r="X20" s="4">
        <v>2</v>
      </c>
      <c r="Y20" s="4">
        <v>2</v>
      </c>
      <c r="Z20" s="4">
        <v>3</v>
      </c>
      <c r="AA20" s="4">
        <v>1</v>
      </c>
      <c r="AB20" s="4">
        <v>2</v>
      </c>
      <c r="AF20">
        <v>17</v>
      </c>
    </row>
    <row r="21" spans="1:46" hidden="1" x14ac:dyDescent="0.3">
      <c r="A21" s="6">
        <v>19484</v>
      </c>
      <c r="B21" s="6">
        <v>0</v>
      </c>
      <c r="C21" s="6">
        <v>1995</v>
      </c>
      <c r="D21" s="7">
        <v>44131.538888888892</v>
      </c>
      <c r="E21" s="6" t="s">
        <v>157</v>
      </c>
      <c r="G21" s="6">
        <v>2</v>
      </c>
      <c r="H21" s="6">
        <v>2</v>
      </c>
      <c r="I21" s="6">
        <v>2</v>
      </c>
      <c r="J21" s="6">
        <v>2</v>
      </c>
      <c r="K21" s="6">
        <v>3</v>
      </c>
      <c r="N21" s="6">
        <v>2</v>
      </c>
      <c r="O21" s="6">
        <v>2</v>
      </c>
      <c r="P21" s="6">
        <v>2</v>
      </c>
      <c r="Q21" s="6">
        <v>3</v>
      </c>
      <c r="R21" s="6">
        <v>3</v>
      </c>
      <c r="U21" s="6">
        <v>3</v>
      </c>
      <c r="V21" s="6">
        <v>3</v>
      </c>
      <c r="W21" s="6">
        <v>3</v>
      </c>
      <c r="X21" s="6">
        <v>3</v>
      </c>
      <c r="Y21" s="6">
        <v>3</v>
      </c>
      <c r="Z21" s="6">
        <v>3</v>
      </c>
      <c r="AA21" s="6">
        <v>3</v>
      </c>
      <c r="AB21" s="6">
        <v>3</v>
      </c>
      <c r="AF21">
        <v>18</v>
      </c>
    </row>
    <row r="22" spans="1:46" hidden="1" x14ac:dyDescent="0.3">
      <c r="A22">
        <v>19481</v>
      </c>
      <c r="B22">
        <v>0</v>
      </c>
      <c r="C22">
        <v>1999</v>
      </c>
      <c r="D22" s="1">
        <v>44131.543749999997</v>
      </c>
      <c r="E22" t="s">
        <v>63</v>
      </c>
      <c r="G22">
        <v>2</v>
      </c>
      <c r="H22">
        <v>2</v>
      </c>
      <c r="I22">
        <v>2</v>
      </c>
      <c r="J22">
        <v>4</v>
      </c>
      <c r="K22">
        <v>2</v>
      </c>
      <c r="N22">
        <v>3</v>
      </c>
      <c r="O22">
        <v>3</v>
      </c>
      <c r="P22">
        <v>3</v>
      </c>
      <c r="Q22">
        <v>3</v>
      </c>
      <c r="R22">
        <v>2</v>
      </c>
      <c r="U22">
        <v>3</v>
      </c>
      <c r="V22">
        <v>3</v>
      </c>
      <c r="W22">
        <v>3</v>
      </c>
      <c r="X22">
        <v>1</v>
      </c>
      <c r="Y22">
        <v>3</v>
      </c>
      <c r="Z22">
        <v>1</v>
      </c>
      <c r="AA22">
        <v>3</v>
      </c>
      <c r="AB22">
        <v>2</v>
      </c>
      <c r="AF22">
        <v>19</v>
      </c>
    </row>
    <row r="23" spans="1:46" x14ac:dyDescent="0.3">
      <c r="A23">
        <v>19442</v>
      </c>
      <c r="B23">
        <v>1</v>
      </c>
      <c r="C23">
        <v>1999</v>
      </c>
      <c r="D23" s="1">
        <v>44131.546527777777</v>
      </c>
      <c r="E23" t="s">
        <v>62</v>
      </c>
      <c r="G23">
        <v>2</v>
      </c>
      <c r="H23">
        <v>1</v>
      </c>
      <c r="I23">
        <v>1</v>
      </c>
      <c r="J23">
        <v>3</v>
      </c>
      <c r="K23">
        <v>2</v>
      </c>
      <c r="L23">
        <f>SUM(G23:K23)</f>
        <v>9</v>
      </c>
      <c r="N23">
        <v>3</v>
      </c>
      <c r="O23">
        <v>4</v>
      </c>
      <c r="P23">
        <v>3</v>
      </c>
      <c r="Q23">
        <v>3</v>
      </c>
      <c r="R23">
        <v>4</v>
      </c>
      <c r="S23">
        <f>SUM(N23:R23)</f>
        <v>17</v>
      </c>
      <c r="U23">
        <v>1</v>
      </c>
      <c r="V23">
        <v>3</v>
      </c>
      <c r="W23">
        <v>3</v>
      </c>
      <c r="X23">
        <v>1</v>
      </c>
      <c r="Y23">
        <v>1</v>
      </c>
      <c r="Z23">
        <v>1</v>
      </c>
      <c r="AA23">
        <v>3</v>
      </c>
      <c r="AB23">
        <v>3</v>
      </c>
      <c r="AC23">
        <f>SUM(U25:AB25)</f>
        <v>17</v>
      </c>
      <c r="AG23">
        <v>12</v>
      </c>
      <c r="AH23" s="23">
        <f>(AG23-$AH$1)/$AJ$1</f>
        <v>0.46041988981343357</v>
      </c>
      <c r="AI23" s="22">
        <f>ROUND(AH23*2+5,0)</f>
        <v>6</v>
      </c>
      <c r="AL23">
        <v>12</v>
      </c>
      <c r="AM23" s="9">
        <f>(AL23-$AM$1)/$AP$1</f>
        <v>0.57090558557337012</v>
      </c>
      <c r="AN23">
        <f>ROUND(AM23*2+5,0)</f>
        <v>6</v>
      </c>
      <c r="AR23">
        <v>15</v>
      </c>
      <c r="AS23" s="9">
        <f>(AR23-$AS$1)/$AU$1</f>
        <v>-0.13745357731064317</v>
      </c>
      <c r="AT23">
        <f>ROUND(AS23*2+5,0)</f>
        <v>5</v>
      </c>
    </row>
    <row r="24" spans="1:46" hidden="1" x14ac:dyDescent="0.3">
      <c r="A24">
        <v>19514</v>
      </c>
      <c r="B24">
        <v>0</v>
      </c>
      <c r="C24">
        <v>1972</v>
      </c>
      <c r="D24" s="1">
        <v>44131.54791666667</v>
      </c>
      <c r="E24" t="s">
        <v>60</v>
      </c>
      <c r="G24">
        <v>1</v>
      </c>
      <c r="H24">
        <v>1</v>
      </c>
      <c r="I24">
        <v>1</v>
      </c>
      <c r="J24">
        <v>1</v>
      </c>
      <c r="K24">
        <v>2</v>
      </c>
      <c r="N24">
        <v>1</v>
      </c>
      <c r="O24">
        <v>1</v>
      </c>
      <c r="P24">
        <v>3</v>
      </c>
      <c r="Q24">
        <v>1</v>
      </c>
      <c r="R24">
        <v>1</v>
      </c>
      <c r="U24">
        <v>2</v>
      </c>
      <c r="V24">
        <v>1</v>
      </c>
      <c r="W24">
        <v>2</v>
      </c>
      <c r="X24">
        <v>2</v>
      </c>
      <c r="Y24">
        <v>2</v>
      </c>
      <c r="Z24">
        <v>1</v>
      </c>
      <c r="AA24">
        <v>1</v>
      </c>
      <c r="AB24">
        <v>1</v>
      </c>
    </row>
    <row r="25" spans="1:46" hidden="1" x14ac:dyDescent="0.3">
      <c r="A25">
        <v>19472</v>
      </c>
      <c r="B25">
        <v>0</v>
      </c>
      <c r="C25">
        <v>1998</v>
      </c>
      <c r="D25" s="1">
        <v>44131.548611111109</v>
      </c>
      <c r="E25" t="s">
        <v>62</v>
      </c>
      <c r="G25">
        <v>2</v>
      </c>
      <c r="H25">
        <v>1</v>
      </c>
      <c r="I25">
        <v>1</v>
      </c>
      <c r="J25">
        <v>1</v>
      </c>
      <c r="K25">
        <v>2</v>
      </c>
      <c r="N25">
        <v>2</v>
      </c>
      <c r="O25">
        <v>3</v>
      </c>
      <c r="P25">
        <v>3</v>
      </c>
      <c r="Q25">
        <v>2</v>
      </c>
      <c r="R25">
        <v>1</v>
      </c>
      <c r="U25">
        <v>2</v>
      </c>
      <c r="V25">
        <v>3</v>
      </c>
      <c r="W25">
        <v>2</v>
      </c>
      <c r="X25">
        <v>2</v>
      </c>
      <c r="Y25">
        <v>3</v>
      </c>
      <c r="Z25">
        <v>2</v>
      </c>
      <c r="AA25">
        <v>2</v>
      </c>
      <c r="AB25">
        <v>1</v>
      </c>
    </row>
    <row r="26" spans="1:46" x14ac:dyDescent="0.3">
      <c r="A26">
        <v>19521</v>
      </c>
      <c r="B26">
        <v>1</v>
      </c>
      <c r="C26">
        <v>1998</v>
      </c>
      <c r="D26" s="1">
        <v>44131.549305555556</v>
      </c>
      <c r="E26" t="s">
        <v>62</v>
      </c>
      <c r="G26">
        <v>1</v>
      </c>
      <c r="H26">
        <v>1</v>
      </c>
      <c r="I26">
        <v>1</v>
      </c>
      <c r="J26">
        <v>1</v>
      </c>
      <c r="K26">
        <v>1</v>
      </c>
      <c r="L26">
        <f>SUM(G26:K26)</f>
        <v>5</v>
      </c>
      <c r="N26">
        <v>2</v>
      </c>
      <c r="O26">
        <v>2</v>
      </c>
      <c r="P26">
        <v>3</v>
      </c>
      <c r="Q26">
        <v>2</v>
      </c>
      <c r="R26">
        <v>1</v>
      </c>
      <c r="S26">
        <f>SUM(N26:R26)</f>
        <v>10</v>
      </c>
      <c r="U26">
        <v>1</v>
      </c>
      <c r="V26">
        <v>3</v>
      </c>
      <c r="W26">
        <v>1</v>
      </c>
      <c r="X26">
        <v>1</v>
      </c>
      <c r="Y26">
        <v>1</v>
      </c>
      <c r="Z26">
        <v>3</v>
      </c>
      <c r="AA26">
        <v>1</v>
      </c>
      <c r="AB26">
        <v>3</v>
      </c>
      <c r="AC26">
        <f>SUM(U28:AB28)</f>
        <v>11</v>
      </c>
      <c r="AG26">
        <v>13</v>
      </c>
      <c r="AH26" s="23">
        <f>(AG26-$AH$1)/$AJ$1</f>
        <v>0.74790157711157745</v>
      </c>
      <c r="AI26" s="22">
        <f>ROUND(AH26*2+5,0)</f>
        <v>6</v>
      </c>
      <c r="AL26">
        <v>13</v>
      </c>
      <c r="AM26" s="9">
        <f>(AL26-$AM$1)/$AP$1</f>
        <v>0.91560329761766912</v>
      </c>
      <c r="AN26">
        <f>ROUND(AM26*2+5,0)</f>
        <v>7</v>
      </c>
      <c r="AR26">
        <v>16</v>
      </c>
      <c r="AS26" s="9">
        <f>(AR26-$AS$1)/$AU$1</f>
        <v>3.1720056302456112E-2</v>
      </c>
      <c r="AT26">
        <f>ROUND(AS26*2+5,0)</f>
        <v>5</v>
      </c>
    </row>
    <row r="27" spans="1:46" hidden="1" x14ac:dyDescent="0.3">
      <c r="A27">
        <v>19534</v>
      </c>
      <c r="B27">
        <v>0</v>
      </c>
      <c r="C27">
        <v>1981</v>
      </c>
      <c r="D27" s="1">
        <v>44131.552777777775</v>
      </c>
      <c r="E27" t="s">
        <v>61</v>
      </c>
      <c r="G27">
        <v>4</v>
      </c>
      <c r="H27">
        <v>1</v>
      </c>
      <c r="I27">
        <v>1</v>
      </c>
      <c r="J27">
        <v>3</v>
      </c>
      <c r="K27">
        <v>4</v>
      </c>
      <c r="N27">
        <v>4</v>
      </c>
      <c r="O27">
        <v>4</v>
      </c>
      <c r="P27">
        <v>4</v>
      </c>
      <c r="Q27">
        <v>4</v>
      </c>
      <c r="R27">
        <v>2</v>
      </c>
      <c r="U27">
        <v>3</v>
      </c>
      <c r="V27">
        <v>4</v>
      </c>
      <c r="W27">
        <v>3</v>
      </c>
      <c r="X27">
        <v>4</v>
      </c>
      <c r="Y27">
        <v>3</v>
      </c>
      <c r="Z27">
        <v>4</v>
      </c>
      <c r="AA27">
        <v>3</v>
      </c>
      <c r="AB27">
        <v>4</v>
      </c>
    </row>
    <row r="28" spans="1:46" hidden="1" x14ac:dyDescent="0.3">
      <c r="A28">
        <v>19452</v>
      </c>
      <c r="B28">
        <v>0</v>
      </c>
      <c r="C28">
        <v>1998</v>
      </c>
      <c r="D28" s="1">
        <v>44131.554166666669</v>
      </c>
      <c r="E28" t="s">
        <v>62</v>
      </c>
      <c r="G28">
        <v>1</v>
      </c>
      <c r="H28">
        <v>1</v>
      </c>
      <c r="I28">
        <v>1</v>
      </c>
      <c r="J28">
        <v>1</v>
      </c>
      <c r="K28">
        <v>2</v>
      </c>
      <c r="N28">
        <v>1</v>
      </c>
      <c r="O28">
        <v>2</v>
      </c>
      <c r="P28">
        <v>1</v>
      </c>
      <c r="Q28">
        <v>3</v>
      </c>
      <c r="R28">
        <v>1</v>
      </c>
      <c r="U28">
        <v>1</v>
      </c>
      <c r="V28">
        <v>3</v>
      </c>
      <c r="W28">
        <v>1</v>
      </c>
      <c r="X28">
        <v>1</v>
      </c>
      <c r="Y28">
        <v>2</v>
      </c>
      <c r="Z28">
        <v>1</v>
      </c>
      <c r="AA28">
        <v>1</v>
      </c>
      <c r="AB28">
        <v>1</v>
      </c>
    </row>
    <row r="29" spans="1:46" hidden="1" x14ac:dyDescent="0.3">
      <c r="A29">
        <v>19532</v>
      </c>
      <c r="B29">
        <v>0</v>
      </c>
      <c r="C29">
        <v>2000</v>
      </c>
      <c r="D29" s="1">
        <v>44131.554861111108</v>
      </c>
      <c r="E29" t="s">
        <v>62</v>
      </c>
      <c r="G29">
        <v>3</v>
      </c>
      <c r="H29">
        <v>1</v>
      </c>
      <c r="I29">
        <v>1</v>
      </c>
      <c r="J29">
        <v>1</v>
      </c>
      <c r="K29">
        <v>2</v>
      </c>
      <c r="N29">
        <v>3</v>
      </c>
      <c r="O29">
        <v>3</v>
      </c>
      <c r="P29">
        <v>2</v>
      </c>
      <c r="Q29">
        <v>2</v>
      </c>
      <c r="R29">
        <v>3</v>
      </c>
      <c r="U29">
        <v>4</v>
      </c>
      <c r="V29">
        <v>3</v>
      </c>
      <c r="W29">
        <v>2</v>
      </c>
      <c r="X29">
        <v>2</v>
      </c>
      <c r="Y29">
        <v>3</v>
      </c>
      <c r="Z29">
        <v>3</v>
      </c>
      <c r="AA29">
        <v>2</v>
      </c>
      <c r="AB29">
        <v>2</v>
      </c>
    </row>
    <row r="30" spans="1:46" hidden="1" x14ac:dyDescent="0.3">
      <c r="A30">
        <v>19544</v>
      </c>
      <c r="B30">
        <v>0</v>
      </c>
      <c r="C30">
        <v>2000</v>
      </c>
      <c r="D30" s="1">
        <v>44131.558333333334</v>
      </c>
      <c r="E30" t="s">
        <v>60</v>
      </c>
      <c r="G30">
        <v>3</v>
      </c>
      <c r="H30">
        <v>2</v>
      </c>
      <c r="I30">
        <v>2</v>
      </c>
      <c r="J30">
        <v>2</v>
      </c>
      <c r="K30">
        <v>3</v>
      </c>
      <c r="N30">
        <v>2</v>
      </c>
      <c r="O30">
        <v>2</v>
      </c>
      <c r="P30">
        <v>2</v>
      </c>
      <c r="Q30">
        <v>3</v>
      </c>
      <c r="R30">
        <v>3</v>
      </c>
      <c r="U30">
        <v>1</v>
      </c>
      <c r="V30">
        <v>2</v>
      </c>
      <c r="W30">
        <v>3</v>
      </c>
      <c r="X30">
        <v>2</v>
      </c>
      <c r="Y30">
        <v>2</v>
      </c>
      <c r="Z30">
        <v>2</v>
      </c>
      <c r="AA30">
        <v>1</v>
      </c>
      <c r="AB30">
        <v>2</v>
      </c>
    </row>
    <row r="31" spans="1:46" hidden="1" x14ac:dyDescent="0.3">
      <c r="A31">
        <v>19556</v>
      </c>
      <c r="B31">
        <v>0</v>
      </c>
      <c r="C31">
        <v>1997</v>
      </c>
      <c r="D31" s="1">
        <v>44131.560416666667</v>
      </c>
      <c r="E31" t="s">
        <v>61</v>
      </c>
      <c r="G31">
        <v>4</v>
      </c>
      <c r="H31">
        <v>4</v>
      </c>
      <c r="I31">
        <v>4</v>
      </c>
      <c r="J31">
        <v>4</v>
      </c>
      <c r="K31">
        <v>4</v>
      </c>
      <c r="N31">
        <v>4</v>
      </c>
      <c r="O31">
        <v>1</v>
      </c>
      <c r="P31">
        <v>1</v>
      </c>
      <c r="Q31">
        <v>4</v>
      </c>
      <c r="R31">
        <v>2</v>
      </c>
      <c r="U31">
        <v>4</v>
      </c>
      <c r="V31">
        <v>4</v>
      </c>
      <c r="W31">
        <v>4</v>
      </c>
      <c r="X31">
        <v>3</v>
      </c>
      <c r="Y31">
        <v>4</v>
      </c>
      <c r="Z31">
        <v>3</v>
      </c>
      <c r="AA31">
        <v>4</v>
      </c>
      <c r="AB31">
        <v>3</v>
      </c>
    </row>
    <row r="32" spans="1:46" hidden="1" x14ac:dyDescent="0.3">
      <c r="A32">
        <v>19527</v>
      </c>
      <c r="B32">
        <v>0</v>
      </c>
      <c r="C32">
        <v>1998</v>
      </c>
      <c r="D32" s="1">
        <v>44131.561111111114</v>
      </c>
      <c r="E32" t="s">
        <v>64</v>
      </c>
      <c r="G32">
        <v>2</v>
      </c>
      <c r="H32">
        <v>1</v>
      </c>
      <c r="I32">
        <v>1</v>
      </c>
      <c r="J32">
        <v>2</v>
      </c>
      <c r="K32">
        <v>3</v>
      </c>
      <c r="N32">
        <v>3</v>
      </c>
      <c r="O32">
        <v>3</v>
      </c>
      <c r="P32">
        <v>2</v>
      </c>
      <c r="Q32">
        <v>2</v>
      </c>
      <c r="R32">
        <v>2</v>
      </c>
      <c r="U32">
        <v>2</v>
      </c>
      <c r="V32">
        <v>3</v>
      </c>
      <c r="W32">
        <v>2</v>
      </c>
      <c r="X32">
        <v>1</v>
      </c>
      <c r="Y32">
        <v>1</v>
      </c>
      <c r="Z32">
        <v>1</v>
      </c>
      <c r="AA32">
        <v>2</v>
      </c>
      <c r="AB32">
        <v>2</v>
      </c>
    </row>
    <row r="33" spans="1:46" hidden="1" x14ac:dyDescent="0.3">
      <c r="A33">
        <v>19529</v>
      </c>
      <c r="B33">
        <v>0</v>
      </c>
      <c r="C33">
        <v>1999</v>
      </c>
      <c r="D33" s="1">
        <v>44131.566666666666</v>
      </c>
      <c r="E33" t="s">
        <v>62</v>
      </c>
      <c r="G33">
        <v>4</v>
      </c>
      <c r="H33">
        <v>1</v>
      </c>
      <c r="I33">
        <v>2</v>
      </c>
      <c r="J33">
        <v>3</v>
      </c>
      <c r="K33">
        <v>4</v>
      </c>
      <c r="N33">
        <v>3</v>
      </c>
      <c r="O33">
        <v>2</v>
      </c>
      <c r="P33">
        <v>4</v>
      </c>
      <c r="Q33">
        <v>4</v>
      </c>
      <c r="R33">
        <v>1</v>
      </c>
      <c r="U33">
        <v>2</v>
      </c>
      <c r="V33">
        <v>2</v>
      </c>
      <c r="W33">
        <v>4</v>
      </c>
      <c r="X33">
        <v>4</v>
      </c>
      <c r="Y33">
        <v>1</v>
      </c>
      <c r="Z33">
        <v>4</v>
      </c>
      <c r="AA33">
        <v>2</v>
      </c>
      <c r="AB33">
        <v>4</v>
      </c>
    </row>
    <row r="34" spans="1:46" hidden="1" x14ac:dyDescent="0.3">
      <c r="A34">
        <v>19557</v>
      </c>
      <c r="B34">
        <v>0</v>
      </c>
      <c r="C34">
        <v>1994</v>
      </c>
      <c r="D34" s="1">
        <v>44131.572916666664</v>
      </c>
      <c r="E34" t="s">
        <v>62</v>
      </c>
      <c r="G34">
        <v>4</v>
      </c>
      <c r="H34">
        <v>3</v>
      </c>
      <c r="I34">
        <v>3</v>
      </c>
      <c r="J34">
        <v>4</v>
      </c>
      <c r="K34">
        <v>4</v>
      </c>
      <c r="N34">
        <v>4</v>
      </c>
      <c r="O34">
        <v>3</v>
      </c>
      <c r="P34">
        <v>4</v>
      </c>
      <c r="Q34">
        <v>4</v>
      </c>
      <c r="R34">
        <v>2</v>
      </c>
      <c r="U34">
        <v>4</v>
      </c>
      <c r="V34">
        <v>4</v>
      </c>
      <c r="W34">
        <v>3</v>
      </c>
      <c r="X34">
        <v>4</v>
      </c>
      <c r="Y34">
        <v>3</v>
      </c>
      <c r="Z34">
        <v>4</v>
      </c>
      <c r="AA34">
        <v>2</v>
      </c>
      <c r="AB34">
        <v>3</v>
      </c>
    </row>
    <row r="35" spans="1:46" hidden="1" x14ac:dyDescent="0.3">
      <c r="A35">
        <v>19412</v>
      </c>
      <c r="B35">
        <v>0</v>
      </c>
      <c r="C35">
        <v>1998</v>
      </c>
      <c r="D35" s="1">
        <v>44131.577777777777</v>
      </c>
      <c r="E35" t="s">
        <v>62</v>
      </c>
      <c r="G35">
        <v>2</v>
      </c>
      <c r="H35">
        <v>1</v>
      </c>
      <c r="I35">
        <v>1</v>
      </c>
      <c r="J35">
        <v>1</v>
      </c>
      <c r="K35">
        <v>3</v>
      </c>
      <c r="N35">
        <v>3</v>
      </c>
      <c r="O35">
        <v>3</v>
      </c>
      <c r="P35">
        <v>3</v>
      </c>
      <c r="Q35">
        <v>3</v>
      </c>
      <c r="R35">
        <v>4</v>
      </c>
      <c r="U35">
        <v>1</v>
      </c>
      <c r="V35">
        <v>3</v>
      </c>
      <c r="W35">
        <v>3</v>
      </c>
      <c r="X35">
        <v>3</v>
      </c>
      <c r="Y35">
        <v>2</v>
      </c>
      <c r="Z35">
        <v>2</v>
      </c>
      <c r="AA35">
        <v>3</v>
      </c>
      <c r="AB35">
        <v>1</v>
      </c>
    </row>
    <row r="36" spans="1:46" hidden="1" x14ac:dyDescent="0.3">
      <c r="A36" s="6">
        <v>19592</v>
      </c>
      <c r="B36" s="6">
        <v>0</v>
      </c>
      <c r="C36" s="6">
        <v>1996</v>
      </c>
      <c r="D36" s="7">
        <v>44131.580555555556</v>
      </c>
      <c r="E36" s="6" t="s">
        <v>157</v>
      </c>
      <c r="G36" s="6">
        <v>4</v>
      </c>
      <c r="H36" s="6">
        <v>4</v>
      </c>
      <c r="I36" s="6">
        <v>3</v>
      </c>
      <c r="J36" s="6">
        <v>2</v>
      </c>
      <c r="K36" s="6">
        <v>2</v>
      </c>
      <c r="N36" s="6">
        <v>3</v>
      </c>
      <c r="O36" s="6">
        <v>4</v>
      </c>
      <c r="P36" s="6">
        <v>3</v>
      </c>
      <c r="Q36" s="6">
        <v>3</v>
      </c>
      <c r="R36" s="6">
        <v>1</v>
      </c>
      <c r="U36" s="6">
        <v>1</v>
      </c>
      <c r="V36" s="6">
        <v>3</v>
      </c>
      <c r="W36" s="6">
        <v>4</v>
      </c>
      <c r="X36" s="6">
        <v>1</v>
      </c>
      <c r="Y36" s="6">
        <v>3</v>
      </c>
      <c r="Z36" s="6">
        <v>2</v>
      </c>
      <c r="AA36" s="6">
        <v>1</v>
      </c>
      <c r="AB36" s="6">
        <v>4</v>
      </c>
    </row>
    <row r="37" spans="1:46" hidden="1" x14ac:dyDescent="0.3">
      <c r="A37">
        <v>19605</v>
      </c>
      <c r="B37">
        <v>0</v>
      </c>
      <c r="C37">
        <v>1999</v>
      </c>
      <c r="D37" s="1">
        <v>44131.581944444442</v>
      </c>
      <c r="E37" t="s">
        <v>60</v>
      </c>
      <c r="G37">
        <v>1</v>
      </c>
      <c r="H37">
        <v>1</v>
      </c>
      <c r="I37">
        <v>1</v>
      </c>
      <c r="J37">
        <v>1</v>
      </c>
      <c r="K37">
        <v>2</v>
      </c>
      <c r="N37">
        <v>3</v>
      </c>
      <c r="O37">
        <v>2</v>
      </c>
      <c r="P37">
        <v>3</v>
      </c>
      <c r="Q37">
        <v>3</v>
      </c>
      <c r="R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2</v>
      </c>
      <c r="AA37">
        <v>1</v>
      </c>
      <c r="AB37">
        <v>1</v>
      </c>
    </row>
    <row r="38" spans="1:46" x14ac:dyDescent="0.3">
      <c r="A38">
        <v>19612</v>
      </c>
      <c r="B38">
        <v>1</v>
      </c>
      <c r="C38">
        <v>1998</v>
      </c>
      <c r="D38" s="1">
        <v>44131.585416666669</v>
      </c>
      <c r="E38" t="s">
        <v>62</v>
      </c>
      <c r="G38">
        <v>3</v>
      </c>
      <c r="H38">
        <v>4</v>
      </c>
      <c r="I38">
        <v>2</v>
      </c>
      <c r="J38">
        <v>1</v>
      </c>
      <c r="K38">
        <v>3</v>
      </c>
      <c r="L38">
        <f>SUM(G38:K38)</f>
        <v>13</v>
      </c>
      <c r="N38">
        <v>2</v>
      </c>
      <c r="O38">
        <v>2</v>
      </c>
      <c r="P38">
        <v>2</v>
      </c>
      <c r="Q38">
        <v>2</v>
      </c>
      <c r="R38">
        <v>2</v>
      </c>
      <c r="S38">
        <f>SUM(N38:R38)</f>
        <v>10</v>
      </c>
      <c r="U38">
        <v>3</v>
      </c>
      <c r="V38">
        <v>3</v>
      </c>
      <c r="W38">
        <v>2</v>
      </c>
      <c r="X38">
        <v>3</v>
      </c>
      <c r="Y38">
        <v>2</v>
      </c>
      <c r="Z38">
        <v>2</v>
      </c>
      <c r="AA38">
        <v>2</v>
      </c>
      <c r="AB38">
        <v>3</v>
      </c>
      <c r="AC38">
        <f>SUM(U40:AB40)</f>
        <v>12</v>
      </c>
      <c r="AG38">
        <v>14</v>
      </c>
      <c r="AH38" s="23">
        <f>(AG38-$AH$1)/$AJ$1</f>
        <v>1.0353832644097214</v>
      </c>
      <c r="AI38" s="22">
        <f>ROUND(AH38*2+5,0)</f>
        <v>7</v>
      </c>
      <c r="AL38">
        <v>14</v>
      </c>
      <c r="AM38" s="9">
        <f>(AL38-$AM$1)/$AP$1</f>
        <v>1.260301009661968</v>
      </c>
      <c r="AN38">
        <f>ROUND(AM38*2+5,0)</f>
        <v>8</v>
      </c>
      <c r="AR38">
        <v>17</v>
      </c>
      <c r="AS38" s="9">
        <f>(AR38-$AS$1)/$AU$1</f>
        <v>0.2008936899155554</v>
      </c>
      <c r="AT38">
        <f>ROUND(AS38*2+5,0)</f>
        <v>5</v>
      </c>
    </row>
    <row r="39" spans="1:46" hidden="1" x14ac:dyDescent="0.3">
      <c r="A39">
        <v>19599</v>
      </c>
      <c r="B39">
        <v>0</v>
      </c>
      <c r="C39">
        <v>1998</v>
      </c>
      <c r="D39" s="1">
        <v>44131.591666666667</v>
      </c>
      <c r="E39" t="s">
        <v>62</v>
      </c>
      <c r="G39">
        <v>4</v>
      </c>
      <c r="H39">
        <v>2</v>
      </c>
      <c r="I39">
        <v>2</v>
      </c>
      <c r="J39">
        <v>4</v>
      </c>
      <c r="K39">
        <v>4</v>
      </c>
      <c r="N39">
        <v>4</v>
      </c>
      <c r="O39">
        <v>4</v>
      </c>
      <c r="P39">
        <v>4</v>
      </c>
      <c r="Q39">
        <v>4</v>
      </c>
      <c r="R39">
        <v>2</v>
      </c>
      <c r="U39">
        <v>1</v>
      </c>
      <c r="V39">
        <v>4</v>
      </c>
      <c r="W39">
        <v>4</v>
      </c>
      <c r="X39">
        <v>2</v>
      </c>
      <c r="Y39">
        <v>3</v>
      </c>
      <c r="Z39">
        <v>2</v>
      </c>
      <c r="AA39">
        <v>2</v>
      </c>
      <c r="AB39">
        <v>3</v>
      </c>
    </row>
    <row r="40" spans="1:46" hidden="1" x14ac:dyDescent="0.3">
      <c r="A40">
        <v>19650</v>
      </c>
      <c r="B40">
        <v>0</v>
      </c>
      <c r="C40">
        <v>1998</v>
      </c>
      <c r="D40" s="1">
        <v>44131.597222222219</v>
      </c>
      <c r="E40" t="s">
        <v>60</v>
      </c>
      <c r="G40">
        <v>2</v>
      </c>
      <c r="H40">
        <v>1</v>
      </c>
      <c r="I40">
        <v>1</v>
      </c>
      <c r="J40">
        <v>1</v>
      </c>
      <c r="K40">
        <v>2</v>
      </c>
      <c r="N40">
        <v>2</v>
      </c>
      <c r="O40">
        <v>2</v>
      </c>
      <c r="P40">
        <v>1</v>
      </c>
      <c r="Q40">
        <v>2</v>
      </c>
      <c r="R40">
        <v>3</v>
      </c>
      <c r="U40">
        <v>1</v>
      </c>
      <c r="V40">
        <v>3</v>
      </c>
      <c r="W40">
        <v>1</v>
      </c>
      <c r="X40">
        <v>1</v>
      </c>
      <c r="Y40">
        <v>1</v>
      </c>
      <c r="Z40">
        <v>2</v>
      </c>
      <c r="AA40">
        <v>1</v>
      </c>
      <c r="AB40">
        <v>2</v>
      </c>
    </row>
    <row r="41" spans="1:46" hidden="1" x14ac:dyDescent="0.3">
      <c r="A41">
        <v>19639</v>
      </c>
      <c r="B41">
        <v>0</v>
      </c>
      <c r="C41">
        <v>1999</v>
      </c>
      <c r="D41" s="1">
        <v>44131.601388888892</v>
      </c>
      <c r="E41" t="s">
        <v>62</v>
      </c>
      <c r="G41">
        <v>3</v>
      </c>
      <c r="H41">
        <v>2</v>
      </c>
      <c r="I41">
        <v>2</v>
      </c>
      <c r="J41">
        <v>3</v>
      </c>
      <c r="K41">
        <v>3</v>
      </c>
      <c r="N41">
        <v>3</v>
      </c>
      <c r="O41">
        <v>2</v>
      </c>
      <c r="P41">
        <v>2</v>
      </c>
      <c r="Q41">
        <v>3</v>
      </c>
      <c r="R41">
        <v>3</v>
      </c>
      <c r="U41">
        <v>2</v>
      </c>
      <c r="V41">
        <v>3</v>
      </c>
      <c r="W41">
        <v>4</v>
      </c>
      <c r="X41">
        <v>2</v>
      </c>
      <c r="Y41">
        <v>2</v>
      </c>
      <c r="Z41">
        <v>2</v>
      </c>
      <c r="AA41">
        <v>2</v>
      </c>
      <c r="AB41">
        <v>2</v>
      </c>
    </row>
    <row r="42" spans="1:46" x14ac:dyDescent="0.3">
      <c r="A42">
        <v>19644</v>
      </c>
      <c r="B42">
        <v>1</v>
      </c>
      <c r="C42">
        <v>1987</v>
      </c>
      <c r="D42" s="1">
        <v>44131.607638888891</v>
      </c>
      <c r="E42" t="s">
        <v>60</v>
      </c>
      <c r="G42">
        <v>1</v>
      </c>
      <c r="H42">
        <v>1</v>
      </c>
      <c r="I42">
        <v>1</v>
      </c>
      <c r="J42">
        <v>1</v>
      </c>
      <c r="K42">
        <v>3</v>
      </c>
      <c r="L42">
        <f>SUM(G42:K42)</f>
        <v>7</v>
      </c>
      <c r="N42">
        <v>1</v>
      </c>
      <c r="O42">
        <v>1</v>
      </c>
      <c r="P42">
        <v>1</v>
      </c>
      <c r="Q42">
        <v>1</v>
      </c>
      <c r="R42">
        <v>4</v>
      </c>
      <c r="S42">
        <f>SUM(N42:R42)</f>
        <v>8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f>SUM(U44:AB44)</f>
        <v>17</v>
      </c>
      <c r="AG42">
        <v>15</v>
      </c>
      <c r="AH42" s="23">
        <f>(AG42-$AH$1)/$AJ$1</f>
        <v>1.3228649517078652</v>
      </c>
      <c r="AI42" s="22">
        <f>ROUND(AH42*2+5,0)</f>
        <v>8</v>
      </c>
      <c r="AL42">
        <v>15</v>
      </c>
      <c r="AM42" s="9">
        <f>(AL42-$AM$1)/$AP$1</f>
        <v>1.6049987217062671</v>
      </c>
      <c r="AN42">
        <f>ROUND(AM42*2+5,0)</f>
        <v>8</v>
      </c>
      <c r="AR42">
        <v>18</v>
      </c>
      <c r="AS42" s="9">
        <f>(AR42-$AS$1)/$AU$1</f>
        <v>0.37006732352865468</v>
      </c>
      <c r="AT42">
        <f t="shared" ref="AT42:AT43" si="1">ROUND(AS42*2+5,0)</f>
        <v>6</v>
      </c>
    </row>
    <row r="43" spans="1:46" x14ac:dyDescent="0.3">
      <c r="A43">
        <v>19653</v>
      </c>
      <c r="B43">
        <v>1</v>
      </c>
      <c r="C43">
        <v>1998</v>
      </c>
      <c r="D43" s="1">
        <v>44131.60833333333</v>
      </c>
      <c r="E43" t="s">
        <v>62</v>
      </c>
      <c r="G43">
        <v>2</v>
      </c>
      <c r="H43">
        <v>4</v>
      </c>
      <c r="I43">
        <v>3</v>
      </c>
      <c r="J43">
        <v>4</v>
      </c>
      <c r="K43">
        <v>3</v>
      </c>
      <c r="L43">
        <f>SUM(G43:K43)</f>
        <v>16</v>
      </c>
      <c r="N43">
        <v>1</v>
      </c>
      <c r="O43">
        <v>2</v>
      </c>
      <c r="P43">
        <v>1</v>
      </c>
      <c r="Q43">
        <v>1</v>
      </c>
      <c r="R43">
        <v>4</v>
      </c>
      <c r="S43">
        <f>SUM(N43:R43)</f>
        <v>9</v>
      </c>
      <c r="U43">
        <v>1</v>
      </c>
      <c r="V43">
        <v>2</v>
      </c>
      <c r="W43">
        <v>1</v>
      </c>
      <c r="X43">
        <v>3</v>
      </c>
      <c r="Y43">
        <v>4</v>
      </c>
      <c r="Z43">
        <v>2</v>
      </c>
      <c r="AA43">
        <v>1</v>
      </c>
      <c r="AB43">
        <v>1</v>
      </c>
      <c r="AC43">
        <f>SUM(U45:AB45)</f>
        <v>18</v>
      </c>
      <c r="AG43">
        <v>16</v>
      </c>
      <c r="AH43" s="23">
        <f>(AG43-$AH$1)/$AJ$1</f>
        <v>1.6103466390060093</v>
      </c>
      <c r="AI43" s="22">
        <f>ROUND(AH43*2+5,0)</f>
        <v>8</v>
      </c>
      <c r="AL43">
        <v>16</v>
      </c>
      <c r="AM43" s="9">
        <f>(AL43-$AM$1)/$AP$1</f>
        <v>1.949696433750566</v>
      </c>
      <c r="AN43">
        <f>ROUND(AM43*2+5,0)</f>
        <v>9</v>
      </c>
      <c r="AR43">
        <v>19</v>
      </c>
      <c r="AS43" s="9">
        <f>(AR43-$AS$1)/$AU$1</f>
        <v>0.53924095714175402</v>
      </c>
      <c r="AT43">
        <f t="shared" si="1"/>
        <v>6</v>
      </c>
    </row>
    <row r="44" spans="1:46" hidden="1" x14ac:dyDescent="0.3">
      <c r="A44">
        <v>19669</v>
      </c>
      <c r="B44">
        <v>0</v>
      </c>
      <c r="C44">
        <v>1998</v>
      </c>
      <c r="D44" s="1">
        <v>44131.609722222223</v>
      </c>
      <c r="E44" t="s">
        <v>63</v>
      </c>
      <c r="G44">
        <v>3</v>
      </c>
      <c r="H44">
        <v>2</v>
      </c>
      <c r="I44">
        <v>3</v>
      </c>
      <c r="J44">
        <v>3</v>
      </c>
      <c r="K44">
        <v>3</v>
      </c>
      <c r="N44">
        <v>2</v>
      </c>
      <c r="O44">
        <v>2</v>
      </c>
      <c r="P44">
        <v>2</v>
      </c>
      <c r="Q44">
        <v>3</v>
      </c>
      <c r="R44">
        <v>3</v>
      </c>
      <c r="U44">
        <v>2</v>
      </c>
      <c r="V44">
        <v>2</v>
      </c>
      <c r="W44">
        <v>3</v>
      </c>
      <c r="X44">
        <v>2</v>
      </c>
      <c r="Y44">
        <v>2</v>
      </c>
      <c r="Z44">
        <v>2</v>
      </c>
      <c r="AA44">
        <v>2</v>
      </c>
      <c r="AB44">
        <v>2</v>
      </c>
    </row>
    <row r="45" spans="1:46" hidden="1" x14ac:dyDescent="0.3">
      <c r="A45">
        <v>19667</v>
      </c>
      <c r="B45">
        <v>0</v>
      </c>
      <c r="C45">
        <v>1999</v>
      </c>
      <c r="D45" s="1">
        <v>44131.616666666669</v>
      </c>
      <c r="E45" t="s">
        <v>62</v>
      </c>
      <c r="G45">
        <v>3</v>
      </c>
      <c r="H45">
        <v>1</v>
      </c>
      <c r="I45">
        <v>1</v>
      </c>
      <c r="J45">
        <v>1</v>
      </c>
      <c r="K45">
        <v>3</v>
      </c>
      <c r="N45">
        <v>3</v>
      </c>
      <c r="O45">
        <v>3</v>
      </c>
      <c r="P45">
        <v>3</v>
      </c>
      <c r="Q45">
        <v>3</v>
      </c>
      <c r="R45">
        <v>1</v>
      </c>
      <c r="U45">
        <v>2</v>
      </c>
      <c r="V45">
        <v>2</v>
      </c>
      <c r="W45">
        <v>1</v>
      </c>
      <c r="X45">
        <v>3</v>
      </c>
      <c r="Y45">
        <v>2</v>
      </c>
      <c r="Z45">
        <v>3</v>
      </c>
      <c r="AA45">
        <v>2</v>
      </c>
      <c r="AB45">
        <v>3</v>
      </c>
    </row>
    <row r="46" spans="1:46" hidden="1" x14ac:dyDescent="0.3">
      <c r="A46">
        <v>19672</v>
      </c>
      <c r="B46">
        <v>0</v>
      </c>
      <c r="C46">
        <v>1994</v>
      </c>
      <c r="D46" s="1">
        <v>44131.621527777781</v>
      </c>
      <c r="E46" t="s">
        <v>62</v>
      </c>
      <c r="G46">
        <v>1</v>
      </c>
      <c r="H46">
        <v>1</v>
      </c>
      <c r="I46">
        <v>1</v>
      </c>
      <c r="J46">
        <v>1</v>
      </c>
      <c r="K46">
        <v>1</v>
      </c>
      <c r="N46">
        <v>1</v>
      </c>
      <c r="O46">
        <v>1</v>
      </c>
      <c r="P46">
        <v>1</v>
      </c>
      <c r="Q46">
        <v>1</v>
      </c>
      <c r="R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</row>
    <row r="47" spans="1:46" hidden="1" x14ac:dyDescent="0.3">
      <c r="A47">
        <v>19681</v>
      </c>
      <c r="B47">
        <v>0</v>
      </c>
      <c r="C47">
        <v>1999</v>
      </c>
      <c r="D47" s="1">
        <v>44131.621527777781</v>
      </c>
      <c r="E47" t="s">
        <v>62</v>
      </c>
      <c r="G47">
        <v>2</v>
      </c>
      <c r="H47">
        <v>2</v>
      </c>
      <c r="I47">
        <v>1</v>
      </c>
      <c r="J47">
        <v>2</v>
      </c>
      <c r="K47">
        <v>2</v>
      </c>
      <c r="N47">
        <v>3</v>
      </c>
      <c r="O47">
        <v>3</v>
      </c>
      <c r="P47">
        <v>3</v>
      </c>
      <c r="Q47">
        <v>3</v>
      </c>
      <c r="R47">
        <v>1</v>
      </c>
      <c r="U47">
        <v>1</v>
      </c>
      <c r="V47">
        <v>2</v>
      </c>
      <c r="W47">
        <v>2</v>
      </c>
      <c r="X47">
        <v>1</v>
      </c>
      <c r="Y47">
        <v>2</v>
      </c>
      <c r="Z47">
        <v>2</v>
      </c>
      <c r="AA47">
        <v>1</v>
      </c>
      <c r="AB47">
        <v>2</v>
      </c>
    </row>
    <row r="48" spans="1:46" hidden="1" x14ac:dyDescent="0.3">
      <c r="A48">
        <v>19670</v>
      </c>
      <c r="B48">
        <v>0</v>
      </c>
      <c r="C48">
        <v>1998</v>
      </c>
      <c r="D48" s="1">
        <v>44131.624305555553</v>
      </c>
      <c r="E48" t="s">
        <v>63</v>
      </c>
      <c r="G48">
        <v>2</v>
      </c>
      <c r="H48">
        <v>3</v>
      </c>
      <c r="I48">
        <v>3</v>
      </c>
      <c r="J48">
        <v>2</v>
      </c>
      <c r="K48">
        <v>3</v>
      </c>
      <c r="N48">
        <v>4</v>
      </c>
      <c r="O48">
        <v>3</v>
      </c>
      <c r="P48">
        <v>3</v>
      </c>
      <c r="Q48">
        <v>4</v>
      </c>
      <c r="R48">
        <v>2</v>
      </c>
      <c r="U48">
        <v>3</v>
      </c>
      <c r="V48">
        <v>4</v>
      </c>
      <c r="W48">
        <v>3</v>
      </c>
      <c r="X48">
        <v>3</v>
      </c>
      <c r="Y48">
        <v>3</v>
      </c>
      <c r="Z48">
        <v>4</v>
      </c>
      <c r="AA48">
        <v>3</v>
      </c>
      <c r="AB48">
        <v>3</v>
      </c>
    </row>
    <row r="49" spans="1:28" hidden="1" x14ac:dyDescent="0.3">
      <c r="A49">
        <v>19702</v>
      </c>
      <c r="B49">
        <v>0</v>
      </c>
      <c r="C49">
        <v>2002</v>
      </c>
      <c r="D49" s="1">
        <v>44131.627083333333</v>
      </c>
      <c r="E49" t="s">
        <v>63</v>
      </c>
      <c r="G49">
        <v>2</v>
      </c>
      <c r="H49">
        <v>2</v>
      </c>
      <c r="I49">
        <v>2</v>
      </c>
      <c r="J49">
        <v>3</v>
      </c>
      <c r="K49">
        <v>3</v>
      </c>
      <c r="N49">
        <v>3</v>
      </c>
      <c r="O49">
        <v>2</v>
      </c>
      <c r="P49">
        <v>3</v>
      </c>
      <c r="Q49">
        <v>3</v>
      </c>
      <c r="R49">
        <v>3</v>
      </c>
      <c r="U49">
        <v>3</v>
      </c>
      <c r="V49">
        <v>3</v>
      </c>
      <c r="W49">
        <v>3</v>
      </c>
      <c r="X49">
        <v>3</v>
      </c>
      <c r="Y49">
        <v>3</v>
      </c>
      <c r="Z49">
        <v>2</v>
      </c>
      <c r="AA49">
        <v>2</v>
      </c>
      <c r="AB49">
        <v>3</v>
      </c>
    </row>
    <row r="50" spans="1:28" hidden="1" x14ac:dyDescent="0.3">
      <c r="A50">
        <v>19693</v>
      </c>
      <c r="B50">
        <v>0</v>
      </c>
      <c r="C50">
        <v>1979</v>
      </c>
      <c r="D50" s="1">
        <v>44131.631944444445</v>
      </c>
      <c r="E50" t="s">
        <v>63</v>
      </c>
      <c r="G50">
        <v>3</v>
      </c>
      <c r="H50">
        <v>2</v>
      </c>
      <c r="I50">
        <v>2</v>
      </c>
      <c r="J50">
        <v>2</v>
      </c>
      <c r="K50">
        <v>3</v>
      </c>
      <c r="N50">
        <v>3</v>
      </c>
      <c r="O50">
        <v>3</v>
      </c>
      <c r="P50">
        <v>4</v>
      </c>
      <c r="Q50">
        <v>3</v>
      </c>
      <c r="R50">
        <v>2</v>
      </c>
      <c r="U50">
        <v>3</v>
      </c>
      <c r="V50">
        <v>3</v>
      </c>
      <c r="W50">
        <v>4</v>
      </c>
      <c r="X50">
        <v>1</v>
      </c>
      <c r="Y50">
        <v>4</v>
      </c>
      <c r="Z50">
        <v>4</v>
      </c>
      <c r="AA50">
        <v>3</v>
      </c>
      <c r="AB50">
        <v>4</v>
      </c>
    </row>
    <row r="51" spans="1:28" hidden="1" x14ac:dyDescent="0.3">
      <c r="A51" s="6">
        <v>19685</v>
      </c>
      <c r="B51" s="6">
        <v>0</v>
      </c>
      <c r="C51" s="6">
        <v>1999</v>
      </c>
      <c r="D51" s="7">
        <v>44131.636111111111</v>
      </c>
      <c r="E51" s="6" t="s">
        <v>157</v>
      </c>
      <c r="G51" s="6">
        <v>2</v>
      </c>
      <c r="H51" s="6">
        <v>1</v>
      </c>
      <c r="I51" s="6">
        <v>1</v>
      </c>
      <c r="J51" s="6">
        <v>1</v>
      </c>
      <c r="K51" s="6">
        <v>2</v>
      </c>
      <c r="N51" s="6">
        <v>3</v>
      </c>
      <c r="O51" s="6">
        <v>2</v>
      </c>
      <c r="P51" s="6">
        <v>3</v>
      </c>
      <c r="Q51" s="6">
        <v>3</v>
      </c>
      <c r="R51" s="6">
        <v>1</v>
      </c>
      <c r="U51" s="6">
        <v>1</v>
      </c>
      <c r="V51" s="6">
        <v>3</v>
      </c>
      <c r="W51" s="6">
        <v>1</v>
      </c>
      <c r="X51" s="6">
        <v>1</v>
      </c>
      <c r="Y51" s="6">
        <v>1</v>
      </c>
      <c r="Z51" s="6">
        <v>1</v>
      </c>
      <c r="AA51" s="6">
        <v>1</v>
      </c>
      <c r="AB51" s="6">
        <v>1</v>
      </c>
    </row>
    <row r="52" spans="1:28" hidden="1" x14ac:dyDescent="0.3">
      <c r="A52">
        <v>19705</v>
      </c>
      <c r="B52">
        <v>0</v>
      </c>
      <c r="C52">
        <v>1999</v>
      </c>
      <c r="D52" s="1">
        <v>44131.636805555558</v>
      </c>
      <c r="E52" t="s">
        <v>62</v>
      </c>
      <c r="G52">
        <v>2</v>
      </c>
      <c r="H52">
        <v>2</v>
      </c>
      <c r="I52">
        <v>3</v>
      </c>
      <c r="J52">
        <v>3</v>
      </c>
      <c r="K52">
        <v>3</v>
      </c>
      <c r="N52">
        <v>2</v>
      </c>
      <c r="O52">
        <v>2</v>
      </c>
      <c r="P52">
        <v>3</v>
      </c>
      <c r="Q52">
        <v>2</v>
      </c>
      <c r="R52">
        <v>1</v>
      </c>
      <c r="U52">
        <v>1</v>
      </c>
      <c r="V52">
        <v>3</v>
      </c>
      <c r="W52">
        <v>3</v>
      </c>
      <c r="X52">
        <v>3</v>
      </c>
      <c r="Y52">
        <v>3</v>
      </c>
      <c r="Z52">
        <v>3</v>
      </c>
      <c r="AA52">
        <v>3</v>
      </c>
      <c r="AB52">
        <v>3</v>
      </c>
    </row>
    <row r="53" spans="1:28" hidden="1" x14ac:dyDescent="0.3">
      <c r="A53">
        <v>19696</v>
      </c>
      <c r="B53">
        <v>0</v>
      </c>
      <c r="C53">
        <v>1989</v>
      </c>
      <c r="D53" s="1">
        <v>44131.637499999997</v>
      </c>
      <c r="E53" t="s">
        <v>60</v>
      </c>
      <c r="G53">
        <v>1</v>
      </c>
      <c r="H53">
        <v>1</v>
      </c>
      <c r="I53">
        <v>1</v>
      </c>
      <c r="J53">
        <v>1</v>
      </c>
      <c r="K53">
        <v>1</v>
      </c>
      <c r="N53">
        <v>2</v>
      </c>
      <c r="O53">
        <v>2</v>
      </c>
      <c r="P53">
        <v>3</v>
      </c>
      <c r="Q53">
        <v>2</v>
      </c>
      <c r="R53">
        <v>4</v>
      </c>
      <c r="U53">
        <v>1</v>
      </c>
      <c r="V53">
        <v>2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</row>
    <row r="54" spans="1:28" hidden="1" x14ac:dyDescent="0.3">
      <c r="A54">
        <v>19771</v>
      </c>
      <c r="B54">
        <v>0</v>
      </c>
      <c r="C54">
        <v>1999</v>
      </c>
      <c r="D54" s="1">
        <v>44131.657638888886</v>
      </c>
      <c r="E54" t="s">
        <v>62</v>
      </c>
      <c r="G54">
        <v>2</v>
      </c>
      <c r="H54">
        <v>2</v>
      </c>
      <c r="I54">
        <v>2</v>
      </c>
      <c r="J54">
        <v>3</v>
      </c>
      <c r="K54">
        <v>3</v>
      </c>
      <c r="N54">
        <v>4</v>
      </c>
      <c r="O54">
        <v>2</v>
      </c>
      <c r="P54">
        <v>4</v>
      </c>
      <c r="Q54">
        <v>4</v>
      </c>
      <c r="R54">
        <v>3</v>
      </c>
      <c r="U54">
        <v>3</v>
      </c>
      <c r="V54">
        <v>3</v>
      </c>
      <c r="W54">
        <v>3</v>
      </c>
      <c r="X54">
        <v>3</v>
      </c>
      <c r="Y54">
        <v>1</v>
      </c>
      <c r="Z54">
        <v>2</v>
      </c>
      <c r="AA54">
        <v>2</v>
      </c>
      <c r="AB54">
        <v>3</v>
      </c>
    </row>
    <row r="55" spans="1:28" hidden="1" x14ac:dyDescent="0.3">
      <c r="A55">
        <v>19773</v>
      </c>
      <c r="B55">
        <v>0</v>
      </c>
      <c r="C55">
        <v>1994</v>
      </c>
      <c r="D55" s="1">
        <v>44131.661111111112</v>
      </c>
      <c r="E55" t="s">
        <v>62</v>
      </c>
      <c r="G55">
        <v>3</v>
      </c>
      <c r="H55">
        <v>2</v>
      </c>
      <c r="I55">
        <v>3</v>
      </c>
      <c r="J55">
        <v>3</v>
      </c>
      <c r="K55">
        <v>4</v>
      </c>
      <c r="N55">
        <v>3</v>
      </c>
      <c r="O55">
        <v>2</v>
      </c>
      <c r="P55">
        <v>4</v>
      </c>
      <c r="Q55">
        <v>3</v>
      </c>
      <c r="R55">
        <v>2</v>
      </c>
      <c r="U55">
        <v>3</v>
      </c>
      <c r="V55">
        <v>3</v>
      </c>
      <c r="W55">
        <v>3</v>
      </c>
      <c r="X55">
        <v>2</v>
      </c>
      <c r="Y55">
        <v>2</v>
      </c>
      <c r="Z55">
        <v>3</v>
      </c>
      <c r="AA55">
        <v>2</v>
      </c>
      <c r="AB55">
        <v>1</v>
      </c>
    </row>
    <row r="56" spans="1:28" hidden="1" x14ac:dyDescent="0.3">
      <c r="A56">
        <v>19755</v>
      </c>
      <c r="B56">
        <v>0</v>
      </c>
      <c r="C56">
        <v>1998</v>
      </c>
      <c r="D56" s="1">
        <v>44131.67083333333</v>
      </c>
      <c r="E56" t="s">
        <v>62</v>
      </c>
      <c r="G56">
        <v>2</v>
      </c>
      <c r="H56">
        <v>3</v>
      </c>
      <c r="I56">
        <v>1</v>
      </c>
      <c r="J56">
        <v>3</v>
      </c>
      <c r="K56">
        <v>2</v>
      </c>
      <c r="N56">
        <v>3</v>
      </c>
      <c r="O56">
        <v>3</v>
      </c>
      <c r="P56">
        <v>4</v>
      </c>
      <c r="Q56">
        <v>4</v>
      </c>
      <c r="R56">
        <v>3</v>
      </c>
      <c r="U56">
        <v>3</v>
      </c>
      <c r="V56">
        <v>4</v>
      </c>
      <c r="W56">
        <v>3</v>
      </c>
      <c r="X56">
        <v>2</v>
      </c>
      <c r="Y56">
        <v>3</v>
      </c>
      <c r="Z56">
        <v>3</v>
      </c>
      <c r="AA56">
        <v>1</v>
      </c>
      <c r="AB56">
        <v>3</v>
      </c>
    </row>
    <row r="57" spans="1:28" hidden="1" x14ac:dyDescent="0.3">
      <c r="A57">
        <v>19804</v>
      </c>
      <c r="B57">
        <v>0</v>
      </c>
      <c r="C57">
        <v>2001</v>
      </c>
      <c r="D57" s="1">
        <v>44131.679166666669</v>
      </c>
      <c r="E57" t="s">
        <v>60</v>
      </c>
      <c r="G57">
        <v>2</v>
      </c>
      <c r="H57">
        <v>2</v>
      </c>
      <c r="I57">
        <v>3</v>
      </c>
      <c r="J57">
        <v>2</v>
      </c>
      <c r="K57">
        <v>2</v>
      </c>
      <c r="N57">
        <v>3</v>
      </c>
      <c r="O57">
        <v>3</v>
      </c>
      <c r="P57">
        <v>3</v>
      </c>
      <c r="Q57">
        <v>3</v>
      </c>
      <c r="R57">
        <v>4</v>
      </c>
      <c r="U57">
        <v>1</v>
      </c>
      <c r="V57">
        <v>3</v>
      </c>
      <c r="W57">
        <v>3</v>
      </c>
      <c r="X57">
        <v>1</v>
      </c>
      <c r="Y57">
        <v>1</v>
      </c>
      <c r="Z57">
        <v>2</v>
      </c>
      <c r="AA57">
        <v>2</v>
      </c>
      <c r="AB57">
        <v>2</v>
      </c>
    </row>
    <row r="58" spans="1:28" hidden="1" x14ac:dyDescent="0.3">
      <c r="A58" s="6">
        <v>19831</v>
      </c>
      <c r="B58" s="6">
        <v>0</v>
      </c>
      <c r="C58" s="6">
        <v>1990</v>
      </c>
      <c r="D58" s="7">
        <v>44131.683333333334</v>
      </c>
      <c r="E58" s="6" t="s">
        <v>157</v>
      </c>
      <c r="G58" s="6">
        <v>3</v>
      </c>
      <c r="H58" s="6">
        <v>1</v>
      </c>
      <c r="I58" s="6">
        <v>1</v>
      </c>
      <c r="J58" s="6">
        <v>2</v>
      </c>
      <c r="K58" s="6">
        <v>2</v>
      </c>
      <c r="N58" s="6">
        <v>1</v>
      </c>
      <c r="O58" s="6">
        <v>2</v>
      </c>
      <c r="P58" s="6">
        <v>2</v>
      </c>
      <c r="Q58" s="6">
        <v>2</v>
      </c>
      <c r="R58" s="6">
        <v>1</v>
      </c>
      <c r="U58" s="6">
        <v>1</v>
      </c>
      <c r="V58" s="6">
        <v>2</v>
      </c>
      <c r="W58" s="6">
        <v>2</v>
      </c>
      <c r="X58" s="6">
        <v>2</v>
      </c>
      <c r="Y58" s="6">
        <v>1</v>
      </c>
      <c r="Z58" s="6">
        <v>1</v>
      </c>
      <c r="AA58" s="6">
        <v>1</v>
      </c>
      <c r="AB58" s="6">
        <v>1</v>
      </c>
    </row>
    <row r="59" spans="1:28" hidden="1" x14ac:dyDescent="0.3">
      <c r="A59">
        <v>19827</v>
      </c>
      <c r="B59">
        <v>0</v>
      </c>
      <c r="C59">
        <v>1999</v>
      </c>
      <c r="D59" s="1">
        <v>44131.683333333334</v>
      </c>
      <c r="E59" t="s">
        <v>60</v>
      </c>
      <c r="G59">
        <v>1</v>
      </c>
      <c r="H59">
        <v>2</v>
      </c>
      <c r="I59">
        <v>2</v>
      </c>
      <c r="J59">
        <v>1</v>
      </c>
      <c r="K59">
        <v>2</v>
      </c>
      <c r="N59">
        <v>3</v>
      </c>
      <c r="O59">
        <v>3</v>
      </c>
      <c r="P59">
        <v>3</v>
      </c>
      <c r="Q59">
        <v>3</v>
      </c>
      <c r="R59">
        <v>1</v>
      </c>
      <c r="U59">
        <v>1</v>
      </c>
      <c r="V59">
        <v>3</v>
      </c>
      <c r="W59">
        <v>2</v>
      </c>
      <c r="X59">
        <v>2</v>
      </c>
      <c r="Y59">
        <v>2</v>
      </c>
      <c r="Z59">
        <v>4</v>
      </c>
      <c r="AA59">
        <v>1</v>
      </c>
      <c r="AB59">
        <v>3</v>
      </c>
    </row>
    <row r="60" spans="1:28" hidden="1" x14ac:dyDescent="0.3">
      <c r="A60" s="6">
        <v>19829</v>
      </c>
      <c r="B60" s="6">
        <v>0</v>
      </c>
      <c r="C60" s="6">
        <v>2001</v>
      </c>
      <c r="D60" s="7">
        <v>44131.6875</v>
      </c>
      <c r="E60" s="6" t="s">
        <v>157</v>
      </c>
      <c r="G60" s="6">
        <v>2</v>
      </c>
      <c r="H60" s="6">
        <v>3</v>
      </c>
      <c r="I60" s="6">
        <v>3</v>
      </c>
      <c r="J60" s="6">
        <v>2</v>
      </c>
      <c r="K60" s="6">
        <v>3</v>
      </c>
      <c r="N60" s="6">
        <v>3</v>
      </c>
      <c r="O60" s="6">
        <v>3</v>
      </c>
      <c r="P60" s="6">
        <v>4</v>
      </c>
      <c r="Q60" s="6">
        <v>3</v>
      </c>
      <c r="R60" s="6">
        <v>1</v>
      </c>
      <c r="U60" s="6">
        <v>3</v>
      </c>
      <c r="V60" s="6">
        <v>3</v>
      </c>
      <c r="W60" s="6">
        <v>3</v>
      </c>
      <c r="X60" s="6">
        <v>3</v>
      </c>
      <c r="Y60" s="6">
        <v>2</v>
      </c>
      <c r="Z60" s="6">
        <v>2</v>
      </c>
      <c r="AA60" s="6">
        <v>1</v>
      </c>
      <c r="AB60" s="6">
        <v>2</v>
      </c>
    </row>
    <row r="61" spans="1:28" hidden="1" x14ac:dyDescent="0.3">
      <c r="A61">
        <v>19863</v>
      </c>
      <c r="B61">
        <v>0</v>
      </c>
      <c r="C61">
        <v>1999</v>
      </c>
      <c r="D61" s="1">
        <v>44131.688194444447</v>
      </c>
      <c r="E61" t="s">
        <v>61</v>
      </c>
      <c r="G61">
        <v>3</v>
      </c>
      <c r="H61">
        <v>2</v>
      </c>
      <c r="I61">
        <v>2</v>
      </c>
      <c r="J61">
        <v>4</v>
      </c>
      <c r="K61">
        <v>4</v>
      </c>
      <c r="N61">
        <v>4</v>
      </c>
      <c r="O61">
        <v>4</v>
      </c>
      <c r="P61">
        <v>4</v>
      </c>
      <c r="Q61">
        <v>4</v>
      </c>
      <c r="R61">
        <v>4</v>
      </c>
      <c r="U61">
        <v>4</v>
      </c>
      <c r="V61">
        <v>4</v>
      </c>
      <c r="W61">
        <v>4</v>
      </c>
      <c r="X61">
        <v>3</v>
      </c>
      <c r="Y61">
        <v>4</v>
      </c>
      <c r="Z61">
        <v>1</v>
      </c>
      <c r="AA61">
        <v>3</v>
      </c>
      <c r="AB61">
        <v>4</v>
      </c>
    </row>
    <row r="62" spans="1:28" hidden="1" x14ac:dyDescent="0.3">
      <c r="A62" s="6">
        <v>19624</v>
      </c>
      <c r="B62" s="6">
        <v>0</v>
      </c>
      <c r="C62" s="6">
        <v>1998</v>
      </c>
      <c r="D62" s="7">
        <v>44131.696527777778</v>
      </c>
      <c r="E62" s="6" t="s">
        <v>157</v>
      </c>
      <c r="G62" s="6">
        <v>1</v>
      </c>
      <c r="H62" s="6">
        <v>1</v>
      </c>
      <c r="I62" s="6">
        <v>1</v>
      </c>
      <c r="J62" s="6">
        <v>1</v>
      </c>
      <c r="K62" s="6">
        <v>1</v>
      </c>
      <c r="N62" s="6">
        <v>1</v>
      </c>
      <c r="O62" s="6">
        <v>1</v>
      </c>
      <c r="P62" s="6">
        <v>1</v>
      </c>
      <c r="Q62" s="6">
        <v>3</v>
      </c>
      <c r="R62" s="6">
        <v>2</v>
      </c>
      <c r="U62" s="6">
        <v>2</v>
      </c>
      <c r="V62" s="6">
        <v>1</v>
      </c>
      <c r="W62" s="6">
        <v>1</v>
      </c>
      <c r="X62" s="6">
        <v>1</v>
      </c>
      <c r="Y62" s="6">
        <v>1</v>
      </c>
      <c r="Z62" s="6">
        <v>1</v>
      </c>
      <c r="AA62" s="6">
        <v>1</v>
      </c>
      <c r="AB62" s="6">
        <v>2</v>
      </c>
    </row>
    <row r="63" spans="1:28" hidden="1" x14ac:dyDescent="0.3">
      <c r="A63" s="6">
        <v>19877</v>
      </c>
      <c r="B63" s="6">
        <v>0</v>
      </c>
      <c r="C63" s="6">
        <v>2001</v>
      </c>
      <c r="D63" s="7">
        <v>44131.702777777777</v>
      </c>
      <c r="E63" s="6" t="s">
        <v>157</v>
      </c>
      <c r="G63" s="6">
        <v>4</v>
      </c>
      <c r="H63" s="6">
        <v>2</v>
      </c>
      <c r="I63" s="6">
        <v>1</v>
      </c>
      <c r="J63" s="6">
        <v>4</v>
      </c>
      <c r="K63" s="6">
        <v>4</v>
      </c>
      <c r="N63" s="6">
        <v>4</v>
      </c>
      <c r="O63" s="6">
        <v>2</v>
      </c>
      <c r="P63" s="6">
        <v>4</v>
      </c>
      <c r="Q63" s="6">
        <v>4</v>
      </c>
      <c r="R63" s="6">
        <v>4</v>
      </c>
      <c r="U63" s="6">
        <v>3</v>
      </c>
      <c r="V63" s="6">
        <v>4</v>
      </c>
      <c r="W63" s="6">
        <v>4</v>
      </c>
      <c r="X63" s="6">
        <v>3</v>
      </c>
      <c r="Y63" s="6">
        <v>3</v>
      </c>
      <c r="Z63" s="6">
        <v>2</v>
      </c>
      <c r="AA63" s="6">
        <v>3</v>
      </c>
      <c r="AB63" s="6">
        <v>4</v>
      </c>
    </row>
    <row r="64" spans="1:28" hidden="1" x14ac:dyDescent="0.3">
      <c r="A64">
        <v>19522</v>
      </c>
      <c r="B64">
        <v>0</v>
      </c>
      <c r="C64">
        <v>1998</v>
      </c>
      <c r="D64" s="1">
        <v>44131.706250000003</v>
      </c>
      <c r="E64" t="s">
        <v>60</v>
      </c>
      <c r="G64">
        <v>1</v>
      </c>
      <c r="H64">
        <v>1</v>
      </c>
      <c r="I64">
        <v>1</v>
      </c>
      <c r="J64">
        <v>1</v>
      </c>
      <c r="K64">
        <v>1</v>
      </c>
      <c r="N64">
        <v>3</v>
      </c>
      <c r="O64">
        <v>3</v>
      </c>
      <c r="P64">
        <v>3</v>
      </c>
      <c r="Q64">
        <v>2</v>
      </c>
      <c r="R64">
        <v>4</v>
      </c>
      <c r="U64">
        <v>1</v>
      </c>
      <c r="V64">
        <v>2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</row>
    <row r="65" spans="1:46" hidden="1" x14ac:dyDescent="0.3">
      <c r="A65">
        <v>19845</v>
      </c>
      <c r="B65">
        <v>0</v>
      </c>
      <c r="C65">
        <v>2002</v>
      </c>
      <c r="D65" s="1">
        <v>44131.711111111108</v>
      </c>
      <c r="E65" t="s">
        <v>62</v>
      </c>
      <c r="G65">
        <v>2</v>
      </c>
      <c r="H65">
        <v>3</v>
      </c>
      <c r="I65">
        <v>3</v>
      </c>
      <c r="J65">
        <v>2</v>
      </c>
      <c r="K65">
        <v>2</v>
      </c>
      <c r="N65">
        <v>3</v>
      </c>
      <c r="O65">
        <v>3</v>
      </c>
      <c r="P65">
        <v>4</v>
      </c>
      <c r="Q65">
        <v>4</v>
      </c>
      <c r="R65">
        <v>1</v>
      </c>
      <c r="U65">
        <v>1</v>
      </c>
      <c r="V65">
        <v>3</v>
      </c>
      <c r="W65">
        <v>3</v>
      </c>
      <c r="X65">
        <v>2</v>
      </c>
      <c r="Y65">
        <v>2</v>
      </c>
      <c r="Z65">
        <v>2</v>
      </c>
      <c r="AA65">
        <v>1</v>
      </c>
      <c r="AB65">
        <v>1</v>
      </c>
    </row>
    <row r="66" spans="1:46" hidden="1" x14ac:dyDescent="0.3">
      <c r="A66">
        <v>19922</v>
      </c>
      <c r="B66">
        <v>0</v>
      </c>
      <c r="C66">
        <v>1999</v>
      </c>
      <c r="D66" s="1">
        <v>44131.727777777778</v>
      </c>
      <c r="E66" t="s">
        <v>62</v>
      </c>
      <c r="G66">
        <v>2</v>
      </c>
      <c r="H66">
        <v>2</v>
      </c>
      <c r="I66">
        <v>2</v>
      </c>
      <c r="J66">
        <v>2</v>
      </c>
      <c r="K66">
        <v>2</v>
      </c>
      <c r="N66">
        <v>3</v>
      </c>
      <c r="O66">
        <v>3</v>
      </c>
      <c r="P66">
        <v>3</v>
      </c>
      <c r="Q66">
        <v>3</v>
      </c>
      <c r="R66">
        <v>2</v>
      </c>
      <c r="U66">
        <v>2</v>
      </c>
      <c r="V66">
        <v>2</v>
      </c>
      <c r="W66">
        <v>2</v>
      </c>
      <c r="X66">
        <v>2</v>
      </c>
      <c r="Y66">
        <v>2</v>
      </c>
      <c r="Z66">
        <v>2</v>
      </c>
      <c r="AA66">
        <v>2</v>
      </c>
      <c r="AB66">
        <v>2</v>
      </c>
    </row>
    <row r="67" spans="1:46" x14ac:dyDescent="0.3">
      <c r="A67">
        <v>19890</v>
      </c>
      <c r="B67">
        <v>1</v>
      </c>
      <c r="C67">
        <v>1977</v>
      </c>
      <c r="D67" s="1">
        <v>44131.740972222222</v>
      </c>
      <c r="E67" t="s">
        <v>62</v>
      </c>
      <c r="G67">
        <v>3</v>
      </c>
      <c r="H67">
        <v>2</v>
      </c>
      <c r="I67">
        <v>2</v>
      </c>
      <c r="J67">
        <v>2</v>
      </c>
      <c r="K67">
        <v>3</v>
      </c>
      <c r="L67">
        <f>SUM(G67:K67)</f>
        <v>12</v>
      </c>
      <c r="N67">
        <v>2</v>
      </c>
      <c r="O67">
        <v>2</v>
      </c>
      <c r="P67">
        <v>2</v>
      </c>
      <c r="Q67">
        <v>2</v>
      </c>
      <c r="R67">
        <v>2</v>
      </c>
      <c r="S67">
        <f>SUM(N67:R67)</f>
        <v>10</v>
      </c>
      <c r="U67">
        <v>3</v>
      </c>
      <c r="V67">
        <v>2</v>
      </c>
      <c r="W67">
        <v>2</v>
      </c>
      <c r="X67">
        <v>1</v>
      </c>
      <c r="Y67">
        <v>2</v>
      </c>
      <c r="Z67">
        <v>2</v>
      </c>
      <c r="AA67">
        <v>2</v>
      </c>
      <c r="AB67">
        <v>2</v>
      </c>
      <c r="AC67">
        <f>SUM(U69:AB69)</f>
        <v>11</v>
      </c>
      <c r="AG67">
        <v>17</v>
      </c>
      <c r="AH67" s="23">
        <f>(AG67-$AH$1)/$AJ$1</f>
        <v>1.8978283263041531</v>
      </c>
      <c r="AI67" s="22">
        <f>ROUND(AH67*2+5,0)</f>
        <v>9</v>
      </c>
      <c r="AL67">
        <v>17</v>
      </c>
      <c r="AM67" s="9">
        <f>(AL67-$AM$1)/$AP$1</f>
        <v>2.2943941457948651</v>
      </c>
      <c r="AN67">
        <v>9</v>
      </c>
      <c r="AR67">
        <v>20</v>
      </c>
      <c r="AS67" s="9">
        <f>(AR67-$AS$1)/$AU$1</f>
        <v>0.70841459075485325</v>
      </c>
      <c r="AT67">
        <f>ROUND(AS67*2+5,0)</f>
        <v>6</v>
      </c>
    </row>
    <row r="68" spans="1:46" hidden="1" x14ac:dyDescent="0.3">
      <c r="A68">
        <v>19934</v>
      </c>
      <c r="B68">
        <v>0</v>
      </c>
      <c r="C68">
        <v>1999</v>
      </c>
      <c r="D68" s="1">
        <v>44131.74722222222</v>
      </c>
      <c r="E68" t="s">
        <v>60</v>
      </c>
      <c r="G68">
        <v>2</v>
      </c>
      <c r="H68">
        <v>4</v>
      </c>
      <c r="I68">
        <v>1</v>
      </c>
      <c r="J68">
        <v>3</v>
      </c>
      <c r="K68">
        <v>3</v>
      </c>
      <c r="N68">
        <v>4</v>
      </c>
      <c r="O68">
        <v>4</v>
      </c>
      <c r="P68">
        <v>3</v>
      </c>
      <c r="Q68">
        <v>3</v>
      </c>
      <c r="R68">
        <v>2</v>
      </c>
      <c r="U68">
        <v>3</v>
      </c>
      <c r="V68">
        <v>4</v>
      </c>
      <c r="W68">
        <v>3</v>
      </c>
      <c r="X68">
        <v>1</v>
      </c>
      <c r="Y68">
        <v>3</v>
      </c>
      <c r="Z68">
        <v>3</v>
      </c>
      <c r="AA68">
        <v>2</v>
      </c>
      <c r="AB68">
        <v>3</v>
      </c>
    </row>
    <row r="69" spans="1:46" hidden="1" x14ac:dyDescent="0.3">
      <c r="A69">
        <v>19982</v>
      </c>
      <c r="B69">
        <v>0</v>
      </c>
      <c r="C69">
        <v>1999</v>
      </c>
      <c r="D69" s="1">
        <v>44131.758333333331</v>
      </c>
      <c r="E69" t="s">
        <v>62</v>
      </c>
      <c r="G69">
        <v>1</v>
      </c>
      <c r="H69">
        <v>1</v>
      </c>
      <c r="I69">
        <v>1</v>
      </c>
      <c r="J69">
        <v>1</v>
      </c>
      <c r="K69">
        <v>2</v>
      </c>
      <c r="N69">
        <v>2</v>
      </c>
      <c r="O69">
        <v>2</v>
      </c>
      <c r="P69">
        <v>3</v>
      </c>
      <c r="Q69">
        <v>3</v>
      </c>
      <c r="R69">
        <v>1</v>
      </c>
      <c r="U69">
        <v>1</v>
      </c>
      <c r="V69">
        <v>3</v>
      </c>
      <c r="W69">
        <v>1</v>
      </c>
      <c r="X69">
        <v>1</v>
      </c>
      <c r="Y69">
        <v>1</v>
      </c>
      <c r="Z69">
        <v>2</v>
      </c>
      <c r="AA69">
        <v>1</v>
      </c>
      <c r="AB69">
        <v>1</v>
      </c>
    </row>
    <row r="70" spans="1:46" hidden="1" x14ac:dyDescent="0.3">
      <c r="A70">
        <v>19977</v>
      </c>
      <c r="B70">
        <v>0</v>
      </c>
      <c r="C70">
        <v>1993</v>
      </c>
      <c r="D70" s="1">
        <v>44131.760416666664</v>
      </c>
      <c r="E70" t="s">
        <v>62</v>
      </c>
      <c r="G70">
        <v>1</v>
      </c>
      <c r="H70">
        <v>1</v>
      </c>
      <c r="I70">
        <v>1</v>
      </c>
      <c r="J70">
        <v>2</v>
      </c>
      <c r="K70">
        <v>1</v>
      </c>
      <c r="N70">
        <v>3</v>
      </c>
      <c r="O70">
        <v>4</v>
      </c>
      <c r="P70">
        <v>3</v>
      </c>
      <c r="Q70">
        <v>1</v>
      </c>
      <c r="R70">
        <v>1</v>
      </c>
      <c r="U70">
        <v>1</v>
      </c>
      <c r="V70">
        <v>1</v>
      </c>
      <c r="W70">
        <v>3</v>
      </c>
      <c r="X70">
        <v>2</v>
      </c>
      <c r="Y70">
        <v>1</v>
      </c>
      <c r="Z70">
        <v>1</v>
      </c>
      <c r="AA70">
        <v>2</v>
      </c>
      <c r="AB70">
        <v>1</v>
      </c>
    </row>
    <row r="71" spans="1:46" x14ac:dyDescent="0.3">
      <c r="A71" s="6">
        <v>19988</v>
      </c>
      <c r="B71" s="6">
        <v>1</v>
      </c>
      <c r="C71" s="6">
        <v>1998</v>
      </c>
      <c r="D71" s="7">
        <v>44131.760416666664</v>
      </c>
      <c r="E71" s="6" t="s">
        <v>157</v>
      </c>
      <c r="G71" s="6">
        <v>3</v>
      </c>
      <c r="H71" s="6">
        <v>3</v>
      </c>
      <c r="I71" s="6">
        <v>3</v>
      </c>
      <c r="J71" s="6">
        <v>3</v>
      </c>
      <c r="K71" s="6">
        <v>3</v>
      </c>
      <c r="L71">
        <f>SUM(G71:K71)</f>
        <v>15</v>
      </c>
      <c r="N71" s="6">
        <v>1</v>
      </c>
      <c r="O71" s="6">
        <v>2</v>
      </c>
      <c r="P71" s="6">
        <v>2</v>
      </c>
      <c r="Q71" s="6">
        <v>1</v>
      </c>
      <c r="R71" s="6">
        <v>3</v>
      </c>
      <c r="S71">
        <f>SUM(N71:R71)</f>
        <v>9</v>
      </c>
      <c r="U71" s="6">
        <v>1</v>
      </c>
      <c r="V71" s="6">
        <v>1</v>
      </c>
      <c r="W71" s="6">
        <v>2</v>
      </c>
      <c r="X71" s="6">
        <v>1</v>
      </c>
      <c r="Y71" s="6">
        <v>1</v>
      </c>
      <c r="Z71" s="6">
        <v>1</v>
      </c>
      <c r="AA71" s="6">
        <v>1</v>
      </c>
      <c r="AB71" s="6">
        <v>1</v>
      </c>
      <c r="AC71">
        <f>SUM(U73:AB73)</f>
        <v>8</v>
      </c>
      <c r="AG71">
        <v>18</v>
      </c>
      <c r="AH71" s="23">
        <f>(AG71-$AH$1)/$AJ$1</f>
        <v>2.1853100136022969</v>
      </c>
      <c r="AI71" s="22">
        <f>ROUND(AH71*2+5,0)</f>
        <v>9</v>
      </c>
      <c r="AL71">
        <v>18</v>
      </c>
      <c r="AM71" s="9">
        <f>(AL71-$AM$1)/$AP$1</f>
        <v>2.6390918578391642</v>
      </c>
      <c r="AN71">
        <v>9</v>
      </c>
      <c r="AR71">
        <v>21</v>
      </c>
      <c r="AS71" s="9">
        <f>(AR71-$AS$1)/$AU$1</f>
        <v>0.87758822436795259</v>
      </c>
      <c r="AT71">
        <f t="shared" ref="AT71:AT73" si="2">ROUND(AS71*2+5,0)</f>
        <v>7</v>
      </c>
    </row>
    <row r="72" spans="1:46" x14ac:dyDescent="0.3">
      <c r="A72">
        <v>19989</v>
      </c>
      <c r="B72">
        <v>1</v>
      </c>
      <c r="C72">
        <v>1997</v>
      </c>
      <c r="D72" s="1">
        <v>44131.765277777777</v>
      </c>
      <c r="E72" t="s">
        <v>60</v>
      </c>
      <c r="G72">
        <v>2</v>
      </c>
      <c r="H72">
        <v>1</v>
      </c>
      <c r="I72">
        <v>2</v>
      </c>
      <c r="J72">
        <v>1</v>
      </c>
      <c r="K72">
        <v>1</v>
      </c>
      <c r="L72">
        <f>SUM(G72:K72)</f>
        <v>7</v>
      </c>
      <c r="N72">
        <v>1</v>
      </c>
      <c r="O72">
        <v>1</v>
      </c>
      <c r="P72">
        <v>1</v>
      </c>
      <c r="Q72">
        <v>1</v>
      </c>
      <c r="R72">
        <v>1</v>
      </c>
      <c r="S72">
        <f>SUM(N72:R72)</f>
        <v>5</v>
      </c>
      <c r="U72">
        <v>1</v>
      </c>
      <c r="V72">
        <v>2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f>SUM(U74:AB74)</f>
        <v>17</v>
      </c>
      <c r="AG72">
        <v>19</v>
      </c>
      <c r="AH72" s="23">
        <f>(AG72-$AH$1)/$AJ$1</f>
        <v>2.4727917009004408</v>
      </c>
      <c r="AI72" s="22">
        <v>9</v>
      </c>
      <c r="AL72">
        <v>19</v>
      </c>
      <c r="AM72" s="9">
        <f>(AL72-$AM$1)/$AP$1</f>
        <v>2.9837895698834629</v>
      </c>
      <c r="AN72">
        <v>9</v>
      </c>
      <c r="AR72">
        <v>22</v>
      </c>
      <c r="AS72" s="9">
        <f>(AR72-$AS$1)/$AU$1</f>
        <v>1.0467618579810518</v>
      </c>
      <c r="AT72">
        <f t="shared" si="2"/>
        <v>7</v>
      </c>
    </row>
    <row r="73" spans="1:46" x14ac:dyDescent="0.3">
      <c r="A73" s="6">
        <v>20030</v>
      </c>
      <c r="B73" s="6">
        <v>1</v>
      </c>
      <c r="C73" s="6">
        <v>1999</v>
      </c>
      <c r="D73" s="7">
        <v>44131.779861111114</v>
      </c>
      <c r="E73" s="6" t="s">
        <v>157</v>
      </c>
      <c r="G73" s="6">
        <v>1</v>
      </c>
      <c r="H73" s="6">
        <v>1</v>
      </c>
      <c r="I73" s="6">
        <v>1</v>
      </c>
      <c r="J73" s="6">
        <v>1</v>
      </c>
      <c r="K73" s="6">
        <v>2</v>
      </c>
      <c r="L73">
        <f>SUM(G73:K73)</f>
        <v>6</v>
      </c>
      <c r="N73" s="6">
        <v>1</v>
      </c>
      <c r="O73" s="6">
        <v>1</v>
      </c>
      <c r="P73" s="6">
        <v>1</v>
      </c>
      <c r="Q73" s="6">
        <v>2</v>
      </c>
      <c r="R73" s="6">
        <v>1</v>
      </c>
      <c r="S73">
        <f>SUM(N73:R73)</f>
        <v>6</v>
      </c>
      <c r="U73" s="6">
        <v>1</v>
      </c>
      <c r="V73" s="6">
        <v>1</v>
      </c>
      <c r="W73" s="6">
        <v>1</v>
      </c>
      <c r="X73" s="6">
        <v>1</v>
      </c>
      <c r="Y73" s="6">
        <v>1</v>
      </c>
      <c r="Z73" s="6">
        <v>1</v>
      </c>
      <c r="AA73" s="6">
        <v>1</v>
      </c>
      <c r="AB73" s="6">
        <v>1</v>
      </c>
      <c r="AC73">
        <f>SUM(U75:AB75)</f>
        <v>13</v>
      </c>
      <c r="AG73">
        <v>20</v>
      </c>
      <c r="AH73" s="23">
        <f>(AG73-$AH$1)/$AJ$1</f>
        <v>2.7602733881985846</v>
      </c>
      <c r="AI73" s="22">
        <v>9</v>
      </c>
      <c r="AL73">
        <v>20</v>
      </c>
      <c r="AM73" s="9">
        <f>(AL73-$AM$1)/$AP$1</f>
        <v>3.328487281927762</v>
      </c>
      <c r="AN73">
        <v>9</v>
      </c>
      <c r="AR73">
        <v>23</v>
      </c>
      <c r="AS73" s="9">
        <f>(AR73-$AS$1)/$AU$1</f>
        <v>1.2159354915941512</v>
      </c>
      <c r="AT73">
        <f t="shared" si="2"/>
        <v>7</v>
      </c>
    </row>
    <row r="74" spans="1:46" hidden="1" x14ac:dyDescent="0.3">
      <c r="A74" s="6">
        <v>20029</v>
      </c>
      <c r="B74" s="6">
        <v>0</v>
      </c>
      <c r="C74" s="6">
        <v>1995</v>
      </c>
      <c r="D74" s="7">
        <v>44131.781944444447</v>
      </c>
      <c r="E74" s="6" t="s">
        <v>157</v>
      </c>
      <c r="G74" s="6">
        <v>3</v>
      </c>
      <c r="H74" s="6">
        <v>2</v>
      </c>
      <c r="I74" s="6">
        <v>3</v>
      </c>
      <c r="J74" s="6">
        <v>3</v>
      </c>
      <c r="K74" s="6">
        <v>3</v>
      </c>
      <c r="N74" s="6">
        <v>3</v>
      </c>
      <c r="O74" s="6">
        <v>2</v>
      </c>
      <c r="P74" s="6">
        <v>3</v>
      </c>
      <c r="Q74" s="6">
        <v>3</v>
      </c>
      <c r="R74" s="6">
        <v>1</v>
      </c>
      <c r="U74" s="6">
        <v>1</v>
      </c>
      <c r="V74" s="6">
        <v>2</v>
      </c>
      <c r="W74" s="6">
        <v>3</v>
      </c>
      <c r="X74" s="6">
        <v>2</v>
      </c>
      <c r="Y74" s="6">
        <v>2</v>
      </c>
      <c r="Z74" s="6">
        <v>4</v>
      </c>
      <c r="AA74" s="6">
        <v>1</v>
      </c>
      <c r="AB74" s="6">
        <v>2</v>
      </c>
    </row>
    <row r="75" spans="1:46" hidden="1" x14ac:dyDescent="0.3">
      <c r="A75">
        <v>20035</v>
      </c>
      <c r="B75">
        <v>0</v>
      </c>
      <c r="C75">
        <v>1997</v>
      </c>
      <c r="D75" s="1">
        <v>44131.786111111112</v>
      </c>
      <c r="E75" t="s">
        <v>62</v>
      </c>
      <c r="G75">
        <v>1</v>
      </c>
      <c r="H75">
        <v>3</v>
      </c>
      <c r="I75">
        <v>3</v>
      </c>
      <c r="J75">
        <v>3</v>
      </c>
      <c r="K75">
        <v>2</v>
      </c>
      <c r="N75">
        <v>3</v>
      </c>
      <c r="O75">
        <v>2</v>
      </c>
      <c r="P75">
        <v>3</v>
      </c>
      <c r="Q75">
        <v>1</v>
      </c>
      <c r="R75">
        <v>1</v>
      </c>
      <c r="U75">
        <v>1</v>
      </c>
      <c r="V75">
        <v>3</v>
      </c>
      <c r="W75">
        <v>2</v>
      </c>
      <c r="X75">
        <v>2</v>
      </c>
      <c r="Y75">
        <v>1</v>
      </c>
      <c r="Z75">
        <v>2</v>
      </c>
      <c r="AA75">
        <v>1</v>
      </c>
      <c r="AB75">
        <v>1</v>
      </c>
    </row>
    <row r="76" spans="1:46" hidden="1" x14ac:dyDescent="0.3">
      <c r="A76">
        <v>20034</v>
      </c>
      <c r="B76">
        <v>0</v>
      </c>
      <c r="C76">
        <v>1967</v>
      </c>
      <c r="D76" s="1">
        <v>44131.792361111111</v>
      </c>
      <c r="E76" t="s">
        <v>60</v>
      </c>
      <c r="G76">
        <v>1</v>
      </c>
      <c r="H76">
        <v>4</v>
      </c>
      <c r="I76">
        <v>1</v>
      </c>
      <c r="J76">
        <v>1</v>
      </c>
      <c r="K76">
        <v>1</v>
      </c>
      <c r="N76">
        <v>2</v>
      </c>
      <c r="O76">
        <v>3</v>
      </c>
      <c r="P76">
        <v>3</v>
      </c>
      <c r="Q76">
        <v>2</v>
      </c>
      <c r="R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2</v>
      </c>
    </row>
    <row r="77" spans="1:46" hidden="1" x14ac:dyDescent="0.3">
      <c r="A77">
        <v>20036</v>
      </c>
      <c r="B77">
        <v>0</v>
      </c>
      <c r="C77">
        <v>1996</v>
      </c>
      <c r="D77" s="1">
        <v>44131.796527777777</v>
      </c>
      <c r="E77" t="s">
        <v>62</v>
      </c>
      <c r="G77">
        <v>2</v>
      </c>
      <c r="H77">
        <v>1</v>
      </c>
      <c r="I77">
        <v>2</v>
      </c>
      <c r="J77">
        <v>2</v>
      </c>
      <c r="K77">
        <v>2</v>
      </c>
      <c r="N77">
        <v>3</v>
      </c>
      <c r="O77">
        <v>3</v>
      </c>
      <c r="P77">
        <v>3</v>
      </c>
      <c r="Q77">
        <v>3</v>
      </c>
      <c r="R77">
        <v>3</v>
      </c>
      <c r="U77">
        <v>3</v>
      </c>
      <c r="V77">
        <v>3</v>
      </c>
      <c r="W77">
        <v>2</v>
      </c>
      <c r="X77">
        <v>1</v>
      </c>
      <c r="Y77">
        <v>3</v>
      </c>
      <c r="Z77">
        <v>3</v>
      </c>
      <c r="AA77">
        <v>2</v>
      </c>
      <c r="AB77">
        <v>2</v>
      </c>
    </row>
    <row r="78" spans="1:46" hidden="1" x14ac:dyDescent="0.3">
      <c r="A78">
        <v>20017</v>
      </c>
      <c r="B78">
        <v>0</v>
      </c>
      <c r="C78">
        <v>1977</v>
      </c>
      <c r="D78" s="1">
        <v>44131.81527777778</v>
      </c>
      <c r="E78" t="s">
        <v>62</v>
      </c>
      <c r="G78">
        <v>3</v>
      </c>
      <c r="H78">
        <v>4</v>
      </c>
      <c r="I78">
        <v>3</v>
      </c>
      <c r="J78">
        <v>1</v>
      </c>
      <c r="K78">
        <v>3</v>
      </c>
      <c r="N78">
        <v>3</v>
      </c>
      <c r="O78">
        <v>4</v>
      </c>
      <c r="P78">
        <v>4</v>
      </c>
      <c r="Q78">
        <v>3</v>
      </c>
      <c r="R78">
        <v>3</v>
      </c>
      <c r="U78">
        <v>1</v>
      </c>
      <c r="V78">
        <v>3</v>
      </c>
      <c r="W78">
        <v>3</v>
      </c>
      <c r="X78">
        <v>1</v>
      </c>
      <c r="Y78">
        <v>3</v>
      </c>
      <c r="Z78">
        <v>3</v>
      </c>
      <c r="AA78">
        <v>3</v>
      </c>
      <c r="AB78">
        <v>3</v>
      </c>
    </row>
    <row r="79" spans="1:46" x14ac:dyDescent="0.3">
      <c r="A79">
        <v>20096</v>
      </c>
      <c r="B79">
        <v>1</v>
      </c>
      <c r="C79">
        <v>1998</v>
      </c>
      <c r="D79" s="1">
        <v>44131.825694444444</v>
      </c>
      <c r="E79" t="s">
        <v>62</v>
      </c>
      <c r="G79">
        <v>2</v>
      </c>
      <c r="H79">
        <v>2</v>
      </c>
      <c r="I79">
        <v>2</v>
      </c>
      <c r="J79">
        <v>2</v>
      </c>
      <c r="K79">
        <v>2</v>
      </c>
      <c r="L79">
        <f>SUM(G79:K79)</f>
        <v>10</v>
      </c>
      <c r="N79">
        <v>2</v>
      </c>
      <c r="O79">
        <v>2</v>
      </c>
      <c r="P79">
        <v>2</v>
      </c>
      <c r="Q79">
        <v>2</v>
      </c>
      <c r="R79">
        <v>3</v>
      </c>
      <c r="S79">
        <f>SUM(N79:R79)</f>
        <v>11</v>
      </c>
      <c r="U79">
        <v>2</v>
      </c>
      <c r="V79">
        <v>2</v>
      </c>
      <c r="W79">
        <v>3</v>
      </c>
      <c r="X79">
        <v>1</v>
      </c>
      <c r="Y79">
        <v>2</v>
      </c>
      <c r="Z79">
        <v>2</v>
      </c>
      <c r="AA79">
        <v>2</v>
      </c>
      <c r="AB79">
        <v>2</v>
      </c>
      <c r="AC79">
        <f>SUM(U81:AB81)</f>
        <v>24</v>
      </c>
      <c r="AR79">
        <v>24</v>
      </c>
      <c r="AS79" s="9">
        <f>(AR79-$AS$1)/$AU$1</f>
        <v>1.3851091252072505</v>
      </c>
      <c r="AT79">
        <f>ROUND(AS79*2+5,0)</f>
        <v>8</v>
      </c>
    </row>
    <row r="80" spans="1:46" hidden="1" x14ac:dyDescent="0.3">
      <c r="A80">
        <v>20098</v>
      </c>
      <c r="B80">
        <v>0</v>
      </c>
      <c r="C80">
        <v>2000</v>
      </c>
      <c r="D80" s="1">
        <v>44131.825694444444</v>
      </c>
      <c r="E80" t="s">
        <v>63</v>
      </c>
      <c r="G80">
        <v>2</v>
      </c>
      <c r="H80">
        <v>2</v>
      </c>
      <c r="I80">
        <v>2</v>
      </c>
      <c r="J80">
        <v>2</v>
      </c>
      <c r="K80">
        <v>2</v>
      </c>
      <c r="N80">
        <v>2</v>
      </c>
      <c r="O80">
        <v>3</v>
      </c>
      <c r="P80">
        <v>2</v>
      </c>
      <c r="Q80">
        <v>3</v>
      </c>
      <c r="R80">
        <v>2</v>
      </c>
      <c r="U80">
        <v>3</v>
      </c>
      <c r="V80">
        <v>3</v>
      </c>
      <c r="W80">
        <v>3</v>
      </c>
      <c r="X80">
        <v>3</v>
      </c>
      <c r="Y80">
        <v>3</v>
      </c>
      <c r="Z80">
        <v>3</v>
      </c>
      <c r="AA80">
        <v>3</v>
      </c>
      <c r="AB80">
        <v>3</v>
      </c>
    </row>
    <row r="81" spans="1:46" hidden="1" x14ac:dyDescent="0.3">
      <c r="A81">
        <v>20099</v>
      </c>
      <c r="B81">
        <v>0</v>
      </c>
      <c r="C81">
        <v>1999</v>
      </c>
      <c r="D81" s="1">
        <v>44131.826388888891</v>
      </c>
      <c r="E81" t="s">
        <v>62</v>
      </c>
      <c r="G81">
        <v>3</v>
      </c>
      <c r="H81">
        <v>2</v>
      </c>
      <c r="I81">
        <v>2</v>
      </c>
      <c r="J81">
        <v>3</v>
      </c>
      <c r="K81">
        <v>3</v>
      </c>
      <c r="N81">
        <v>4</v>
      </c>
      <c r="O81">
        <v>3</v>
      </c>
      <c r="P81">
        <v>3</v>
      </c>
      <c r="Q81">
        <v>3</v>
      </c>
      <c r="R81">
        <v>4</v>
      </c>
      <c r="U81">
        <v>2</v>
      </c>
      <c r="V81">
        <v>4</v>
      </c>
      <c r="W81">
        <v>3</v>
      </c>
      <c r="X81">
        <v>3</v>
      </c>
      <c r="Y81">
        <v>2</v>
      </c>
      <c r="Z81">
        <v>3</v>
      </c>
      <c r="AA81">
        <v>4</v>
      </c>
      <c r="AB81">
        <v>3</v>
      </c>
    </row>
    <row r="82" spans="1:46" x14ac:dyDescent="0.3">
      <c r="A82">
        <v>20111</v>
      </c>
      <c r="B82">
        <v>1</v>
      </c>
      <c r="C82">
        <v>1999</v>
      </c>
      <c r="D82" s="1">
        <v>44131.833333333336</v>
      </c>
      <c r="E82" t="s">
        <v>62</v>
      </c>
      <c r="G82">
        <v>2</v>
      </c>
      <c r="H82">
        <v>2</v>
      </c>
      <c r="I82">
        <v>2</v>
      </c>
      <c r="J82">
        <v>1</v>
      </c>
      <c r="K82">
        <v>2</v>
      </c>
      <c r="L82">
        <f>SUM(G82:K82)</f>
        <v>9</v>
      </c>
      <c r="N82">
        <v>3</v>
      </c>
      <c r="O82">
        <v>2</v>
      </c>
      <c r="P82">
        <v>2</v>
      </c>
      <c r="Q82">
        <v>2</v>
      </c>
      <c r="R82">
        <v>3</v>
      </c>
      <c r="S82">
        <f>SUM(N82:R82)</f>
        <v>12</v>
      </c>
      <c r="U82">
        <v>2</v>
      </c>
      <c r="V82">
        <v>2</v>
      </c>
      <c r="W82">
        <v>2</v>
      </c>
      <c r="X82">
        <v>1</v>
      </c>
      <c r="Y82">
        <v>1</v>
      </c>
      <c r="Z82">
        <v>1</v>
      </c>
      <c r="AA82">
        <v>2</v>
      </c>
      <c r="AB82">
        <v>2</v>
      </c>
      <c r="AC82">
        <f>SUM(U84:AB84)</f>
        <v>24</v>
      </c>
      <c r="AR82">
        <v>25</v>
      </c>
      <c r="AS82" s="9">
        <f>(AR82-$AS$1)/$AU$1</f>
        <v>1.5542827588203496</v>
      </c>
      <c r="AT82">
        <f t="shared" ref="AT82:AT83" si="3">ROUND(AS82*2+5,0)</f>
        <v>8</v>
      </c>
    </row>
    <row r="83" spans="1:46" x14ac:dyDescent="0.3">
      <c r="A83">
        <v>20115</v>
      </c>
      <c r="B83">
        <v>1</v>
      </c>
      <c r="C83">
        <v>1988</v>
      </c>
      <c r="D83" s="1">
        <v>44131.841666666667</v>
      </c>
      <c r="E83" t="s">
        <v>62</v>
      </c>
      <c r="G83">
        <v>3</v>
      </c>
      <c r="H83">
        <v>2</v>
      </c>
      <c r="I83">
        <v>1</v>
      </c>
      <c r="J83">
        <v>1</v>
      </c>
      <c r="K83">
        <v>3</v>
      </c>
      <c r="L83">
        <f>SUM(G83:K83)</f>
        <v>10</v>
      </c>
      <c r="N83">
        <v>3</v>
      </c>
      <c r="O83">
        <v>3</v>
      </c>
      <c r="P83">
        <v>1</v>
      </c>
      <c r="Q83">
        <v>2</v>
      </c>
      <c r="R83">
        <v>4</v>
      </c>
      <c r="S83">
        <f>SUM(N83:R83)</f>
        <v>13</v>
      </c>
      <c r="U83">
        <v>1</v>
      </c>
      <c r="V83">
        <v>2</v>
      </c>
      <c r="W83">
        <v>2</v>
      </c>
      <c r="X83">
        <v>1</v>
      </c>
      <c r="Y83">
        <v>1</v>
      </c>
      <c r="Z83">
        <v>3</v>
      </c>
      <c r="AA83">
        <v>1</v>
      </c>
      <c r="AB83">
        <v>2</v>
      </c>
      <c r="AC83">
        <f>SUM(U85:AB85)</f>
        <v>26</v>
      </c>
      <c r="AR83">
        <v>26</v>
      </c>
      <c r="AS83" s="9">
        <f>(AR83-$AS$1)/$AU$1</f>
        <v>1.7234563924334489</v>
      </c>
      <c r="AT83">
        <f t="shared" si="3"/>
        <v>8</v>
      </c>
    </row>
    <row r="84" spans="1:46" hidden="1" x14ac:dyDescent="0.3">
      <c r="A84">
        <v>19964</v>
      </c>
      <c r="B84">
        <v>0</v>
      </c>
      <c r="C84">
        <v>1999</v>
      </c>
      <c r="D84" s="1">
        <v>44131.842361111114</v>
      </c>
      <c r="E84" t="s">
        <v>63</v>
      </c>
      <c r="G84">
        <v>3</v>
      </c>
      <c r="H84">
        <v>2</v>
      </c>
      <c r="I84">
        <v>2</v>
      </c>
      <c r="J84">
        <v>3</v>
      </c>
      <c r="K84">
        <v>3</v>
      </c>
      <c r="N84">
        <v>3</v>
      </c>
      <c r="O84">
        <v>2</v>
      </c>
      <c r="P84">
        <v>3</v>
      </c>
      <c r="Q84">
        <v>3</v>
      </c>
      <c r="R84">
        <v>3</v>
      </c>
      <c r="U84">
        <v>3</v>
      </c>
      <c r="V84">
        <v>3</v>
      </c>
      <c r="W84">
        <v>3</v>
      </c>
      <c r="X84">
        <v>3</v>
      </c>
      <c r="Y84">
        <v>3</v>
      </c>
      <c r="Z84">
        <v>3</v>
      </c>
      <c r="AA84">
        <v>3</v>
      </c>
      <c r="AB84">
        <v>3</v>
      </c>
    </row>
    <row r="85" spans="1:46" hidden="1" x14ac:dyDescent="0.3">
      <c r="A85">
        <v>20150</v>
      </c>
      <c r="B85">
        <v>0</v>
      </c>
      <c r="C85">
        <v>1986</v>
      </c>
      <c r="D85" s="1">
        <v>44131.845833333333</v>
      </c>
      <c r="E85" t="s">
        <v>63</v>
      </c>
      <c r="G85">
        <v>1</v>
      </c>
      <c r="H85">
        <v>2</v>
      </c>
      <c r="I85">
        <v>1</v>
      </c>
      <c r="J85">
        <v>1</v>
      </c>
      <c r="K85">
        <v>3</v>
      </c>
      <c r="N85">
        <v>2</v>
      </c>
      <c r="O85">
        <v>2</v>
      </c>
      <c r="P85">
        <v>2</v>
      </c>
      <c r="Q85">
        <v>3</v>
      </c>
      <c r="R85">
        <v>1</v>
      </c>
      <c r="U85">
        <v>4</v>
      </c>
      <c r="V85">
        <v>2</v>
      </c>
      <c r="W85">
        <v>3</v>
      </c>
      <c r="X85">
        <v>3</v>
      </c>
      <c r="Y85">
        <v>3</v>
      </c>
      <c r="Z85">
        <v>4</v>
      </c>
      <c r="AA85">
        <v>3</v>
      </c>
      <c r="AB85">
        <v>4</v>
      </c>
    </row>
    <row r="86" spans="1:46" hidden="1" x14ac:dyDescent="0.3">
      <c r="A86">
        <v>20175</v>
      </c>
      <c r="B86">
        <v>0</v>
      </c>
      <c r="C86">
        <v>1979</v>
      </c>
      <c r="D86" s="1">
        <v>44131.847222222219</v>
      </c>
      <c r="E86" t="s">
        <v>62</v>
      </c>
      <c r="G86">
        <v>2</v>
      </c>
      <c r="H86">
        <v>2</v>
      </c>
      <c r="I86">
        <v>3</v>
      </c>
      <c r="J86">
        <v>3</v>
      </c>
      <c r="K86">
        <v>2</v>
      </c>
      <c r="N86">
        <v>2</v>
      </c>
      <c r="O86">
        <v>2</v>
      </c>
      <c r="P86">
        <v>3</v>
      </c>
      <c r="Q86">
        <v>2</v>
      </c>
      <c r="R86">
        <v>4</v>
      </c>
      <c r="U86">
        <v>1</v>
      </c>
      <c r="V86">
        <v>3</v>
      </c>
      <c r="W86">
        <v>2</v>
      </c>
      <c r="X86">
        <v>2</v>
      </c>
      <c r="Y86">
        <v>2</v>
      </c>
      <c r="Z86">
        <v>1</v>
      </c>
      <c r="AA86">
        <v>1</v>
      </c>
      <c r="AB86">
        <v>1</v>
      </c>
    </row>
    <row r="87" spans="1:46" hidden="1" x14ac:dyDescent="0.3">
      <c r="A87">
        <v>20170</v>
      </c>
      <c r="B87">
        <v>0</v>
      </c>
      <c r="C87">
        <v>1998</v>
      </c>
      <c r="D87" s="1">
        <v>44131.847222222219</v>
      </c>
      <c r="E87" t="s">
        <v>62</v>
      </c>
      <c r="G87">
        <v>3</v>
      </c>
      <c r="H87">
        <v>3</v>
      </c>
      <c r="I87">
        <v>4</v>
      </c>
      <c r="J87">
        <v>3</v>
      </c>
      <c r="K87">
        <v>4</v>
      </c>
      <c r="N87">
        <v>3</v>
      </c>
      <c r="O87">
        <v>2</v>
      </c>
      <c r="P87">
        <v>3</v>
      </c>
      <c r="Q87">
        <v>3</v>
      </c>
      <c r="R87">
        <v>1</v>
      </c>
      <c r="U87">
        <v>1</v>
      </c>
      <c r="V87">
        <v>4</v>
      </c>
      <c r="W87">
        <v>4</v>
      </c>
      <c r="X87">
        <v>4</v>
      </c>
      <c r="Y87">
        <v>3</v>
      </c>
      <c r="Z87">
        <v>3</v>
      </c>
      <c r="AA87">
        <v>4</v>
      </c>
      <c r="AB87">
        <v>4</v>
      </c>
    </row>
    <row r="88" spans="1:46" x14ac:dyDescent="0.3">
      <c r="A88">
        <v>20158</v>
      </c>
      <c r="B88">
        <v>1</v>
      </c>
      <c r="C88">
        <v>1999</v>
      </c>
      <c r="D88" s="1">
        <v>44131.853472222225</v>
      </c>
      <c r="E88" t="s">
        <v>60</v>
      </c>
      <c r="G88">
        <v>2</v>
      </c>
      <c r="H88">
        <v>4</v>
      </c>
      <c r="I88">
        <v>1</v>
      </c>
      <c r="J88">
        <v>1</v>
      </c>
      <c r="K88">
        <v>3</v>
      </c>
      <c r="L88">
        <f>SUM(G88:K88)</f>
        <v>11</v>
      </c>
      <c r="N88">
        <v>1</v>
      </c>
      <c r="O88">
        <v>1</v>
      </c>
      <c r="P88">
        <v>3</v>
      </c>
      <c r="Q88">
        <v>2</v>
      </c>
      <c r="R88">
        <v>1</v>
      </c>
      <c r="S88">
        <f>SUM(N88:R88)</f>
        <v>8</v>
      </c>
      <c r="U88">
        <v>1</v>
      </c>
      <c r="V88">
        <v>2</v>
      </c>
      <c r="W88">
        <v>2</v>
      </c>
      <c r="X88">
        <v>2</v>
      </c>
      <c r="Y88">
        <v>1</v>
      </c>
      <c r="Z88">
        <v>2</v>
      </c>
      <c r="AA88">
        <v>1</v>
      </c>
      <c r="AB88">
        <v>1</v>
      </c>
      <c r="AC88">
        <f>SUM(U90:AB90)</f>
        <v>27</v>
      </c>
      <c r="AR88">
        <v>27</v>
      </c>
      <c r="AS88" s="9">
        <f>(AR88-$AS$1)/$AU$1</f>
        <v>1.8926300260465483</v>
      </c>
      <c r="AT88">
        <f>ROUND(AS88*2+5,0)</f>
        <v>9</v>
      </c>
    </row>
    <row r="89" spans="1:46" hidden="1" x14ac:dyDescent="0.3">
      <c r="A89">
        <v>20196</v>
      </c>
      <c r="B89">
        <v>0</v>
      </c>
      <c r="C89">
        <v>1999</v>
      </c>
      <c r="D89" s="1">
        <v>44131.855555555558</v>
      </c>
      <c r="E89" t="s">
        <v>62</v>
      </c>
      <c r="G89">
        <v>1</v>
      </c>
      <c r="H89">
        <v>1</v>
      </c>
      <c r="I89">
        <v>1</v>
      </c>
      <c r="J89">
        <v>1</v>
      </c>
      <c r="K89">
        <v>1</v>
      </c>
      <c r="N89">
        <v>2</v>
      </c>
      <c r="O89">
        <v>2</v>
      </c>
      <c r="P89">
        <v>3</v>
      </c>
      <c r="Q89">
        <v>3</v>
      </c>
      <c r="R89">
        <v>1</v>
      </c>
      <c r="U89">
        <v>1</v>
      </c>
      <c r="V89">
        <v>2</v>
      </c>
      <c r="W89">
        <v>1</v>
      </c>
      <c r="X89">
        <v>1</v>
      </c>
      <c r="Y89">
        <v>1</v>
      </c>
      <c r="Z89">
        <v>2</v>
      </c>
      <c r="AA89">
        <v>1</v>
      </c>
      <c r="AB89">
        <v>1</v>
      </c>
    </row>
    <row r="90" spans="1:46" hidden="1" x14ac:dyDescent="0.3">
      <c r="A90">
        <v>20197</v>
      </c>
      <c r="B90">
        <v>0</v>
      </c>
      <c r="C90">
        <v>1999</v>
      </c>
      <c r="D90" s="1">
        <v>44131.856249999997</v>
      </c>
      <c r="E90" t="s">
        <v>61</v>
      </c>
      <c r="G90">
        <v>3</v>
      </c>
      <c r="H90">
        <v>1</v>
      </c>
      <c r="I90">
        <v>1</v>
      </c>
      <c r="J90">
        <v>3</v>
      </c>
      <c r="K90">
        <v>2</v>
      </c>
      <c r="N90">
        <v>3</v>
      </c>
      <c r="O90">
        <v>2</v>
      </c>
      <c r="P90">
        <v>2</v>
      </c>
      <c r="Q90">
        <v>3</v>
      </c>
      <c r="R90">
        <v>3</v>
      </c>
      <c r="U90">
        <v>3</v>
      </c>
      <c r="V90">
        <v>2</v>
      </c>
      <c r="W90">
        <v>4</v>
      </c>
      <c r="X90">
        <v>4</v>
      </c>
      <c r="Y90">
        <v>4</v>
      </c>
      <c r="Z90">
        <v>4</v>
      </c>
      <c r="AA90">
        <v>4</v>
      </c>
      <c r="AB90">
        <v>2</v>
      </c>
    </row>
    <row r="91" spans="1:46" hidden="1" x14ac:dyDescent="0.3">
      <c r="A91">
        <v>20211</v>
      </c>
      <c r="B91">
        <v>0</v>
      </c>
      <c r="C91">
        <v>2002</v>
      </c>
      <c r="D91" s="1">
        <v>44131.863888888889</v>
      </c>
      <c r="E91" t="s">
        <v>62</v>
      </c>
      <c r="G91">
        <v>1</v>
      </c>
      <c r="H91">
        <v>4</v>
      </c>
      <c r="I91">
        <v>1</v>
      </c>
      <c r="J91">
        <v>1</v>
      </c>
      <c r="K91">
        <v>2</v>
      </c>
      <c r="N91">
        <v>3</v>
      </c>
      <c r="O91">
        <v>3</v>
      </c>
      <c r="P91">
        <v>3</v>
      </c>
      <c r="Q91">
        <v>3</v>
      </c>
      <c r="R91">
        <v>3</v>
      </c>
      <c r="U91">
        <v>3</v>
      </c>
      <c r="V91">
        <v>4</v>
      </c>
      <c r="W91">
        <v>2</v>
      </c>
      <c r="X91">
        <v>1</v>
      </c>
      <c r="Y91">
        <v>1</v>
      </c>
      <c r="Z91">
        <v>1</v>
      </c>
      <c r="AA91">
        <v>1</v>
      </c>
      <c r="AB91">
        <v>2</v>
      </c>
    </row>
    <row r="92" spans="1:46" x14ac:dyDescent="0.3">
      <c r="A92">
        <v>20169</v>
      </c>
      <c r="B92">
        <v>1</v>
      </c>
      <c r="C92">
        <v>1999</v>
      </c>
      <c r="D92" s="1">
        <v>44131.868750000001</v>
      </c>
      <c r="E92" t="s">
        <v>60</v>
      </c>
      <c r="G92">
        <v>2</v>
      </c>
      <c r="H92">
        <v>2</v>
      </c>
      <c r="I92">
        <v>2</v>
      </c>
      <c r="J92">
        <v>3</v>
      </c>
      <c r="K92">
        <v>4</v>
      </c>
      <c r="L92">
        <f>SUM(G92:K92)</f>
        <v>13</v>
      </c>
      <c r="N92">
        <v>1</v>
      </c>
      <c r="O92">
        <v>1</v>
      </c>
      <c r="P92">
        <v>2</v>
      </c>
      <c r="Q92">
        <v>3</v>
      </c>
      <c r="R92">
        <v>2</v>
      </c>
      <c r="S92">
        <f>SUM(N92:R92)</f>
        <v>9</v>
      </c>
      <c r="U92">
        <v>2</v>
      </c>
      <c r="V92">
        <v>1</v>
      </c>
      <c r="W92">
        <v>3</v>
      </c>
      <c r="X92">
        <v>1</v>
      </c>
      <c r="Y92">
        <v>1</v>
      </c>
      <c r="Z92">
        <v>1</v>
      </c>
      <c r="AA92">
        <v>1</v>
      </c>
      <c r="AB92">
        <v>1</v>
      </c>
      <c r="AC92">
        <f>SUM(U94:AB94)</f>
        <v>27</v>
      </c>
      <c r="AR92">
        <v>28</v>
      </c>
      <c r="AS92" s="9">
        <f>(AR92-$AS$1)/$AU$1</f>
        <v>2.0618036596596476</v>
      </c>
      <c r="AT92">
        <f t="shared" ref="AT92:AT93" si="4">ROUND(AS92*2+5,0)</f>
        <v>9</v>
      </c>
    </row>
    <row r="93" spans="1:46" x14ac:dyDescent="0.3">
      <c r="A93">
        <v>20230</v>
      </c>
      <c r="B93">
        <v>1</v>
      </c>
      <c r="C93">
        <v>1998</v>
      </c>
      <c r="D93" s="1">
        <v>44131.868750000001</v>
      </c>
      <c r="E93" t="s">
        <v>60</v>
      </c>
      <c r="G93">
        <v>2</v>
      </c>
      <c r="H93">
        <v>2</v>
      </c>
      <c r="I93">
        <v>2</v>
      </c>
      <c r="J93">
        <v>1</v>
      </c>
      <c r="K93">
        <v>2</v>
      </c>
      <c r="L93">
        <f>SUM(G93:K93)</f>
        <v>9</v>
      </c>
      <c r="N93">
        <v>2</v>
      </c>
      <c r="O93">
        <v>1</v>
      </c>
      <c r="P93">
        <v>1</v>
      </c>
      <c r="Q93">
        <v>1</v>
      </c>
      <c r="R93">
        <v>1</v>
      </c>
      <c r="S93">
        <f>SUM(N93:R93)</f>
        <v>6</v>
      </c>
      <c r="U93">
        <v>1</v>
      </c>
      <c r="V93">
        <v>2</v>
      </c>
      <c r="W93">
        <v>2</v>
      </c>
      <c r="X93">
        <v>1</v>
      </c>
      <c r="Y93">
        <v>1</v>
      </c>
      <c r="Z93">
        <v>2</v>
      </c>
      <c r="AA93">
        <v>1</v>
      </c>
      <c r="AB93">
        <v>1</v>
      </c>
      <c r="AC93">
        <f>SUM(U95:AB95)</f>
        <v>22</v>
      </c>
      <c r="AR93">
        <v>29</v>
      </c>
      <c r="AS93" s="9">
        <f>(AR93-$AS$1)/$AU$1</f>
        <v>2.2309772932727467</v>
      </c>
      <c r="AT93">
        <f t="shared" si="4"/>
        <v>9</v>
      </c>
    </row>
    <row r="94" spans="1:46" hidden="1" x14ac:dyDescent="0.3">
      <c r="A94">
        <v>19976</v>
      </c>
      <c r="B94">
        <v>0</v>
      </c>
      <c r="C94">
        <v>1993</v>
      </c>
      <c r="D94" s="1">
        <v>44131.870138888888</v>
      </c>
      <c r="E94" t="s">
        <v>63</v>
      </c>
      <c r="G94">
        <v>3</v>
      </c>
      <c r="H94">
        <v>2</v>
      </c>
      <c r="I94">
        <v>2</v>
      </c>
      <c r="J94">
        <v>3</v>
      </c>
      <c r="K94">
        <v>3</v>
      </c>
      <c r="N94">
        <v>4</v>
      </c>
      <c r="O94">
        <v>4</v>
      </c>
      <c r="P94">
        <v>3</v>
      </c>
      <c r="Q94">
        <v>3</v>
      </c>
      <c r="R94">
        <v>2</v>
      </c>
      <c r="U94">
        <v>3</v>
      </c>
      <c r="V94">
        <v>3</v>
      </c>
      <c r="W94">
        <v>4</v>
      </c>
      <c r="X94">
        <v>4</v>
      </c>
      <c r="Y94">
        <v>3</v>
      </c>
      <c r="Z94">
        <v>4</v>
      </c>
      <c r="AA94">
        <v>3</v>
      </c>
      <c r="AB94">
        <v>3</v>
      </c>
    </row>
    <row r="95" spans="1:46" hidden="1" x14ac:dyDescent="0.3">
      <c r="A95">
        <v>20231</v>
      </c>
      <c r="B95">
        <v>0</v>
      </c>
      <c r="C95">
        <v>1985</v>
      </c>
      <c r="D95" s="1">
        <v>44131.879166666666</v>
      </c>
      <c r="E95" t="s">
        <v>63</v>
      </c>
      <c r="G95">
        <v>2</v>
      </c>
      <c r="H95">
        <v>3</v>
      </c>
      <c r="I95">
        <v>2</v>
      </c>
      <c r="J95">
        <v>4</v>
      </c>
      <c r="K95">
        <v>3</v>
      </c>
      <c r="N95">
        <v>2</v>
      </c>
      <c r="O95">
        <v>2</v>
      </c>
      <c r="P95">
        <v>4</v>
      </c>
      <c r="Q95">
        <v>4</v>
      </c>
      <c r="R95">
        <v>2</v>
      </c>
      <c r="U95">
        <v>3</v>
      </c>
      <c r="V95">
        <v>4</v>
      </c>
      <c r="W95">
        <v>3</v>
      </c>
      <c r="X95">
        <v>2</v>
      </c>
      <c r="Y95">
        <v>3</v>
      </c>
      <c r="Z95">
        <v>2</v>
      </c>
      <c r="AA95">
        <v>3</v>
      </c>
      <c r="AB95">
        <v>2</v>
      </c>
    </row>
    <row r="96" spans="1:46" hidden="1" x14ac:dyDescent="0.3">
      <c r="A96">
        <v>20267</v>
      </c>
      <c r="B96">
        <v>0</v>
      </c>
      <c r="C96">
        <v>1988</v>
      </c>
      <c r="D96" s="1">
        <v>44131.887499999997</v>
      </c>
      <c r="E96" t="s">
        <v>63</v>
      </c>
      <c r="G96">
        <v>4</v>
      </c>
      <c r="H96">
        <v>4</v>
      </c>
      <c r="I96">
        <v>4</v>
      </c>
      <c r="J96">
        <v>4</v>
      </c>
      <c r="K96">
        <v>4</v>
      </c>
      <c r="N96">
        <v>4</v>
      </c>
      <c r="O96">
        <v>4</v>
      </c>
      <c r="P96">
        <v>4</v>
      </c>
      <c r="Q96">
        <v>4</v>
      </c>
      <c r="R96">
        <v>4</v>
      </c>
      <c r="U96">
        <v>4</v>
      </c>
      <c r="V96">
        <v>4</v>
      </c>
      <c r="W96">
        <v>4</v>
      </c>
      <c r="X96">
        <v>4</v>
      </c>
      <c r="Y96">
        <v>4</v>
      </c>
      <c r="Z96">
        <v>4</v>
      </c>
      <c r="AA96">
        <v>3</v>
      </c>
      <c r="AB96">
        <v>4</v>
      </c>
    </row>
    <row r="97" spans="1:46" hidden="1" x14ac:dyDescent="0.3">
      <c r="A97" s="6">
        <v>20229</v>
      </c>
      <c r="B97" s="6">
        <v>0</v>
      </c>
      <c r="C97" s="6">
        <v>2003</v>
      </c>
      <c r="D97" s="7">
        <v>44131.888888888891</v>
      </c>
      <c r="E97" s="6" t="s">
        <v>157</v>
      </c>
      <c r="G97" s="6">
        <v>3</v>
      </c>
      <c r="H97" s="6">
        <v>2</v>
      </c>
      <c r="I97" s="6">
        <v>2</v>
      </c>
      <c r="J97" s="6">
        <v>4</v>
      </c>
      <c r="K97" s="6">
        <v>3</v>
      </c>
      <c r="N97" s="6">
        <v>4</v>
      </c>
      <c r="O97" s="6">
        <v>4</v>
      </c>
      <c r="P97" s="6">
        <v>2</v>
      </c>
      <c r="Q97" s="6">
        <v>3</v>
      </c>
      <c r="R97" s="6">
        <v>4</v>
      </c>
      <c r="U97" s="6">
        <v>2</v>
      </c>
      <c r="V97" s="6">
        <v>4</v>
      </c>
      <c r="W97" s="6">
        <v>4</v>
      </c>
      <c r="X97" s="6">
        <v>3</v>
      </c>
      <c r="Y97" s="6">
        <v>3</v>
      </c>
      <c r="Z97" s="6">
        <v>1</v>
      </c>
      <c r="AA97" s="6">
        <v>3</v>
      </c>
      <c r="AB97" s="6">
        <v>3</v>
      </c>
    </row>
    <row r="98" spans="1:46" hidden="1" x14ac:dyDescent="0.3">
      <c r="A98">
        <v>9792</v>
      </c>
      <c r="B98">
        <v>0</v>
      </c>
      <c r="C98">
        <v>1998</v>
      </c>
      <c r="D98" s="1">
        <v>44131.89166666667</v>
      </c>
      <c r="E98" t="s">
        <v>62</v>
      </c>
      <c r="G98">
        <v>3</v>
      </c>
      <c r="H98">
        <v>2</v>
      </c>
      <c r="I98">
        <v>2</v>
      </c>
      <c r="J98">
        <v>3</v>
      </c>
      <c r="K98">
        <v>3</v>
      </c>
      <c r="N98">
        <v>3</v>
      </c>
      <c r="O98">
        <v>2</v>
      </c>
      <c r="P98">
        <v>3</v>
      </c>
      <c r="Q98">
        <v>3</v>
      </c>
      <c r="R98">
        <v>2</v>
      </c>
      <c r="U98">
        <v>3</v>
      </c>
      <c r="V98">
        <v>3</v>
      </c>
      <c r="W98">
        <v>3</v>
      </c>
      <c r="X98">
        <v>4</v>
      </c>
      <c r="Y98">
        <v>2</v>
      </c>
      <c r="Z98">
        <v>3</v>
      </c>
      <c r="AA98">
        <v>2</v>
      </c>
      <c r="AB98">
        <v>3</v>
      </c>
    </row>
    <row r="99" spans="1:46" x14ac:dyDescent="0.3">
      <c r="A99">
        <v>20262</v>
      </c>
      <c r="B99">
        <v>1</v>
      </c>
      <c r="C99">
        <v>1997</v>
      </c>
      <c r="D99" s="1">
        <v>44131.893055555556</v>
      </c>
      <c r="E99" t="s">
        <v>62</v>
      </c>
      <c r="G99">
        <v>3</v>
      </c>
      <c r="H99">
        <v>1</v>
      </c>
      <c r="I99">
        <v>1</v>
      </c>
      <c r="J99">
        <v>2</v>
      </c>
      <c r="K99">
        <v>3</v>
      </c>
      <c r="L99">
        <f>SUM(G99:K99)</f>
        <v>10</v>
      </c>
      <c r="N99">
        <v>2</v>
      </c>
      <c r="O99">
        <v>1</v>
      </c>
      <c r="P99">
        <v>2</v>
      </c>
      <c r="Q99">
        <v>3</v>
      </c>
      <c r="R99">
        <v>2</v>
      </c>
      <c r="S99">
        <f>SUM(N99:R99)</f>
        <v>10</v>
      </c>
      <c r="U99">
        <v>1</v>
      </c>
      <c r="V99">
        <v>2</v>
      </c>
      <c r="W99">
        <v>2</v>
      </c>
      <c r="X99">
        <v>1</v>
      </c>
      <c r="Y99">
        <v>1</v>
      </c>
      <c r="Z99">
        <v>3</v>
      </c>
      <c r="AA99">
        <v>1</v>
      </c>
      <c r="AB99">
        <v>1</v>
      </c>
      <c r="AC99">
        <f>SUM(U101:AB101)</f>
        <v>15</v>
      </c>
      <c r="AR99">
        <v>30</v>
      </c>
      <c r="AS99" s="9">
        <f>(AR99-$AS$1)/$AU$1</f>
        <v>2.4001509268858459</v>
      </c>
      <c r="AT99">
        <v>9</v>
      </c>
    </row>
    <row r="100" spans="1:46" hidden="1" x14ac:dyDescent="0.3">
      <c r="A100">
        <v>20241</v>
      </c>
      <c r="B100">
        <v>0</v>
      </c>
      <c r="C100">
        <v>1992</v>
      </c>
      <c r="D100" s="1">
        <v>44131.898611111108</v>
      </c>
      <c r="E100" t="s">
        <v>62</v>
      </c>
      <c r="G100">
        <v>2</v>
      </c>
      <c r="H100">
        <v>1</v>
      </c>
      <c r="I100">
        <v>1</v>
      </c>
      <c r="J100">
        <v>3</v>
      </c>
      <c r="K100">
        <v>3</v>
      </c>
      <c r="N100">
        <v>2</v>
      </c>
      <c r="O100">
        <v>2</v>
      </c>
      <c r="P100">
        <v>3</v>
      </c>
      <c r="Q100">
        <v>3</v>
      </c>
      <c r="R100">
        <v>1</v>
      </c>
      <c r="U100">
        <v>1</v>
      </c>
      <c r="V100">
        <v>3</v>
      </c>
      <c r="W100">
        <v>3</v>
      </c>
      <c r="X100">
        <v>2</v>
      </c>
      <c r="Y100">
        <v>2</v>
      </c>
      <c r="Z100">
        <v>2</v>
      </c>
      <c r="AA100">
        <v>3</v>
      </c>
      <c r="AB100">
        <v>2</v>
      </c>
    </row>
    <row r="101" spans="1:46" hidden="1" x14ac:dyDescent="0.3">
      <c r="A101">
        <v>20282</v>
      </c>
      <c r="B101">
        <v>0</v>
      </c>
      <c r="C101">
        <v>1998</v>
      </c>
      <c r="D101" s="1">
        <v>44131.9</v>
      </c>
      <c r="E101" t="s">
        <v>62</v>
      </c>
      <c r="G101">
        <v>2</v>
      </c>
      <c r="H101">
        <v>4</v>
      </c>
      <c r="I101">
        <v>2</v>
      </c>
      <c r="J101">
        <v>1</v>
      </c>
      <c r="K101">
        <v>2</v>
      </c>
      <c r="N101">
        <v>3</v>
      </c>
      <c r="O101">
        <v>3</v>
      </c>
      <c r="P101">
        <v>3</v>
      </c>
      <c r="Q101">
        <v>3</v>
      </c>
      <c r="R101">
        <v>4</v>
      </c>
      <c r="U101">
        <v>2</v>
      </c>
      <c r="V101">
        <v>2</v>
      </c>
      <c r="W101">
        <v>2</v>
      </c>
      <c r="X101">
        <v>1</v>
      </c>
      <c r="Y101">
        <v>3</v>
      </c>
      <c r="Z101">
        <v>2</v>
      </c>
      <c r="AA101">
        <v>1</v>
      </c>
      <c r="AB101">
        <v>2</v>
      </c>
    </row>
    <row r="102" spans="1:46" hidden="1" x14ac:dyDescent="0.3">
      <c r="A102">
        <v>14468</v>
      </c>
      <c r="B102">
        <v>0</v>
      </c>
      <c r="C102">
        <v>1997</v>
      </c>
      <c r="D102" s="1">
        <v>44131.917361111111</v>
      </c>
      <c r="E102" t="s">
        <v>60</v>
      </c>
      <c r="G102">
        <v>1</v>
      </c>
      <c r="H102">
        <v>1</v>
      </c>
      <c r="I102">
        <v>1</v>
      </c>
      <c r="J102">
        <v>1</v>
      </c>
      <c r="K102">
        <v>2</v>
      </c>
      <c r="N102">
        <v>3</v>
      </c>
      <c r="O102">
        <v>3</v>
      </c>
      <c r="P102">
        <v>3</v>
      </c>
      <c r="Q102">
        <v>3</v>
      </c>
      <c r="R102">
        <v>1</v>
      </c>
      <c r="U102">
        <v>1</v>
      </c>
      <c r="V102">
        <v>1</v>
      </c>
      <c r="W102">
        <v>2</v>
      </c>
      <c r="X102">
        <v>2</v>
      </c>
      <c r="Y102">
        <v>1</v>
      </c>
      <c r="Z102">
        <v>1</v>
      </c>
      <c r="AA102">
        <v>1</v>
      </c>
      <c r="AB102">
        <v>2</v>
      </c>
    </row>
    <row r="103" spans="1:46" hidden="1" x14ac:dyDescent="0.3">
      <c r="A103">
        <v>20308</v>
      </c>
      <c r="B103">
        <v>0</v>
      </c>
      <c r="C103">
        <v>1998</v>
      </c>
      <c r="D103" s="1">
        <v>44131.934027777781</v>
      </c>
      <c r="E103" t="s">
        <v>62</v>
      </c>
      <c r="G103">
        <v>3</v>
      </c>
      <c r="H103">
        <v>2</v>
      </c>
      <c r="I103">
        <v>2</v>
      </c>
      <c r="J103">
        <v>2</v>
      </c>
      <c r="K103">
        <v>3</v>
      </c>
      <c r="N103">
        <v>3</v>
      </c>
      <c r="O103">
        <v>4</v>
      </c>
      <c r="P103">
        <v>3</v>
      </c>
      <c r="Q103">
        <v>3</v>
      </c>
      <c r="R103">
        <v>3</v>
      </c>
      <c r="U103">
        <v>3</v>
      </c>
      <c r="V103">
        <v>3</v>
      </c>
      <c r="W103">
        <v>2</v>
      </c>
      <c r="X103">
        <v>2</v>
      </c>
      <c r="Y103">
        <v>3</v>
      </c>
      <c r="Z103">
        <v>2</v>
      </c>
      <c r="AA103">
        <v>3</v>
      </c>
      <c r="AB103">
        <v>3</v>
      </c>
    </row>
    <row r="104" spans="1:46" hidden="1" x14ac:dyDescent="0.3">
      <c r="A104" s="6">
        <v>20338</v>
      </c>
      <c r="B104" s="6">
        <v>0</v>
      </c>
      <c r="C104" s="6">
        <v>1998</v>
      </c>
      <c r="D104" s="7">
        <v>44131.947916666664</v>
      </c>
      <c r="E104" s="6" t="s">
        <v>157</v>
      </c>
      <c r="G104" s="6">
        <v>1</v>
      </c>
      <c r="H104" s="6">
        <v>3</v>
      </c>
      <c r="I104" s="6">
        <v>2</v>
      </c>
      <c r="J104" s="6">
        <v>1</v>
      </c>
      <c r="K104" s="6">
        <v>3</v>
      </c>
      <c r="N104" s="6">
        <v>3</v>
      </c>
      <c r="O104" s="6">
        <v>2</v>
      </c>
      <c r="P104" s="6">
        <v>2</v>
      </c>
      <c r="Q104" s="6">
        <v>3</v>
      </c>
      <c r="R104" s="6">
        <v>1</v>
      </c>
      <c r="U104" s="6">
        <v>3</v>
      </c>
      <c r="V104" s="6">
        <v>3</v>
      </c>
      <c r="W104" s="6">
        <v>3</v>
      </c>
      <c r="X104" s="6">
        <v>3</v>
      </c>
      <c r="Y104" s="6">
        <v>1</v>
      </c>
      <c r="Z104" s="6">
        <v>3</v>
      </c>
      <c r="AA104" s="6">
        <v>2</v>
      </c>
      <c r="AB104" s="6">
        <v>3</v>
      </c>
    </row>
    <row r="105" spans="1:46" hidden="1" x14ac:dyDescent="0.3">
      <c r="A105">
        <v>19395</v>
      </c>
      <c r="B105">
        <v>0</v>
      </c>
      <c r="C105">
        <v>1999</v>
      </c>
      <c r="D105" s="1">
        <v>44131.952777777777</v>
      </c>
      <c r="E105" t="s">
        <v>62</v>
      </c>
      <c r="G105">
        <v>1</v>
      </c>
      <c r="H105">
        <v>1</v>
      </c>
      <c r="I105">
        <v>1</v>
      </c>
      <c r="J105">
        <v>1</v>
      </c>
      <c r="K105">
        <v>1</v>
      </c>
      <c r="N105">
        <v>1</v>
      </c>
      <c r="O105">
        <v>2</v>
      </c>
      <c r="P105">
        <v>2</v>
      </c>
      <c r="Q105">
        <v>1</v>
      </c>
      <c r="R105">
        <v>1</v>
      </c>
      <c r="U105">
        <v>1</v>
      </c>
      <c r="V105">
        <v>2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</row>
    <row r="106" spans="1:46" hidden="1" x14ac:dyDescent="0.3">
      <c r="A106">
        <v>20366</v>
      </c>
      <c r="B106">
        <v>0</v>
      </c>
      <c r="C106">
        <v>1997</v>
      </c>
      <c r="D106" s="1">
        <v>44131.960416666669</v>
      </c>
      <c r="E106" t="s">
        <v>62</v>
      </c>
      <c r="G106">
        <v>1</v>
      </c>
      <c r="H106">
        <v>4</v>
      </c>
      <c r="I106">
        <v>1</v>
      </c>
      <c r="J106">
        <v>1</v>
      </c>
      <c r="K106">
        <v>1</v>
      </c>
      <c r="N106">
        <v>3</v>
      </c>
      <c r="O106">
        <v>3</v>
      </c>
      <c r="P106">
        <v>3</v>
      </c>
      <c r="Q106">
        <v>3</v>
      </c>
      <c r="R106">
        <v>4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</row>
    <row r="107" spans="1:46" hidden="1" x14ac:dyDescent="0.3">
      <c r="A107">
        <v>20382</v>
      </c>
      <c r="B107">
        <v>0</v>
      </c>
      <c r="C107">
        <v>1999</v>
      </c>
      <c r="D107" s="1">
        <v>44131.982638888891</v>
      </c>
      <c r="E107" t="s">
        <v>63</v>
      </c>
      <c r="G107">
        <v>3</v>
      </c>
      <c r="H107">
        <v>2</v>
      </c>
      <c r="I107">
        <v>2</v>
      </c>
      <c r="J107">
        <v>3</v>
      </c>
      <c r="K107">
        <v>4</v>
      </c>
      <c r="N107">
        <v>3</v>
      </c>
      <c r="O107">
        <v>3</v>
      </c>
      <c r="P107">
        <v>3</v>
      </c>
      <c r="Q107">
        <v>3</v>
      </c>
      <c r="R107">
        <v>3</v>
      </c>
      <c r="U107">
        <v>4</v>
      </c>
      <c r="V107">
        <v>4</v>
      </c>
      <c r="W107">
        <v>3</v>
      </c>
      <c r="X107">
        <v>3</v>
      </c>
      <c r="Y107">
        <v>4</v>
      </c>
      <c r="Z107">
        <v>1</v>
      </c>
      <c r="AA107">
        <v>4</v>
      </c>
      <c r="AB107">
        <v>4</v>
      </c>
    </row>
    <row r="108" spans="1:46" hidden="1" x14ac:dyDescent="0.3">
      <c r="A108">
        <v>20405</v>
      </c>
      <c r="B108">
        <v>0</v>
      </c>
      <c r="C108">
        <v>1996</v>
      </c>
      <c r="D108" s="1">
        <v>44132.098611111112</v>
      </c>
      <c r="E108" t="s">
        <v>62</v>
      </c>
      <c r="G108">
        <v>3</v>
      </c>
      <c r="H108">
        <v>2</v>
      </c>
      <c r="I108">
        <v>2</v>
      </c>
      <c r="J108">
        <v>2</v>
      </c>
      <c r="K108">
        <v>3</v>
      </c>
      <c r="N108">
        <v>3</v>
      </c>
      <c r="O108">
        <v>3</v>
      </c>
      <c r="P108">
        <v>4</v>
      </c>
      <c r="Q108">
        <v>3</v>
      </c>
      <c r="R108">
        <v>3</v>
      </c>
      <c r="U108">
        <v>3</v>
      </c>
      <c r="V108">
        <v>4</v>
      </c>
      <c r="W108">
        <v>3</v>
      </c>
      <c r="X108">
        <v>1</v>
      </c>
      <c r="Y108">
        <v>3</v>
      </c>
      <c r="Z108">
        <v>1</v>
      </c>
      <c r="AA108">
        <v>2</v>
      </c>
      <c r="AB108">
        <v>1</v>
      </c>
    </row>
    <row r="109" spans="1:46" hidden="1" x14ac:dyDescent="0.3">
      <c r="A109">
        <v>20425</v>
      </c>
      <c r="B109">
        <v>0</v>
      </c>
      <c r="C109">
        <v>1976</v>
      </c>
      <c r="D109" s="1">
        <v>44132.343055555553</v>
      </c>
      <c r="E109" t="s">
        <v>62</v>
      </c>
      <c r="G109">
        <v>2</v>
      </c>
      <c r="H109">
        <v>1</v>
      </c>
      <c r="I109">
        <v>1</v>
      </c>
      <c r="J109">
        <v>1</v>
      </c>
      <c r="K109">
        <v>1</v>
      </c>
      <c r="N109">
        <v>2</v>
      </c>
      <c r="O109">
        <v>2</v>
      </c>
      <c r="P109">
        <v>4</v>
      </c>
      <c r="Q109">
        <v>2</v>
      </c>
      <c r="R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</row>
    <row r="110" spans="1:46" hidden="1" x14ac:dyDescent="0.3">
      <c r="A110">
        <v>20445</v>
      </c>
      <c r="B110">
        <v>0</v>
      </c>
      <c r="C110">
        <v>1999</v>
      </c>
      <c r="D110" s="1">
        <v>44132.373611111114</v>
      </c>
      <c r="E110" t="s">
        <v>62</v>
      </c>
      <c r="G110">
        <v>2</v>
      </c>
      <c r="H110">
        <v>1</v>
      </c>
      <c r="I110">
        <v>1</v>
      </c>
      <c r="J110">
        <v>2</v>
      </c>
      <c r="K110">
        <v>2</v>
      </c>
      <c r="N110">
        <v>2</v>
      </c>
      <c r="O110">
        <v>2</v>
      </c>
      <c r="P110">
        <v>2</v>
      </c>
      <c r="Q110">
        <v>2</v>
      </c>
      <c r="R110">
        <v>1</v>
      </c>
      <c r="U110">
        <v>1</v>
      </c>
      <c r="V110">
        <v>2</v>
      </c>
      <c r="W110">
        <v>2</v>
      </c>
      <c r="X110">
        <v>2</v>
      </c>
      <c r="Y110">
        <v>1</v>
      </c>
      <c r="Z110">
        <v>2</v>
      </c>
      <c r="AA110">
        <v>2</v>
      </c>
      <c r="AB110">
        <v>1</v>
      </c>
    </row>
    <row r="111" spans="1:46" hidden="1" x14ac:dyDescent="0.3">
      <c r="A111">
        <v>20478</v>
      </c>
      <c r="B111">
        <v>0</v>
      </c>
      <c r="C111">
        <v>1998</v>
      </c>
      <c r="D111" s="1">
        <v>44132.411111111112</v>
      </c>
      <c r="E111" t="s">
        <v>61</v>
      </c>
      <c r="G111">
        <v>3</v>
      </c>
      <c r="H111">
        <v>2</v>
      </c>
      <c r="I111">
        <v>2</v>
      </c>
      <c r="J111">
        <v>3</v>
      </c>
      <c r="K111">
        <v>3</v>
      </c>
      <c r="N111">
        <v>3</v>
      </c>
      <c r="O111">
        <v>3</v>
      </c>
      <c r="P111">
        <v>4</v>
      </c>
      <c r="Q111">
        <v>3</v>
      </c>
      <c r="R111">
        <v>2</v>
      </c>
      <c r="U111">
        <v>3</v>
      </c>
      <c r="V111">
        <v>3</v>
      </c>
      <c r="W111">
        <v>3</v>
      </c>
      <c r="X111">
        <v>3</v>
      </c>
      <c r="Y111">
        <v>3</v>
      </c>
      <c r="Z111">
        <v>3</v>
      </c>
      <c r="AA111">
        <v>3</v>
      </c>
      <c r="AB111">
        <v>3</v>
      </c>
    </row>
    <row r="112" spans="1:46" x14ac:dyDescent="0.3">
      <c r="A112">
        <v>20485</v>
      </c>
      <c r="B112">
        <v>1</v>
      </c>
      <c r="C112">
        <v>1993</v>
      </c>
      <c r="D112" s="1">
        <v>44132.414583333331</v>
      </c>
      <c r="E112" t="s">
        <v>62</v>
      </c>
      <c r="G112">
        <v>2</v>
      </c>
      <c r="H112">
        <v>4</v>
      </c>
      <c r="I112">
        <v>3</v>
      </c>
      <c r="J112">
        <v>3</v>
      </c>
      <c r="K112">
        <v>2</v>
      </c>
      <c r="L112">
        <f>SUM(G112:K112)</f>
        <v>14</v>
      </c>
      <c r="N112">
        <v>3</v>
      </c>
      <c r="O112">
        <v>1</v>
      </c>
      <c r="P112">
        <v>1</v>
      </c>
      <c r="Q112">
        <v>4</v>
      </c>
      <c r="R112">
        <v>2</v>
      </c>
      <c r="S112">
        <f>SUM(N112:R112)</f>
        <v>11</v>
      </c>
      <c r="U112">
        <v>3</v>
      </c>
      <c r="V112">
        <v>4</v>
      </c>
      <c r="W112">
        <v>4</v>
      </c>
      <c r="X112">
        <v>2</v>
      </c>
      <c r="Y112">
        <v>4</v>
      </c>
      <c r="Z112">
        <v>3</v>
      </c>
      <c r="AA112">
        <v>4</v>
      </c>
      <c r="AB112">
        <v>4</v>
      </c>
      <c r="AC112">
        <f>SUM(U114:AB114)</f>
        <v>20</v>
      </c>
      <c r="AR112">
        <v>31</v>
      </c>
      <c r="AS112" s="9">
        <f>(AR112-$AS$1)/$AU$1</f>
        <v>2.5693245604989454</v>
      </c>
      <c r="AT112">
        <v>9</v>
      </c>
    </row>
    <row r="113" spans="1:46" hidden="1" x14ac:dyDescent="0.3">
      <c r="A113">
        <v>20476</v>
      </c>
      <c r="B113">
        <v>0</v>
      </c>
      <c r="C113">
        <v>1983</v>
      </c>
      <c r="D113" s="1">
        <v>44132.420138888891</v>
      </c>
      <c r="E113" t="s">
        <v>62</v>
      </c>
      <c r="G113">
        <v>1</v>
      </c>
      <c r="H113">
        <v>1</v>
      </c>
      <c r="I113">
        <v>1</v>
      </c>
      <c r="J113">
        <v>1</v>
      </c>
      <c r="K113">
        <v>1</v>
      </c>
      <c r="N113">
        <v>2</v>
      </c>
      <c r="O113">
        <v>2</v>
      </c>
      <c r="P113">
        <v>2</v>
      </c>
      <c r="Q113">
        <v>2</v>
      </c>
      <c r="R113">
        <v>1</v>
      </c>
      <c r="U113">
        <v>1</v>
      </c>
      <c r="V113">
        <v>1</v>
      </c>
      <c r="W113">
        <v>1</v>
      </c>
      <c r="X113">
        <v>2</v>
      </c>
      <c r="Y113">
        <v>1</v>
      </c>
      <c r="Z113">
        <v>2</v>
      </c>
      <c r="AA113">
        <v>1</v>
      </c>
      <c r="AB113">
        <v>1</v>
      </c>
    </row>
    <row r="114" spans="1:46" hidden="1" x14ac:dyDescent="0.3">
      <c r="A114">
        <v>20494</v>
      </c>
      <c r="B114">
        <v>0</v>
      </c>
      <c r="C114">
        <v>1992</v>
      </c>
      <c r="D114" s="1">
        <v>44132.425694444442</v>
      </c>
      <c r="E114" t="s">
        <v>61</v>
      </c>
      <c r="G114">
        <v>2</v>
      </c>
      <c r="H114">
        <v>3</v>
      </c>
      <c r="I114">
        <v>3</v>
      </c>
      <c r="J114">
        <v>2</v>
      </c>
      <c r="K114">
        <v>2</v>
      </c>
      <c r="N114">
        <v>3</v>
      </c>
      <c r="O114">
        <v>3</v>
      </c>
      <c r="P114">
        <v>2</v>
      </c>
      <c r="Q114">
        <v>4</v>
      </c>
      <c r="R114">
        <v>1</v>
      </c>
      <c r="U114">
        <v>1</v>
      </c>
      <c r="V114">
        <v>3</v>
      </c>
      <c r="W114">
        <v>3</v>
      </c>
      <c r="X114">
        <v>2</v>
      </c>
      <c r="Y114">
        <v>3</v>
      </c>
      <c r="Z114">
        <v>3</v>
      </c>
      <c r="AA114">
        <v>3</v>
      </c>
      <c r="AB114">
        <v>2</v>
      </c>
    </row>
    <row r="115" spans="1:46" hidden="1" x14ac:dyDescent="0.3">
      <c r="A115" s="6">
        <v>19246</v>
      </c>
      <c r="B115" s="6">
        <v>0</v>
      </c>
      <c r="C115" s="6">
        <v>1982</v>
      </c>
      <c r="D115" s="7">
        <v>44132.429166666669</v>
      </c>
      <c r="E115" s="6" t="s">
        <v>157</v>
      </c>
      <c r="G115" s="6">
        <v>1</v>
      </c>
      <c r="H115" s="6">
        <v>1</v>
      </c>
      <c r="I115" s="6">
        <v>1</v>
      </c>
      <c r="J115" s="6">
        <v>1</v>
      </c>
      <c r="K115" s="6">
        <v>1</v>
      </c>
      <c r="N115" s="6">
        <v>1</v>
      </c>
      <c r="O115" s="6">
        <v>1</v>
      </c>
      <c r="P115" s="6">
        <v>1</v>
      </c>
      <c r="Q115" s="6">
        <v>1</v>
      </c>
      <c r="R115" s="6">
        <v>1</v>
      </c>
      <c r="U115" s="6">
        <v>1</v>
      </c>
      <c r="V115" s="6">
        <v>1</v>
      </c>
      <c r="W115" s="6">
        <v>1</v>
      </c>
      <c r="X115" s="6">
        <v>1</v>
      </c>
      <c r="Y115" s="6">
        <v>1</v>
      </c>
      <c r="Z115" s="6">
        <v>1</v>
      </c>
      <c r="AA115" s="6">
        <v>1</v>
      </c>
      <c r="AB115" s="6">
        <v>1</v>
      </c>
    </row>
    <row r="116" spans="1:46" hidden="1" x14ac:dyDescent="0.3">
      <c r="A116">
        <v>20416</v>
      </c>
      <c r="B116">
        <v>0</v>
      </c>
      <c r="C116">
        <v>2000</v>
      </c>
      <c r="D116" s="1">
        <v>44132.450694444444</v>
      </c>
      <c r="E116" t="s">
        <v>62</v>
      </c>
      <c r="G116">
        <v>2</v>
      </c>
      <c r="H116">
        <v>4</v>
      </c>
      <c r="I116">
        <v>1</v>
      </c>
      <c r="J116">
        <v>1</v>
      </c>
      <c r="K116">
        <v>2</v>
      </c>
      <c r="N116">
        <v>3</v>
      </c>
      <c r="O116">
        <v>3</v>
      </c>
      <c r="P116">
        <v>2</v>
      </c>
      <c r="Q116">
        <v>3</v>
      </c>
      <c r="R116">
        <v>4</v>
      </c>
      <c r="U116">
        <v>1</v>
      </c>
      <c r="V116">
        <v>3</v>
      </c>
      <c r="W116">
        <v>1</v>
      </c>
      <c r="X116">
        <v>2</v>
      </c>
      <c r="Y116">
        <v>1</v>
      </c>
      <c r="Z116">
        <v>3</v>
      </c>
      <c r="AA116">
        <v>4</v>
      </c>
      <c r="AB116">
        <v>2</v>
      </c>
    </row>
    <row r="117" spans="1:46" hidden="1" x14ac:dyDescent="0.3">
      <c r="A117">
        <v>20487</v>
      </c>
      <c r="B117">
        <v>0</v>
      </c>
      <c r="C117">
        <v>1999</v>
      </c>
      <c r="D117" s="1">
        <v>44132.455555555556</v>
      </c>
      <c r="E117" t="s">
        <v>61</v>
      </c>
      <c r="G117">
        <v>1</v>
      </c>
      <c r="H117">
        <v>4</v>
      </c>
      <c r="I117">
        <v>4</v>
      </c>
      <c r="J117">
        <v>4</v>
      </c>
      <c r="K117">
        <v>4</v>
      </c>
      <c r="N117">
        <v>4</v>
      </c>
      <c r="O117">
        <v>2</v>
      </c>
      <c r="P117">
        <v>4</v>
      </c>
      <c r="Q117">
        <v>4</v>
      </c>
      <c r="R117">
        <v>4</v>
      </c>
      <c r="U117">
        <v>1</v>
      </c>
      <c r="V117">
        <v>4</v>
      </c>
      <c r="W117">
        <v>4</v>
      </c>
      <c r="X117">
        <v>2</v>
      </c>
      <c r="Y117">
        <v>1</v>
      </c>
      <c r="Z117">
        <v>1</v>
      </c>
      <c r="AA117">
        <v>4</v>
      </c>
      <c r="AB117">
        <v>2</v>
      </c>
    </row>
    <row r="118" spans="1:46" hidden="1" x14ac:dyDescent="0.3">
      <c r="A118">
        <v>20513</v>
      </c>
      <c r="B118">
        <v>0</v>
      </c>
      <c r="C118">
        <v>1996</v>
      </c>
      <c r="D118" s="1">
        <v>44132.463194444441</v>
      </c>
      <c r="E118" t="s">
        <v>60</v>
      </c>
      <c r="G118">
        <v>1</v>
      </c>
      <c r="H118">
        <v>1</v>
      </c>
      <c r="I118">
        <v>1</v>
      </c>
      <c r="J118">
        <v>2</v>
      </c>
      <c r="K118">
        <v>1</v>
      </c>
      <c r="N118">
        <v>3</v>
      </c>
      <c r="O118">
        <v>3</v>
      </c>
      <c r="P118">
        <v>3</v>
      </c>
      <c r="Q118">
        <v>3</v>
      </c>
      <c r="R118">
        <v>1</v>
      </c>
      <c r="U118">
        <v>1</v>
      </c>
      <c r="V118">
        <v>3</v>
      </c>
      <c r="W118">
        <v>1</v>
      </c>
      <c r="X118">
        <v>1</v>
      </c>
      <c r="Y118">
        <v>1</v>
      </c>
      <c r="Z118">
        <v>1</v>
      </c>
      <c r="AA118">
        <v>2</v>
      </c>
      <c r="AB118">
        <v>1</v>
      </c>
    </row>
    <row r="119" spans="1:46" hidden="1" x14ac:dyDescent="0.3">
      <c r="A119">
        <v>20529</v>
      </c>
      <c r="B119">
        <v>0</v>
      </c>
      <c r="C119">
        <v>1998</v>
      </c>
      <c r="D119" s="1">
        <v>44132.464583333334</v>
      </c>
      <c r="E119" t="s">
        <v>62</v>
      </c>
      <c r="G119">
        <v>2</v>
      </c>
      <c r="H119">
        <v>1</v>
      </c>
      <c r="I119">
        <v>1</v>
      </c>
      <c r="J119">
        <v>3</v>
      </c>
      <c r="K119">
        <v>3</v>
      </c>
      <c r="N119">
        <v>4</v>
      </c>
      <c r="O119">
        <v>2</v>
      </c>
      <c r="P119">
        <v>3</v>
      </c>
      <c r="Q119">
        <v>3</v>
      </c>
      <c r="R119">
        <v>2</v>
      </c>
      <c r="U119">
        <v>3</v>
      </c>
      <c r="V119">
        <v>3</v>
      </c>
      <c r="W119">
        <v>3</v>
      </c>
      <c r="X119">
        <v>2</v>
      </c>
      <c r="Y119">
        <v>3</v>
      </c>
      <c r="Z119">
        <v>3</v>
      </c>
      <c r="AA119">
        <v>2</v>
      </c>
      <c r="AB119">
        <v>4</v>
      </c>
    </row>
    <row r="120" spans="1:46" hidden="1" x14ac:dyDescent="0.3">
      <c r="A120">
        <v>20508</v>
      </c>
      <c r="B120">
        <v>0</v>
      </c>
      <c r="C120">
        <v>1998</v>
      </c>
      <c r="D120" s="1">
        <v>44132.474305555559</v>
      </c>
      <c r="E120" t="s">
        <v>62</v>
      </c>
      <c r="G120">
        <v>1</v>
      </c>
      <c r="H120">
        <v>3</v>
      </c>
      <c r="I120">
        <v>2</v>
      </c>
      <c r="J120">
        <v>1</v>
      </c>
      <c r="K120">
        <v>2</v>
      </c>
      <c r="N120">
        <v>3</v>
      </c>
      <c r="O120">
        <v>2</v>
      </c>
      <c r="P120">
        <v>2</v>
      </c>
      <c r="Q120">
        <v>2</v>
      </c>
      <c r="R120">
        <v>1</v>
      </c>
      <c r="U120">
        <v>1</v>
      </c>
      <c r="V120">
        <v>2</v>
      </c>
      <c r="W120">
        <v>2</v>
      </c>
      <c r="X120">
        <v>1</v>
      </c>
      <c r="Y120">
        <v>1</v>
      </c>
      <c r="Z120">
        <v>1</v>
      </c>
      <c r="AA120">
        <v>1</v>
      </c>
      <c r="AB120">
        <v>1</v>
      </c>
    </row>
    <row r="121" spans="1:46" hidden="1" x14ac:dyDescent="0.3">
      <c r="A121">
        <v>19286</v>
      </c>
      <c r="B121">
        <v>0</v>
      </c>
      <c r="C121">
        <v>1999</v>
      </c>
      <c r="D121" s="1">
        <v>44132.492361111108</v>
      </c>
      <c r="E121" t="s">
        <v>63</v>
      </c>
      <c r="G121">
        <v>3</v>
      </c>
      <c r="H121">
        <v>2</v>
      </c>
      <c r="I121">
        <v>2</v>
      </c>
      <c r="J121">
        <v>1</v>
      </c>
      <c r="K121">
        <v>3</v>
      </c>
      <c r="N121">
        <v>2</v>
      </c>
      <c r="O121">
        <v>2</v>
      </c>
      <c r="P121">
        <v>3</v>
      </c>
      <c r="Q121">
        <v>3</v>
      </c>
      <c r="R121">
        <v>1</v>
      </c>
      <c r="U121">
        <v>1</v>
      </c>
      <c r="V121">
        <v>3</v>
      </c>
      <c r="W121">
        <v>3</v>
      </c>
      <c r="X121">
        <v>3</v>
      </c>
      <c r="Y121">
        <v>3</v>
      </c>
      <c r="Z121">
        <v>3</v>
      </c>
      <c r="AA121">
        <v>3</v>
      </c>
      <c r="AB121">
        <v>2</v>
      </c>
    </row>
    <row r="122" spans="1:46" hidden="1" x14ac:dyDescent="0.3">
      <c r="A122">
        <v>20555</v>
      </c>
      <c r="B122">
        <v>0</v>
      </c>
      <c r="C122">
        <v>1999</v>
      </c>
      <c r="D122" s="1">
        <v>44132.49722222222</v>
      </c>
      <c r="E122" t="s">
        <v>63</v>
      </c>
      <c r="G122">
        <v>4</v>
      </c>
      <c r="H122">
        <v>2</v>
      </c>
      <c r="I122">
        <v>1</v>
      </c>
      <c r="J122">
        <v>3</v>
      </c>
      <c r="K122">
        <v>4</v>
      </c>
      <c r="N122">
        <v>4</v>
      </c>
      <c r="O122">
        <v>4</v>
      </c>
      <c r="P122">
        <v>4</v>
      </c>
      <c r="Q122">
        <v>4</v>
      </c>
      <c r="R122">
        <v>4</v>
      </c>
      <c r="U122">
        <v>4</v>
      </c>
      <c r="V122">
        <v>4</v>
      </c>
      <c r="W122">
        <v>4</v>
      </c>
      <c r="X122">
        <v>4</v>
      </c>
      <c r="Y122">
        <v>4</v>
      </c>
      <c r="Z122">
        <v>4</v>
      </c>
      <c r="AA122">
        <v>4</v>
      </c>
      <c r="AB122">
        <v>4</v>
      </c>
    </row>
    <row r="123" spans="1:46" hidden="1" x14ac:dyDescent="0.3">
      <c r="A123">
        <v>20566</v>
      </c>
      <c r="B123">
        <v>0</v>
      </c>
      <c r="C123">
        <v>1993</v>
      </c>
      <c r="D123" s="1">
        <v>44132.509027777778</v>
      </c>
      <c r="E123" t="s">
        <v>62</v>
      </c>
      <c r="G123">
        <v>3</v>
      </c>
      <c r="H123">
        <v>2</v>
      </c>
      <c r="I123">
        <v>1</v>
      </c>
      <c r="J123">
        <v>1</v>
      </c>
      <c r="K123">
        <v>3</v>
      </c>
      <c r="N123">
        <v>3</v>
      </c>
      <c r="O123">
        <v>3</v>
      </c>
      <c r="P123">
        <v>2</v>
      </c>
      <c r="Q123">
        <v>2</v>
      </c>
      <c r="R123">
        <v>1</v>
      </c>
      <c r="U123">
        <v>1</v>
      </c>
      <c r="V123">
        <v>2</v>
      </c>
      <c r="W123">
        <v>1</v>
      </c>
      <c r="X123">
        <v>1</v>
      </c>
      <c r="Y123">
        <v>2</v>
      </c>
      <c r="Z123">
        <v>1</v>
      </c>
      <c r="AA123">
        <v>1</v>
      </c>
      <c r="AB123">
        <v>1</v>
      </c>
    </row>
    <row r="124" spans="1:46" hidden="1" x14ac:dyDescent="0.3">
      <c r="A124">
        <v>20565</v>
      </c>
      <c r="B124">
        <v>0</v>
      </c>
      <c r="C124">
        <v>1997</v>
      </c>
      <c r="D124" s="1">
        <v>44132.513888888891</v>
      </c>
      <c r="E124" t="s">
        <v>62</v>
      </c>
      <c r="G124">
        <v>2</v>
      </c>
      <c r="H124">
        <v>2</v>
      </c>
      <c r="I124">
        <v>2</v>
      </c>
      <c r="J124">
        <v>1</v>
      </c>
      <c r="K124">
        <v>2</v>
      </c>
      <c r="N124">
        <v>2</v>
      </c>
      <c r="O124">
        <v>3</v>
      </c>
      <c r="P124">
        <v>2</v>
      </c>
      <c r="Q124">
        <v>2</v>
      </c>
      <c r="R124">
        <v>1</v>
      </c>
      <c r="U124">
        <v>1</v>
      </c>
      <c r="V124">
        <v>2</v>
      </c>
      <c r="W124">
        <v>1</v>
      </c>
      <c r="X124">
        <v>2</v>
      </c>
      <c r="Y124">
        <v>1</v>
      </c>
      <c r="Z124">
        <v>2</v>
      </c>
      <c r="AA124">
        <v>1</v>
      </c>
      <c r="AB124">
        <v>1</v>
      </c>
    </row>
    <row r="125" spans="1:46" hidden="1" x14ac:dyDescent="0.3">
      <c r="A125">
        <v>20557</v>
      </c>
      <c r="B125">
        <v>0</v>
      </c>
      <c r="C125">
        <v>1988</v>
      </c>
      <c r="D125" s="1">
        <v>44132.520833333336</v>
      </c>
      <c r="E125" t="s">
        <v>60</v>
      </c>
      <c r="G125">
        <v>2</v>
      </c>
      <c r="H125">
        <v>1</v>
      </c>
      <c r="I125">
        <v>1</v>
      </c>
      <c r="J125">
        <v>1</v>
      </c>
      <c r="K125">
        <v>1</v>
      </c>
      <c r="N125">
        <v>3</v>
      </c>
      <c r="O125">
        <v>3</v>
      </c>
      <c r="P125">
        <v>3</v>
      </c>
      <c r="Q125">
        <v>1</v>
      </c>
      <c r="R125">
        <v>1</v>
      </c>
      <c r="U125">
        <v>1</v>
      </c>
      <c r="V125">
        <v>2</v>
      </c>
      <c r="W125">
        <v>1</v>
      </c>
      <c r="X125">
        <v>1</v>
      </c>
      <c r="Y125">
        <v>1</v>
      </c>
      <c r="Z125">
        <v>2</v>
      </c>
      <c r="AA125">
        <v>1</v>
      </c>
      <c r="AB125">
        <v>2</v>
      </c>
    </row>
    <row r="126" spans="1:46" hidden="1" x14ac:dyDescent="0.3">
      <c r="A126">
        <v>19270</v>
      </c>
      <c r="B126">
        <v>0</v>
      </c>
      <c r="C126">
        <v>1996</v>
      </c>
      <c r="D126" s="1">
        <v>44132.52847222222</v>
      </c>
      <c r="E126" t="s">
        <v>60</v>
      </c>
      <c r="G126">
        <v>2</v>
      </c>
      <c r="H126">
        <v>1</v>
      </c>
      <c r="I126">
        <v>1</v>
      </c>
      <c r="J126">
        <v>1</v>
      </c>
      <c r="K126">
        <v>1</v>
      </c>
      <c r="N126">
        <v>2</v>
      </c>
      <c r="O126">
        <v>2</v>
      </c>
      <c r="P126">
        <v>2</v>
      </c>
      <c r="Q126">
        <v>2</v>
      </c>
      <c r="R126">
        <v>1</v>
      </c>
      <c r="U126">
        <v>1</v>
      </c>
      <c r="V126">
        <v>3</v>
      </c>
      <c r="W126">
        <v>1</v>
      </c>
      <c r="X126">
        <v>1</v>
      </c>
      <c r="Y126">
        <v>1</v>
      </c>
      <c r="Z126">
        <v>2</v>
      </c>
      <c r="AA126">
        <v>1</v>
      </c>
      <c r="AB126">
        <v>1</v>
      </c>
    </row>
    <row r="127" spans="1:46" x14ac:dyDescent="0.3">
      <c r="A127" s="6">
        <v>20612</v>
      </c>
      <c r="B127" s="6">
        <v>1</v>
      </c>
      <c r="C127" s="6">
        <v>2000</v>
      </c>
      <c r="D127" s="7">
        <v>44132.561805555553</v>
      </c>
      <c r="E127" s="6" t="s">
        <v>157</v>
      </c>
      <c r="G127" s="6">
        <v>2</v>
      </c>
      <c r="H127" s="6">
        <v>3</v>
      </c>
      <c r="I127" s="6">
        <v>2</v>
      </c>
      <c r="J127" s="6">
        <v>3</v>
      </c>
      <c r="K127" s="6">
        <v>3</v>
      </c>
      <c r="L127">
        <f>SUM(G127:K127)</f>
        <v>13</v>
      </c>
      <c r="N127" s="6">
        <v>2</v>
      </c>
      <c r="O127" s="6">
        <v>1</v>
      </c>
      <c r="P127" s="6">
        <v>2</v>
      </c>
      <c r="Q127" s="6">
        <v>1</v>
      </c>
      <c r="R127" s="6">
        <v>3</v>
      </c>
      <c r="S127">
        <f>SUM(N127:R127)</f>
        <v>9</v>
      </c>
      <c r="U127" s="6">
        <v>1</v>
      </c>
      <c r="V127" s="6">
        <v>2</v>
      </c>
      <c r="W127" s="6">
        <v>2</v>
      </c>
      <c r="X127" s="6">
        <v>4</v>
      </c>
      <c r="Y127" s="6">
        <v>1</v>
      </c>
      <c r="Z127" s="6">
        <v>4</v>
      </c>
      <c r="AA127" s="6">
        <v>3</v>
      </c>
      <c r="AB127" s="6">
        <v>1</v>
      </c>
      <c r="AC127">
        <f>SUM(U129:AB129)</f>
        <v>8</v>
      </c>
      <c r="AR127">
        <v>32</v>
      </c>
      <c r="AS127" s="9">
        <f>(AR127-$AS$1)/$AU$1</f>
        <v>2.7384981941120445</v>
      </c>
      <c r="AT127">
        <v>9</v>
      </c>
    </row>
    <row r="128" spans="1:46" x14ac:dyDescent="0.3">
      <c r="A128">
        <v>19445</v>
      </c>
      <c r="B128">
        <v>1</v>
      </c>
      <c r="C128">
        <v>2005</v>
      </c>
      <c r="D128" s="1">
        <v>44132.602083333331</v>
      </c>
      <c r="E128" t="s">
        <v>62</v>
      </c>
      <c r="G128">
        <v>4</v>
      </c>
      <c r="H128">
        <v>3</v>
      </c>
      <c r="I128">
        <v>2</v>
      </c>
      <c r="J128">
        <v>1</v>
      </c>
      <c r="K128">
        <v>1</v>
      </c>
      <c r="L128">
        <f>SUM(G128:K128)</f>
        <v>11</v>
      </c>
      <c r="N128">
        <v>1</v>
      </c>
      <c r="O128">
        <v>4</v>
      </c>
      <c r="P128">
        <v>4</v>
      </c>
      <c r="Q128">
        <v>1</v>
      </c>
      <c r="R128">
        <v>3</v>
      </c>
      <c r="S128">
        <f>SUM(N128:R128)</f>
        <v>13</v>
      </c>
      <c r="U128">
        <v>1</v>
      </c>
      <c r="V128">
        <v>1</v>
      </c>
      <c r="W128">
        <v>3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f>SUM(U130:AB130)</f>
        <v>14</v>
      </c>
    </row>
    <row r="129" spans="1:29" hidden="1" x14ac:dyDescent="0.3">
      <c r="A129" s="6">
        <v>20291</v>
      </c>
      <c r="B129" s="6">
        <v>0</v>
      </c>
      <c r="C129" s="6">
        <v>1999</v>
      </c>
      <c r="D129" s="7">
        <v>44132.612500000003</v>
      </c>
      <c r="E129" s="6" t="s">
        <v>157</v>
      </c>
      <c r="G129" s="6">
        <v>1</v>
      </c>
      <c r="H129" s="6">
        <v>1</v>
      </c>
      <c r="I129" s="6">
        <v>1</v>
      </c>
      <c r="J129" s="6">
        <v>1</v>
      </c>
      <c r="K129" s="6">
        <v>1</v>
      </c>
      <c r="N129" s="6">
        <v>3</v>
      </c>
      <c r="O129" s="6">
        <v>3</v>
      </c>
      <c r="P129" s="6">
        <v>2</v>
      </c>
      <c r="Q129" s="6">
        <v>1</v>
      </c>
      <c r="R129" s="6">
        <v>1</v>
      </c>
      <c r="U129" s="6">
        <v>1</v>
      </c>
      <c r="V129" s="6">
        <v>1</v>
      </c>
      <c r="W129" s="6">
        <v>1</v>
      </c>
      <c r="X129" s="6">
        <v>1</v>
      </c>
      <c r="Y129" s="6">
        <v>1</v>
      </c>
      <c r="Z129" s="6">
        <v>1</v>
      </c>
      <c r="AA129" s="6">
        <v>1</v>
      </c>
      <c r="AB129" s="6">
        <v>1</v>
      </c>
    </row>
    <row r="130" spans="1:29" hidden="1" x14ac:dyDescent="0.3">
      <c r="A130">
        <v>20657</v>
      </c>
      <c r="B130">
        <v>0</v>
      </c>
      <c r="C130">
        <v>1999</v>
      </c>
      <c r="D130" s="1">
        <v>44132.613194444442</v>
      </c>
      <c r="E130" t="s">
        <v>60</v>
      </c>
      <c r="G130">
        <v>1</v>
      </c>
      <c r="H130">
        <v>4</v>
      </c>
      <c r="I130">
        <v>1</v>
      </c>
      <c r="J130">
        <v>1</v>
      </c>
      <c r="K130">
        <v>2</v>
      </c>
      <c r="N130">
        <v>3</v>
      </c>
      <c r="O130">
        <v>2</v>
      </c>
      <c r="P130">
        <v>3</v>
      </c>
      <c r="Q130">
        <v>3</v>
      </c>
      <c r="R130">
        <v>1</v>
      </c>
      <c r="U130">
        <v>1</v>
      </c>
      <c r="V130">
        <v>3</v>
      </c>
      <c r="W130">
        <v>2</v>
      </c>
      <c r="X130">
        <v>2</v>
      </c>
      <c r="Y130">
        <v>1</v>
      </c>
      <c r="Z130">
        <v>1</v>
      </c>
      <c r="AA130">
        <v>1</v>
      </c>
      <c r="AB130">
        <v>3</v>
      </c>
    </row>
    <row r="131" spans="1:29" hidden="1" x14ac:dyDescent="0.3">
      <c r="A131">
        <v>20640</v>
      </c>
      <c r="B131">
        <v>0</v>
      </c>
      <c r="C131">
        <v>1995</v>
      </c>
      <c r="D131" s="1">
        <v>44132.615972222222</v>
      </c>
      <c r="E131" t="s">
        <v>62</v>
      </c>
      <c r="G131">
        <v>2</v>
      </c>
      <c r="H131">
        <v>2</v>
      </c>
      <c r="I131">
        <v>2</v>
      </c>
      <c r="J131">
        <v>2</v>
      </c>
      <c r="K131">
        <v>2</v>
      </c>
      <c r="N131">
        <v>3</v>
      </c>
      <c r="O131">
        <v>2</v>
      </c>
      <c r="P131">
        <v>3</v>
      </c>
      <c r="Q131">
        <v>2</v>
      </c>
      <c r="R131">
        <v>4</v>
      </c>
      <c r="U131">
        <v>1</v>
      </c>
      <c r="V131">
        <v>2</v>
      </c>
      <c r="W131">
        <v>2</v>
      </c>
      <c r="X131">
        <v>2</v>
      </c>
      <c r="Y131">
        <v>2</v>
      </c>
      <c r="Z131">
        <v>2</v>
      </c>
      <c r="AA131">
        <v>2</v>
      </c>
      <c r="AB131">
        <v>1</v>
      </c>
    </row>
    <row r="132" spans="1:29" hidden="1" x14ac:dyDescent="0.3">
      <c r="A132">
        <v>20651</v>
      </c>
      <c r="B132">
        <v>0</v>
      </c>
      <c r="C132">
        <v>1984</v>
      </c>
      <c r="D132" s="1">
        <v>44132.620138888888</v>
      </c>
      <c r="E132" t="s">
        <v>62</v>
      </c>
      <c r="G132">
        <v>3</v>
      </c>
      <c r="H132">
        <v>1</v>
      </c>
      <c r="I132">
        <v>1</v>
      </c>
      <c r="J132">
        <v>1</v>
      </c>
      <c r="K132">
        <v>3</v>
      </c>
      <c r="N132">
        <v>3</v>
      </c>
      <c r="O132">
        <v>4</v>
      </c>
      <c r="P132">
        <v>2</v>
      </c>
      <c r="Q132">
        <v>2</v>
      </c>
      <c r="R132">
        <v>4</v>
      </c>
      <c r="U132">
        <v>1</v>
      </c>
      <c r="V132">
        <v>3</v>
      </c>
      <c r="W132">
        <v>1</v>
      </c>
      <c r="X132">
        <v>1</v>
      </c>
      <c r="Y132">
        <v>1</v>
      </c>
      <c r="Z132">
        <v>1</v>
      </c>
      <c r="AA132">
        <v>2</v>
      </c>
      <c r="AB132">
        <v>3</v>
      </c>
    </row>
    <row r="133" spans="1:29" hidden="1" x14ac:dyDescent="0.3">
      <c r="A133" s="6">
        <v>20663</v>
      </c>
      <c r="B133" s="6">
        <v>0</v>
      </c>
      <c r="C133" s="6">
        <v>1998</v>
      </c>
      <c r="D133" s="7">
        <v>44132.622916666667</v>
      </c>
      <c r="E133" s="6" t="s">
        <v>157</v>
      </c>
      <c r="G133" s="6">
        <v>3</v>
      </c>
      <c r="H133" s="6">
        <v>1</v>
      </c>
      <c r="I133" s="6">
        <v>1</v>
      </c>
      <c r="J133" s="6">
        <v>1</v>
      </c>
      <c r="K133" s="6">
        <v>2</v>
      </c>
      <c r="N133" s="6">
        <v>3</v>
      </c>
      <c r="O133" s="6">
        <v>1</v>
      </c>
      <c r="P133" s="6">
        <v>4</v>
      </c>
      <c r="Q133" s="6">
        <v>3</v>
      </c>
      <c r="R133" s="6">
        <v>3</v>
      </c>
      <c r="U133" s="6">
        <v>2</v>
      </c>
      <c r="V133" s="6">
        <v>3</v>
      </c>
      <c r="W133" s="6">
        <v>1</v>
      </c>
      <c r="X133" s="6">
        <v>1</v>
      </c>
      <c r="Y133" s="6">
        <v>3</v>
      </c>
      <c r="Z133" s="6">
        <v>3</v>
      </c>
      <c r="AA133" s="6">
        <v>1</v>
      </c>
      <c r="AB133" s="6">
        <v>3</v>
      </c>
    </row>
    <row r="134" spans="1:29" hidden="1" x14ac:dyDescent="0.3">
      <c r="A134">
        <v>20643</v>
      </c>
      <c r="B134">
        <v>0</v>
      </c>
      <c r="C134">
        <v>1962</v>
      </c>
      <c r="D134" s="1">
        <v>44132.623611111114</v>
      </c>
      <c r="E134" t="s">
        <v>62</v>
      </c>
      <c r="G134">
        <v>2</v>
      </c>
      <c r="H134">
        <v>1</v>
      </c>
      <c r="I134">
        <v>1</v>
      </c>
      <c r="J134">
        <v>1</v>
      </c>
      <c r="K134">
        <v>1</v>
      </c>
      <c r="N134">
        <v>2</v>
      </c>
      <c r="O134">
        <v>2</v>
      </c>
      <c r="P134">
        <v>1</v>
      </c>
      <c r="Q134">
        <v>3</v>
      </c>
      <c r="R134">
        <v>1</v>
      </c>
      <c r="U134">
        <v>1</v>
      </c>
      <c r="V134">
        <v>2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</row>
    <row r="135" spans="1:29" hidden="1" x14ac:dyDescent="0.3">
      <c r="A135">
        <v>20511</v>
      </c>
      <c r="B135">
        <v>0</v>
      </c>
      <c r="C135">
        <v>1984</v>
      </c>
      <c r="D135" s="1">
        <v>44132.668055555558</v>
      </c>
      <c r="E135" t="s">
        <v>62</v>
      </c>
      <c r="G135">
        <v>1</v>
      </c>
      <c r="H135">
        <v>1</v>
      </c>
      <c r="I135">
        <v>1</v>
      </c>
      <c r="J135">
        <v>1</v>
      </c>
      <c r="K135">
        <v>1</v>
      </c>
      <c r="N135">
        <v>2</v>
      </c>
      <c r="O135">
        <v>2</v>
      </c>
      <c r="P135">
        <v>2</v>
      </c>
      <c r="Q135">
        <v>3</v>
      </c>
      <c r="R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</row>
    <row r="136" spans="1:29" x14ac:dyDescent="0.3">
      <c r="A136" s="6">
        <v>20695</v>
      </c>
      <c r="B136" s="6">
        <v>1</v>
      </c>
      <c r="C136" s="6">
        <v>1997</v>
      </c>
      <c r="D136" s="7">
        <v>44132.677083333336</v>
      </c>
      <c r="E136" s="6" t="s">
        <v>157</v>
      </c>
      <c r="G136" s="6">
        <v>1</v>
      </c>
      <c r="H136" s="6">
        <v>1</v>
      </c>
      <c r="I136" s="6">
        <v>1</v>
      </c>
      <c r="J136" s="6">
        <v>1</v>
      </c>
      <c r="K136" s="6">
        <v>1</v>
      </c>
      <c r="L136">
        <f>SUM(G136:K136)</f>
        <v>5</v>
      </c>
      <c r="N136" s="6">
        <v>1</v>
      </c>
      <c r="O136" s="6">
        <v>1</v>
      </c>
      <c r="P136" s="6">
        <v>1</v>
      </c>
      <c r="Q136" s="6">
        <v>1</v>
      </c>
      <c r="R136" s="6">
        <v>1</v>
      </c>
      <c r="S136">
        <f>SUM(N136:R136)</f>
        <v>5</v>
      </c>
      <c r="U136" s="6">
        <v>1</v>
      </c>
      <c r="V136" s="6">
        <v>1</v>
      </c>
      <c r="W136" s="6">
        <v>1</v>
      </c>
      <c r="X136" s="6">
        <v>3</v>
      </c>
      <c r="Y136" s="6">
        <v>1</v>
      </c>
      <c r="Z136" s="6">
        <v>1</v>
      </c>
      <c r="AA136" s="6">
        <v>1</v>
      </c>
      <c r="AB136" s="6">
        <v>1</v>
      </c>
      <c r="AC136">
        <f>SUM(U138:AB138)</f>
        <v>10</v>
      </c>
    </row>
    <row r="137" spans="1:29" x14ac:dyDescent="0.3">
      <c r="A137">
        <v>20694</v>
      </c>
      <c r="B137">
        <v>1</v>
      </c>
      <c r="C137">
        <v>1941</v>
      </c>
      <c r="D137" s="1">
        <v>44132.71597222222</v>
      </c>
      <c r="E137" t="s">
        <v>60</v>
      </c>
      <c r="G137">
        <v>1</v>
      </c>
      <c r="H137">
        <v>4</v>
      </c>
      <c r="I137">
        <v>1</v>
      </c>
      <c r="J137">
        <v>1</v>
      </c>
      <c r="K137">
        <v>1</v>
      </c>
      <c r="L137">
        <f>SUM(G137:K137)</f>
        <v>8</v>
      </c>
      <c r="N137">
        <v>1</v>
      </c>
      <c r="O137">
        <v>2</v>
      </c>
      <c r="P137">
        <v>3</v>
      </c>
      <c r="Q137">
        <v>3</v>
      </c>
      <c r="R137">
        <v>1</v>
      </c>
      <c r="S137">
        <f>SUM(N137:R137)</f>
        <v>10</v>
      </c>
      <c r="U137">
        <v>1</v>
      </c>
      <c r="V137">
        <v>2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f>SUM(U139:AB139)</f>
        <v>20</v>
      </c>
    </row>
    <row r="138" spans="1:29" x14ac:dyDescent="0.3">
      <c r="A138">
        <v>20712</v>
      </c>
      <c r="B138">
        <v>1</v>
      </c>
      <c r="C138">
        <v>1991</v>
      </c>
      <c r="D138" s="1">
        <v>44132.72152777778</v>
      </c>
      <c r="E138" t="s">
        <v>62</v>
      </c>
      <c r="G138">
        <v>3</v>
      </c>
      <c r="H138">
        <v>1</v>
      </c>
      <c r="I138">
        <v>1</v>
      </c>
      <c r="J138">
        <v>1</v>
      </c>
      <c r="K138">
        <v>3</v>
      </c>
      <c r="L138">
        <f>SUM(G138:K138)</f>
        <v>9</v>
      </c>
      <c r="N138">
        <v>1</v>
      </c>
      <c r="O138">
        <v>2</v>
      </c>
      <c r="P138">
        <v>4</v>
      </c>
      <c r="Q138">
        <v>2</v>
      </c>
      <c r="R138">
        <v>1</v>
      </c>
      <c r="S138">
        <f>SUM(N138:R138)</f>
        <v>10</v>
      </c>
      <c r="U138">
        <v>2</v>
      </c>
      <c r="V138">
        <v>1</v>
      </c>
      <c r="W138">
        <v>2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f>SUM(U140:AB140)</f>
        <v>14</v>
      </c>
    </row>
    <row r="139" spans="1:29" hidden="1" x14ac:dyDescent="0.3">
      <c r="A139" s="6">
        <v>20723</v>
      </c>
      <c r="B139" s="6">
        <v>0</v>
      </c>
      <c r="C139" s="6">
        <v>1999</v>
      </c>
      <c r="D139" s="7">
        <v>44132.732638888891</v>
      </c>
      <c r="E139" s="6" t="s">
        <v>157</v>
      </c>
      <c r="G139" s="6">
        <v>2</v>
      </c>
      <c r="H139" s="6">
        <v>2</v>
      </c>
      <c r="I139" s="6">
        <v>2</v>
      </c>
      <c r="J139" s="6">
        <v>3</v>
      </c>
      <c r="K139" s="6">
        <v>2</v>
      </c>
      <c r="N139" s="6">
        <v>3</v>
      </c>
      <c r="O139" s="6">
        <v>3</v>
      </c>
      <c r="P139" s="6">
        <v>3</v>
      </c>
      <c r="Q139" s="6">
        <v>3</v>
      </c>
      <c r="R139" s="6">
        <v>1</v>
      </c>
      <c r="U139" s="6">
        <v>2</v>
      </c>
      <c r="V139" s="6">
        <v>3</v>
      </c>
      <c r="W139" s="6">
        <v>3</v>
      </c>
      <c r="X139" s="6">
        <v>1</v>
      </c>
      <c r="Y139" s="6">
        <v>2</v>
      </c>
      <c r="Z139" s="6">
        <v>4</v>
      </c>
      <c r="AA139" s="6">
        <v>2</v>
      </c>
      <c r="AB139" s="6">
        <v>3</v>
      </c>
    </row>
    <row r="140" spans="1:29" hidden="1" x14ac:dyDescent="0.3">
      <c r="A140">
        <v>20750</v>
      </c>
      <c r="B140">
        <v>0</v>
      </c>
      <c r="C140">
        <v>1996</v>
      </c>
      <c r="D140" s="1">
        <v>44132.73541666667</v>
      </c>
      <c r="E140" t="s">
        <v>62</v>
      </c>
      <c r="G140">
        <v>2</v>
      </c>
      <c r="H140">
        <v>4</v>
      </c>
      <c r="I140">
        <v>1</v>
      </c>
      <c r="J140">
        <v>3</v>
      </c>
      <c r="K140">
        <v>2</v>
      </c>
      <c r="N140">
        <v>3</v>
      </c>
      <c r="O140">
        <v>3</v>
      </c>
      <c r="P140">
        <v>4</v>
      </c>
      <c r="Q140">
        <v>4</v>
      </c>
      <c r="R140">
        <v>3</v>
      </c>
      <c r="U140">
        <v>2</v>
      </c>
      <c r="V140">
        <v>4</v>
      </c>
      <c r="W140">
        <v>3</v>
      </c>
      <c r="X140">
        <v>1</v>
      </c>
      <c r="Y140">
        <v>1</v>
      </c>
      <c r="Z140">
        <v>1</v>
      </c>
      <c r="AA140">
        <v>1</v>
      </c>
      <c r="AB140">
        <v>1</v>
      </c>
    </row>
    <row r="141" spans="1:29" hidden="1" x14ac:dyDescent="0.3">
      <c r="A141">
        <v>20735</v>
      </c>
      <c r="B141">
        <v>0</v>
      </c>
      <c r="C141">
        <v>2000</v>
      </c>
      <c r="D141" s="1">
        <v>44132.736805555556</v>
      </c>
      <c r="E141" t="s">
        <v>62</v>
      </c>
      <c r="G141">
        <v>1</v>
      </c>
      <c r="H141">
        <v>2</v>
      </c>
      <c r="I141">
        <v>2</v>
      </c>
      <c r="J141">
        <v>1</v>
      </c>
      <c r="K141">
        <v>2</v>
      </c>
      <c r="N141">
        <v>2</v>
      </c>
      <c r="O141">
        <v>2</v>
      </c>
      <c r="P141">
        <v>4</v>
      </c>
      <c r="Q141">
        <v>3</v>
      </c>
      <c r="R141">
        <v>1</v>
      </c>
      <c r="U141">
        <v>2</v>
      </c>
      <c r="V141">
        <v>2</v>
      </c>
      <c r="W141">
        <v>3</v>
      </c>
      <c r="X141">
        <v>2</v>
      </c>
      <c r="Y141">
        <v>3</v>
      </c>
      <c r="Z141">
        <v>3</v>
      </c>
      <c r="AA141">
        <v>2</v>
      </c>
      <c r="AB141">
        <v>3</v>
      </c>
    </row>
    <row r="142" spans="1:29" hidden="1" x14ac:dyDescent="0.3">
      <c r="A142">
        <v>20374</v>
      </c>
      <c r="B142">
        <v>0</v>
      </c>
      <c r="C142">
        <v>2000</v>
      </c>
      <c r="D142" s="1">
        <v>44132.737500000003</v>
      </c>
      <c r="E142" t="s">
        <v>63</v>
      </c>
      <c r="G142">
        <v>3</v>
      </c>
      <c r="H142">
        <v>3</v>
      </c>
      <c r="I142">
        <v>4</v>
      </c>
      <c r="J142">
        <v>4</v>
      </c>
      <c r="K142">
        <v>3</v>
      </c>
      <c r="N142">
        <v>3</v>
      </c>
      <c r="O142">
        <v>2</v>
      </c>
      <c r="P142">
        <v>3</v>
      </c>
      <c r="Q142">
        <v>3</v>
      </c>
      <c r="R142">
        <v>4</v>
      </c>
      <c r="U142">
        <v>2</v>
      </c>
      <c r="V142">
        <v>3</v>
      </c>
      <c r="W142">
        <v>4</v>
      </c>
      <c r="X142">
        <v>2</v>
      </c>
      <c r="Y142">
        <v>2</v>
      </c>
      <c r="Z142">
        <v>2</v>
      </c>
      <c r="AA142">
        <v>3</v>
      </c>
      <c r="AB142">
        <v>3</v>
      </c>
    </row>
    <row r="143" spans="1:29" x14ac:dyDescent="0.3">
      <c r="A143">
        <v>20759</v>
      </c>
      <c r="B143">
        <v>1</v>
      </c>
      <c r="C143">
        <v>1967</v>
      </c>
      <c r="D143" s="1">
        <v>44132.74722222222</v>
      </c>
      <c r="E143" t="s">
        <v>60</v>
      </c>
      <c r="G143">
        <v>2</v>
      </c>
      <c r="H143">
        <v>1</v>
      </c>
      <c r="I143">
        <v>1</v>
      </c>
      <c r="J143">
        <v>1</v>
      </c>
      <c r="K143">
        <v>2</v>
      </c>
      <c r="L143">
        <f>SUM(G143:K143)</f>
        <v>7</v>
      </c>
      <c r="N143">
        <v>2</v>
      </c>
      <c r="O143">
        <v>2</v>
      </c>
      <c r="P143">
        <v>2</v>
      </c>
      <c r="Q143">
        <v>2</v>
      </c>
      <c r="R143">
        <v>3</v>
      </c>
      <c r="S143">
        <f>SUM(N143:R143)</f>
        <v>11</v>
      </c>
      <c r="U143">
        <v>2</v>
      </c>
      <c r="V143">
        <v>2</v>
      </c>
      <c r="W143">
        <v>1</v>
      </c>
      <c r="X143">
        <v>3</v>
      </c>
      <c r="Y143">
        <v>2</v>
      </c>
      <c r="Z143">
        <v>1</v>
      </c>
      <c r="AA143">
        <v>1</v>
      </c>
      <c r="AB143">
        <v>2</v>
      </c>
      <c r="AC143">
        <f>SUM(U145:AB145)</f>
        <v>11</v>
      </c>
    </row>
    <row r="144" spans="1:29" hidden="1" x14ac:dyDescent="0.3">
      <c r="A144">
        <v>20730</v>
      </c>
      <c r="B144">
        <v>0</v>
      </c>
      <c r="C144">
        <v>1998</v>
      </c>
      <c r="D144" s="1">
        <v>44132.753472222219</v>
      </c>
      <c r="E144" t="s">
        <v>62</v>
      </c>
      <c r="G144">
        <v>2</v>
      </c>
      <c r="H144">
        <v>1</v>
      </c>
      <c r="I144">
        <v>2</v>
      </c>
      <c r="J144">
        <v>1</v>
      </c>
      <c r="K144">
        <v>2</v>
      </c>
      <c r="N144">
        <v>2</v>
      </c>
      <c r="O144">
        <v>3</v>
      </c>
      <c r="P144">
        <v>2</v>
      </c>
      <c r="Q144">
        <v>1</v>
      </c>
      <c r="R144">
        <v>4</v>
      </c>
      <c r="U144">
        <v>1</v>
      </c>
      <c r="V144">
        <v>2</v>
      </c>
      <c r="W144">
        <v>1</v>
      </c>
      <c r="X144">
        <v>2</v>
      </c>
      <c r="Y144">
        <v>1</v>
      </c>
      <c r="Z144">
        <v>2</v>
      </c>
      <c r="AA144">
        <v>2</v>
      </c>
      <c r="AB144">
        <v>1</v>
      </c>
    </row>
    <row r="145" spans="1:29" hidden="1" x14ac:dyDescent="0.3">
      <c r="A145">
        <v>20752</v>
      </c>
      <c r="B145">
        <v>0</v>
      </c>
      <c r="C145">
        <v>1955</v>
      </c>
      <c r="D145" s="1">
        <v>44132.756944444445</v>
      </c>
      <c r="E145" t="s">
        <v>62</v>
      </c>
      <c r="G145">
        <v>1</v>
      </c>
      <c r="H145">
        <v>1</v>
      </c>
      <c r="I145">
        <v>1</v>
      </c>
      <c r="J145">
        <v>1</v>
      </c>
      <c r="K145">
        <v>1</v>
      </c>
      <c r="N145">
        <v>3</v>
      </c>
      <c r="O145">
        <v>3</v>
      </c>
      <c r="P145">
        <v>3</v>
      </c>
      <c r="Q145">
        <v>2</v>
      </c>
      <c r="R145">
        <v>4</v>
      </c>
      <c r="U145">
        <v>1</v>
      </c>
      <c r="V145">
        <v>1</v>
      </c>
      <c r="W145">
        <v>1</v>
      </c>
      <c r="X145">
        <v>4</v>
      </c>
      <c r="Y145">
        <v>1</v>
      </c>
      <c r="Z145">
        <v>1</v>
      </c>
      <c r="AA145">
        <v>1</v>
      </c>
      <c r="AB145">
        <v>1</v>
      </c>
    </row>
    <row r="146" spans="1:29" x14ac:dyDescent="0.3">
      <c r="A146" s="6">
        <v>20785</v>
      </c>
      <c r="B146" s="6">
        <v>1</v>
      </c>
      <c r="C146" s="6">
        <v>1990</v>
      </c>
      <c r="D146" s="7">
        <v>44132.775694444441</v>
      </c>
      <c r="E146" s="6" t="s">
        <v>157</v>
      </c>
      <c r="G146" s="6">
        <v>3</v>
      </c>
      <c r="H146" s="6">
        <v>2</v>
      </c>
      <c r="I146" s="6">
        <v>2</v>
      </c>
      <c r="J146" s="6">
        <v>3</v>
      </c>
      <c r="K146" s="6">
        <v>3</v>
      </c>
      <c r="L146">
        <f>SUM(G146:K146)</f>
        <v>13</v>
      </c>
      <c r="N146" s="6">
        <v>2</v>
      </c>
      <c r="O146" s="6">
        <v>2</v>
      </c>
      <c r="P146" s="6">
        <v>2</v>
      </c>
      <c r="Q146" s="6">
        <v>2</v>
      </c>
      <c r="R146" s="6">
        <v>2</v>
      </c>
      <c r="S146">
        <f>SUM(N146:R146)</f>
        <v>10</v>
      </c>
      <c r="U146" s="6">
        <v>3</v>
      </c>
      <c r="V146" s="6">
        <v>2</v>
      </c>
      <c r="W146" s="6">
        <v>2</v>
      </c>
      <c r="X146" s="6">
        <v>3</v>
      </c>
      <c r="Y146" s="6">
        <v>1</v>
      </c>
      <c r="Z146" s="6">
        <v>2</v>
      </c>
      <c r="AA146" s="6">
        <v>1</v>
      </c>
      <c r="AB146" s="6">
        <v>1</v>
      </c>
      <c r="AC146">
        <f>SUM(U148:AB148)</f>
        <v>32</v>
      </c>
    </row>
    <row r="147" spans="1:29" hidden="1" x14ac:dyDescent="0.3">
      <c r="A147">
        <v>20771</v>
      </c>
      <c r="B147">
        <v>0</v>
      </c>
      <c r="C147">
        <v>1972</v>
      </c>
      <c r="D147" s="1">
        <v>44132.780555555553</v>
      </c>
      <c r="E147" t="s">
        <v>62</v>
      </c>
      <c r="G147">
        <v>3</v>
      </c>
      <c r="H147">
        <v>1</v>
      </c>
      <c r="I147">
        <v>2</v>
      </c>
      <c r="J147">
        <v>1</v>
      </c>
      <c r="K147">
        <v>3</v>
      </c>
      <c r="N147">
        <v>2</v>
      </c>
      <c r="O147">
        <v>2</v>
      </c>
      <c r="P147">
        <v>3</v>
      </c>
      <c r="Q147">
        <v>3</v>
      </c>
      <c r="R147">
        <v>1</v>
      </c>
      <c r="U147">
        <v>1</v>
      </c>
      <c r="V147">
        <v>2</v>
      </c>
      <c r="W147">
        <v>1</v>
      </c>
      <c r="X147">
        <v>3</v>
      </c>
      <c r="Y147">
        <v>1</v>
      </c>
      <c r="Z147">
        <v>3</v>
      </c>
      <c r="AA147">
        <v>2</v>
      </c>
      <c r="AB147">
        <v>2</v>
      </c>
    </row>
    <row r="148" spans="1:29" hidden="1" x14ac:dyDescent="0.3">
      <c r="A148">
        <v>20803</v>
      </c>
      <c r="B148">
        <v>0</v>
      </c>
      <c r="C148">
        <v>1995</v>
      </c>
      <c r="D148" s="1">
        <v>44132.793055555558</v>
      </c>
      <c r="E148" t="s">
        <v>63</v>
      </c>
      <c r="G148">
        <v>4</v>
      </c>
      <c r="H148">
        <v>2</v>
      </c>
      <c r="I148">
        <v>2</v>
      </c>
      <c r="J148">
        <v>4</v>
      </c>
      <c r="K148">
        <v>4</v>
      </c>
      <c r="N148">
        <v>4</v>
      </c>
      <c r="O148">
        <v>3</v>
      </c>
      <c r="P148">
        <v>4</v>
      </c>
      <c r="Q148">
        <v>4</v>
      </c>
      <c r="R148">
        <v>3</v>
      </c>
      <c r="U148">
        <v>4</v>
      </c>
      <c r="V148">
        <v>4</v>
      </c>
      <c r="W148">
        <v>4</v>
      </c>
      <c r="X148">
        <v>4</v>
      </c>
      <c r="Y148">
        <v>4</v>
      </c>
      <c r="Z148">
        <v>4</v>
      </c>
      <c r="AA148">
        <v>4</v>
      </c>
      <c r="AB148">
        <v>4</v>
      </c>
    </row>
    <row r="149" spans="1:29" hidden="1" x14ac:dyDescent="0.3">
      <c r="A149">
        <v>20797</v>
      </c>
      <c r="B149">
        <v>0</v>
      </c>
      <c r="C149">
        <v>2004</v>
      </c>
      <c r="D149" s="1">
        <v>44132.800694444442</v>
      </c>
      <c r="E149" t="s">
        <v>61</v>
      </c>
      <c r="G149">
        <v>3</v>
      </c>
      <c r="H149">
        <v>1</v>
      </c>
      <c r="I149">
        <v>2</v>
      </c>
      <c r="J149">
        <v>2</v>
      </c>
      <c r="K149">
        <v>2</v>
      </c>
      <c r="N149">
        <v>4</v>
      </c>
      <c r="O149">
        <v>3</v>
      </c>
      <c r="P149">
        <v>4</v>
      </c>
      <c r="Q149">
        <v>3</v>
      </c>
      <c r="R149">
        <v>2</v>
      </c>
      <c r="U149">
        <v>1</v>
      </c>
      <c r="V149">
        <v>4</v>
      </c>
      <c r="W149">
        <v>4</v>
      </c>
      <c r="X149">
        <v>2</v>
      </c>
      <c r="Y149">
        <v>2</v>
      </c>
      <c r="Z149">
        <v>3</v>
      </c>
      <c r="AA149">
        <v>3</v>
      </c>
      <c r="AB149">
        <v>3</v>
      </c>
    </row>
    <row r="150" spans="1:29" x14ac:dyDescent="0.3">
      <c r="A150" s="6">
        <v>20808</v>
      </c>
      <c r="B150" s="6">
        <v>1</v>
      </c>
      <c r="C150" s="6">
        <v>1987</v>
      </c>
      <c r="D150" s="7">
        <v>44132.80972222222</v>
      </c>
      <c r="E150" s="6" t="s">
        <v>157</v>
      </c>
      <c r="G150" s="6">
        <v>1</v>
      </c>
      <c r="H150" s="6">
        <v>3</v>
      </c>
      <c r="I150" s="6">
        <v>2</v>
      </c>
      <c r="J150" s="6">
        <v>2</v>
      </c>
      <c r="K150" s="6">
        <v>3</v>
      </c>
      <c r="L150">
        <f>SUM(G150:K150)</f>
        <v>11</v>
      </c>
      <c r="N150" s="6">
        <v>2</v>
      </c>
      <c r="O150" s="6">
        <v>2</v>
      </c>
      <c r="P150" s="6">
        <v>3</v>
      </c>
      <c r="Q150" s="6">
        <v>3</v>
      </c>
      <c r="R150" s="6">
        <v>4</v>
      </c>
      <c r="S150">
        <f>SUM(N150:R150)</f>
        <v>14</v>
      </c>
      <c r="U150" s="6">
        <v>1</v>
      </c>
      <c r="V150" s="6">
        <v>2</v>
      </c>
      <c r="W150" s="6">
        <v>2</v>
      </c>
      <c r="X150" s="6">
        <v>2</v>
      </c>
      <c r="Y150" s="6">
        <v>1</v>
      </c>
      <c r="Z150" s="6">
        <v>1</v>
      </c>
      <c r="AA150" s="6">
        <v>1</v>
      </c>
      <c r="AB150" s="6">
        <v>1</v>
      </c>
      <c r="AC150">
        <f>SUM(U152:AB152)</f>
        <v>12</v>
      </c>
    </row>
    <row r="151" spans="1:29" x14ac:dyDescent="0.3">
      <c r="A151">
        <v>20815</v>
      </c>
      <c r="B151">
        <v>1</v>
      </c>
      <c r="C151">
        <v>1998</v>
      </c>
      <c r="D151" s="1">
        <v>44132.81527777778</v>
      </c>
      <c r="E151" t="s">
        <v>62</v>
      </c>
      <c r="G151">
        <v>3</v>
      </c>
      <c r="H151">
        <v>3</v>
      </c>
      <c r="I151">
        <v>1</v>
      </c>
      <c r="J151">
        <v>1</v>
      </c>
      <c r="K151">
        <v>3</v>
      </c>
      <c r="L151">
        <f>SUM(G151:K151)</f>
        <v>11</v>
      </c>
      <c r="N151">
        <v>2</v>
      </c>
      <c r="O151">
        <v>2</v>
      </c>
      <c r="P151">
        <v>2</v>
      </c>
      <c r="Q151">
        <v>3</v>
      </c>
      <c r="R151">
        <v>1</v>
      </c>
      <c r="S151">
        <f>SUM(N151:R151)</f>
        <v>10</v>
      </c>
      <c r="U151">
        <v>1</v>
      </c>
      <c r="V151">
        <v>3</v>
      </c>
      <c r="W151">
        <v>2</v>
      </c>
      <c r="X151">
        <v>2</v>
      </c>
      <c r="Y151">
        <v>2</v>
      </c>
      <c r="Z151">
        <v>3</v>
      </c>
      <c r="AA151">
        <v>3</v>
      </c>
      <c r="AB151">
        <v>2</v>
      </c>
      <c r="AC151">
        <f>SUM(U153:AB153)</f>
        <v>23</v>
      </c>
    </row>
    <row r="152" spans="1:29" hidden="1" x14ac:dyDescent="0.3">
      <c r="A152">
        <v>20818</v>
      </c>
      <c r="B152">
        <v>0</v>
      </c>
      <c r="C152">
        <v>2000</v>
      </c>
      <c r="D152" s="1">
        <v>44132.816666666666</v>
      </c>
      <c r="E152" t="s">
        <v>60</v>
      </c>
      <c r="G152">
        <v>2</v>
      </c>
      <c r="H152">
        <v>1</v>
      </c>
      <c r="I152">
        <v>1</v>
      </c>
      <c r="J152">
        <v>2</v>
      </c>
      <c r="K152">
        <v>2</v>
      </c>
      <c r="N152">
        <v>3</v>
      </c>
      <c r="O152">
        <v>2</v>
      </c>
      <c r="P152">
        <v>3</v>
      </c>
      <c r="Q152">
        <v>3</v>
      </c>
      <c r="R152">
        <v>4</v>
      </c>
      <c r="U152">
        <v>1</v>
      </c>
      <c r="V152">
        <v>3</v>
      </c>
      <c r="W152">
        <v>1</v>
      </c>
      <c r="X152">
        <v>1</v>
      </c>
      <c r="Y152">
        <v>1</v>
      </c>
      <c r="Z152">
        <v>2</v>
      </c>
      <c r="AA152">
        <v>1</v>
      </c>
      <c r="AB152">
        <v>2</v>
      </c>
    </row>
    <row r="153" spans="1:29" hidden="1" x14ac:dyDescent="0.3">
      <c r="A153">
        <v>20805</v>
      </c>
      <c r="B153">
        <v>0</v>
      </c>
      <c r="C153">
        <v>1969</v>
      </c>
      <c r="D153" s="1">
        <v>44132.817361111112</v>
      </c>
      <c r="E153" t="s">
        <v>61</v>
      </c>
      <c r="G153">
        <v>3</v>
      </c>
      <c r="H153">
        <v>1</v>
      </c>
      <c r="I153">
        <v>3</v>
      </c>
      <c r="J153">
        <v>1</v>
      </c>
      <c r="K153">
        <v>3</v>
      </c>
      <c r="N153">
        <v>3</v>
      </c>
      <c r="O153">
        <v>3</v>
      </c>
      <c r="P153">
        <v>3</v>
      </c>
      <c r="Q153">
        <v>2</v>
      </c>
      <c r="R153">
        <v>3</v>
      </c>
      <c r="U153">
        <v>3</v>
      </c>
      <c r="V153">
        <v>3</v>
      </c>
      <c r="W153">
        <v>2</v>
      </c>
      <c r="X153">
        <v>3</v>
      </c>
      <c r="Y153">
        <v>2</v>
      </c>
      <c r="Z153">
        <v>4</v>
      </c>
      <c r="AA153">
        <v>3</v>
      </c>
      <c r="AB153">
        <v>3</v>
      </c>
    </row>
    <row r="154" spans="1:29" x14ac:dyDescent="0.3">
      <c r="A154">
        <v>20071</v>
      </c>
      <c r="B154">
        <v>1</v>
      </c>
      <c r="C154">
        <v>1998</v>
      </c>
      <c r="D154" s="1">
        <v>44132.838194444441</v>
      </c>
      <c r="E154" t="s">
        <v>62</v>
      </c>
      <c r="G154">
        <v>3</v>
      </c>
      <c r="H154">
        <v>3</v>
      </c>
      <c r="I154">
        <v>2</v>
      </c>
      <c r="J154">
        <v>3</v>
      </c>
      <c r="K154">
        <v>3</v>
      </c>
      <c r="L154">
        <f>SUM(G154:K154)</f>
        <v>14</v>
      </c>
      <c r="N154">
        <v>2</v>
      </c>
      <c r="O154">
        <v>2</v>
      </c>
      <c r="P154">
        <v>3</v>
      </c>
      <c r="Q154">
        <v>2</v>
      </c>
      <c r="R154">
        <v>3</v>
      </c>
      <c r="S154">
        <f>SUM(N154:R154)</f>
        <v>12</v>
      </c>
      <c r="U154">
        <v>1</v>
      </c>
      <c r="V154">
        <v>2</v>
      </c>
      <c r="W154">
        <v>1</v>
      </c>
      <c r="X154">
        <v>3</v>
      </c>
      <c r="Y154">
        <v>2</v>
      </c>
      <c r="Z154">
        <v>2</v>
      </c>
      <c r="AA154">
        <v>2</v>
      </c>
      <c r="AB154">
        <v>1</v>
      </c>
      <c r="AC154">
        <f>SUM(U156:AB156)</f>
        <v>15</v>
      </c>
    </row>
    <row r="155" spans="1:29" hidden="1" x14ac:dyDescent="0.3">
      <c r="A155">
        <v>20874</v>
      </c>
      <c r="B155">
        <v>0</v>
      </c>
      <c r="C155">
        <v>1991</v>
      </c>
      <c r="D155" s="1">
        <v>44132.855555555558</v>
      </c>
      <c r="E155" t="s">
        <v>61</v>
      </c>
      <c r="G155">
        <v>3</v>
      </c>
      <c r="H155">
        <v>1</v>
      </c>
      <c r="I155">
        <v>2</v>
      </c>
      <c r="J155">
        <v>2</v>
      </c>
      <c r="K155">
        <v>2</v>
      </c>
      <c r="N155">
        <v>3</v>
      </c>
      <c r="O155">
        <v>3</v>
      </c>
      <c r="P155">
        <v>2</v>
      </c>
      <c r="Q155">
        <v>2</v>
      </c>
      <c r="R155">
        <v>3</v>
      </c>
      <c r="U155">
        <v>4</v>
      </c>
      <c r="V155">
        <v>4</v>
      </c>
      <c r="W155">
        <v>3</v>
      </c>
      <c r="X155">
        <v>3</v>
      </c>
      <c r="Y155">
        <v>3</v>
      </c>
      <c r="Z155">
        <v>2</v>
      </c>
      <c r="AA155">
        <v>2</v>
      </c>
      <c r="AB155">
        <v>2</v>
      </c>
    </row>
    <row r="156" spans="1:29" x14ac:dyDescent="0.3">
      <c r="A156">
        <v>20861</v>
      </c>
      <c r="B156">
        <v>1</v>
      </c>
      <c r="C156">
        <v>1992</v>
      </c>
      <c r="D156" s="1">
        <v>44132.857638888891</v>
      </c>
      <c r="E156" t="s">
        <v>62</v>
      </c>
      <c r="G156">
        <v>2</v>
      </c>
      <c r="H156">
        <v>1</v>
      </c>
      <c r="I156">
        <v>2</v>
      </c>
      <c r="J156">
        <v>3</v>
      </c>
      <c r="K156">
        <v>2</v>
      </c>
      <c r="L156">
        <f>SUM(G156:K156)</f>
        <v>10</v>
      </c>
      <c r="N156">
        <v>2</v>
      </c>
      <c r="O156">
        <v>2</v>
      </c>
      <c r="P156">
        <v>1</v>
      </c>
      <c r="Q156">
        <v>2</v>
      </c>
      <c r="R156">
        <v>1</v>
      </c>
      <c r="S156">
        <f>SUM(N156:R156)</f>
        <v>8</v>
      </c>
      <c r="U156">
        <v>1</v>
      </c>
      <c r="V156">
        <v>2</v>
      </c>
      <c r="W156">
        <v>3</v>
      </c>
      <c r="X156">
        <v>2</v>
      </c>
      <c r="Y156">
        <v>1</v>
      </c>
      <c r="Z156">
        <v>3</v>
      </c>
      <c r="AA156">
        <v>2</v>
      </c>
      <c r="AB156">
        <v>1</v>
      </c>
      <c r="AC156">
        <f>SUM(U158:AB158)</f>
        <v>12</v>
      </c>
    </row>
    <row r="157" spans="1:29" hidden="1" x14ac:dyDescent="0.3">
      <c r="A157">
        <v>20880</v>
      </c>
      <c r="B157">
        <v>0</v>
      </c>
      <c r="C157">
        <v>1982</v>
      </c>
      <c r="D157" s="1">
        <v>44132.86041666667</v>
      </c>
      <c r="E157" t="s">
        <v>62</v>
      </c>
      <c r="G157">
        <v>1</v>
      </c>
      <c r="H157">
        <v>1</v>
      </c>
      <c r="I157">
        <v>1</v>
      </c>
      <c r="J157">
        <v>1</v>
      </c>
      <c r="K157">
        <v>1</v>
      </c>
      <c r="N157">
        <v>3</v>
      </c>
      <c r="O157">
        <v>3</v>
      </c>
      <c r="P157">
        <v>3</v>
      </c>
      <c r="Q157">
        <v>1</v>
      </c>
      <c r="R157">
        <v>4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2</v>
      </c>
      <c r="AA157">
        <v>1</v>
      </c>
      <c r="AB157">
        <v>1</v>
      </c>
    </row>
    <row r="158" spans="1:29" x14ac:dyDescent="0.3">
      <c r="A158">
        <v>20884</v>
      </c>
      <c r="B158">
        <v>1</v>
      </c>
      <c r="C158">
        <v>1993</v>
      </c>
      <c r="D158" s="1">
        <v>44132.862500000003</v>
      </c>
      <c r="E158" t="s">
        <v>62</v>
      </c>
      <c r="G158">
        <v>1</v>
      </c>
      <c r="H158">
        <v>1</v>
      </c>
      <c r="I158">
        <v>1</v>
      </c>
      <c r="J158">
        <v>1</v>
      </c>
      <c r="K158">
        <v>1</v>
      </c>
      <c r="L158">
        <f>SUM(G158:K158)</f>
        <v>5</v>
      </c>
      <c r="N158">
        <v>1</v>
      </c>
      <c r="O158">
        <v>1</v>
      </c>
      <c r="P158">
        <v>1</v>
      </c>
      <c r="Q158">
        <v>2</v>
      </c>
      <c r="R158">
        <v>4</v>
      </c>
      <c r="S158">
        <f>SUM(N158:R158)</f>
        <v>9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3</v>
      </c>
      <c r="AA158">
        <v>1</v>
      </c>
      <c r="AB158">
        <v>3</v>
      </c>
      <c r="AC158">
        <f>SUM(U160:AB160)</f>
        <v>19</v>
      </c>
    </row>
    <row r="159" spans="1:29" hidden="1" x14ac:dyDescent="0.3">
      <c r="A159">
        <v>20914</v>
      </c>
      <c r="B159">
        <v>0</v>
      </c>
      <c r="C159">
        <v>1979</v>
      </c>
      <c r="D159" s="1">
        <v>44132.872916666667</v>
      </c>
      <c r="E159" t="s">
        <v>62</v>
      </c>
      <c r="G159">
        <v>4</v>
      </c>
      <c r="H159">
        <v>1</v>
      </c>
      <c r="I159">
        <v>1</v>
      </c>
      <c r="J159">
        <v>1</v>
      </c>
      <c r="K159">
        <v>1</v>
      </c>
      <c r="N159">
        <v>2</v>
      </c>
      <c r="O159">
        <v>3</v>
      </c>
      <c r="P159">
        <v>3</v>
      </c>
      <c r="Q159">
        <v>2</v>
      </c>
      <c r="R159">
        <v>1</v>
      </c>
      <c r="U159">
        <v>1</v>
      </c>
      <c r="V159">
        <v>4</v>
      </c>
      <c r="W159">
        <v>1</v>
      </c>
      <c r="X159">
        <v>1</v>
      </c>
      <c r="Y159">
        <v>1</v>
      </c>
      <c r="Z159">
        <v>3</v>
      </c>
      <c r="AA159">
        <v>1</v>
      </c>
      <c r="AB159">
        <v>2</v>
      </c>
    </row>
    <row r="160" spans="1:29" hidden="1" x14ac:dyDescent="0.3">
      <c r="A160">
        <v>20661</v>
      </c>
      <c r="B160">
        <v>0</v>
      </c>
      <c r="C160">
        <v>1999</v>
      </c>
      <c r="D160" s="1">
        <v>44132.890277777777</v>
      </c>
      <c r="E160" t="s">
        <v>62</v>
      </c>
      <c r="G160">
        <v>3</v>
      </c>
      <c r="H160">
        <v>3</v>
      </c>
      <c r="I160">
        <v>3</v>
      </c>
      <c r="J160">
        <v>3</v>
      </c>
      <c r="K160">
        <v>3</v>
      </c>
      <c r="N160">
        <v>4</v>
      </c>
      <c r="O160">
        <v>4</v>
      </c>
      <c r="P160">
        <v>1</v>
      </c>
      <c r="Q160">
        <v>3</v>
      </c>
      <c r="R160">
        <v>1</v>
      </c>
      <c r="U160">
        <v>1</v>
      </c>
      <c r="V160">
        <v>3</v>
      </c>
      <c r="W160">
        <v>4</v>
      </c>
      <c r="X160">
        <v>2</v>
      </c>
      <c r="Y160">
        <v>2</v>
      </c>
      <c r="Z160">
        <v>2</v>
      </c>
      <c r="AA160">
        <v>2</v>
      </c>
      <c r="AB160">
        <v>3</v>
      </c>
    </row>
    <row r="161" spans="1:29" x14ac:dyDescent="0.3">
      <c r="A161">
        <v>20958</v>
      </c>
      <c r="B161">
        <v>1</v>
      </c>
      <c r="C161">
        <v>1995</v>
      </c>
      <c r="D161" s="1">
        <v>44132.894444444442</v>
      </c>
      <c r="E161" t="s">
        <v>63</v>
      </c>
      <c r="G161">
        <v>4</v>
      </c>
      <c r="H161">
        <v>4</v>
      </c>
      <c r="I161">
        <v>4</v>
      </c>
      <c r="J161">
        <v>4</v>
      </c>
      <c r="K161">
        <v>4</v>
      </c>
      <c r="L161">
        <f>SUM(G161:K161)</f>
        <v>20</v>
      </c>
      <c r="N161">
        <v>4</v>
      </c>
      <c r="O161">
        <v>4</v>
      </c>
      <c r="P161">
        <v>4</v>
      </c>
      <c r="Q161">
        <v>4</v>
      </c>
      <c r="R161">
        <v>4</v>
      </c>
      <c r="S161">
        <f>SUM(N161:R161)</f>
        <v>20</v>
      </c>
      <c r="U161">
        <v>4</v>
      </c>
      <c r="V161">
        <v>4</v>
      </c>
      <c r="W161">
        <v>4</v>
      </c>
      <c r="X161">
        <v>4</v>
      </c>
      <c r="Y161">
        <v>4</v>
      </c>
      <c r="Z161">
        <v>4</v>
      </c>
      <c r="AA161">
        <v>4</v>
      </c>
      <c r="AB161">
        <v>4</v>
      </c>
      <c r="AC161">
        <f>SUM(U163:AB163)</f>
        <v>24</v>
      </c>
    </row>
    <row r="162" spans="1:29" hidden="1" x14ac:dyDescent="0.3">
      <c r="A162">
        <v>20943</v>
      </c>
      <c r="B162">
        <v>0</v>
      </c>
      <c r="C162">
        <v>1993</v>
      </c>
      <c r="D162" s="1">
        <v>44132.909722222219</v>
      </c>
      <c r="E162" t="s">
        <v>62</v>
      </c>
      <c r="G162">
        <v>2</v>
      </c>
      <c r="H162">
        <v>2</v>
      </c>
      <c r="I162">
        <v>2</v>
      </c>
      <c r="J162">
        <v>3</v>
      </c>
      <c r="K162">
        <v>3</v>
      </c>
      <c r="N162">
        <v>3</v>
      </c>
      <c r="O162">
        <v>3</v>
      </c>
      <c r="P162">
        <v>3</v>
      </c>
      <c r="Q162">
        <v>3</v>
      </c>
      <c r="R162">
        <v>2</v>
      </c>
      <c r="U162">
        <v>3</v>
      </c>
      <c r="V162">
        <v>3</v>
      </c>
      <c r="W162">
        <v>3</v>
      </c>
      <c r="X162">
        <v>2</v>
      </c>
      <c r="Y162">
        <v>3</v>
      </c>
      <c r="Z162">
        <v>3</v>
      </c>
      <c r="AA162">
        <v>2</v>
      </c>
      <c r="AB162">
        <v>3</v>
      </c>
    </row>
    <row r="163" spans="1:29" x14ac:dyDescent="0.3">
      <c r="A163">
        <v>20957</v>
      </c>
      <c r="B163">
        <v>1</v>
      </c>
      <c r="C163">
        <v>1999</v>
      </c>
      <c r="D163" s="1">
        <v>44132.910416666666</v>
      </c>
      <c r="E163" t="s">
        <v>63</v>
      </c>
      <c r="G163">
        <v>3</v>
      </c>
      <c r="H163">
        <v>3</v>
      </c>
      <c r="I163">
        <v>3</v>
      </c>
      <c r="J163">
        <v>3</v>
      </c>
      <c r="K163">
        <v>3</v>
      </c>
      <c r="L163">
        <f>SUM(G163:K163)</f>
        <v>15</v>
      </c>
      <c r="N163">
        <v>3</v>
      </c>
      <c r="O163">
        <v>3</v>
      </c>
      <c r="P163">
        <v>2</v>
      </c>
      <c r="Q163">
        <v>3</v>
      </c>
      <c r="R163">
        <v>4</v>
      </c>
      <c r="S163">
        <f>SUM(N163:R163)</f>
        <v>15</v>
      </c>
      <c r="U163">
        <v>3</v>
      </c>
      <c r="V163">
        <v>3</v>
      </c>
      <c r="W163">
        <v>3</v>
      </c>
      <c r="X163">
        <v>3</v>
      </c>
      <c r="Y163">
        <v>4</v>
      </c>
      <c r="Z163">
        <v>3</v>
      </c>
      <c r="AA163">
        <v>3</v>
      </c>
      <c r="AB163">
        <v>2</v>
      </c>
      <c r="AC163">
        <f>SUM(U165:AB165)</f>
        <v>16</v>
      </c>
    </row>
    <row r="164" spans="1:29" hidden="1" x14ac:dyDescent="0.3">
      <c r="A164">
        <v>20940</v>
      </c>
      <c r="B164">
        <v>0</v>
      </c>
      <c r="C164">
        <v>1988</v>
      </c>
      <c r="D164" s="1">
        <v>44132.915277777778</v>
      </c>
      <c r="E164" t="s">
        <v>60</v>
      </c>
      <c r="G164">
        <v>1</v>
      </c>
      <c r="H164">
        <v>3</v>
      </c>
      <c r="I164">
        <v>3</v>
      </c>
      <c r="J164">
        <v>2</v>
      </c>
      <c r="K164">
        <v>2</v>
      </c>
      <c r="N164">
        <v>2</v>
      </c>
      <c r="O164">
        <v>1</v>
      </c>
      <c r="P164">
        <v>2</v>
      </c>
      <c r="Q164">
        <v>2</v>
      </c>
      <c r="R164">
        <v>3</v>
      </c>
      <c r="U164">
        <v>2</v>
      </c>
      <c r="V164">
        <v>3</v>
      </c>
      <c r="W164">
        <v>2</v>
      </c>
      <c r="X164">
        <v>4</v>
      </c>
      <c r="Y164">
        <v>1</v>
      </c>
      <c r="Z164">
        <v>3</v>
      </c>
      <c r="AA164">
        <v>1</v>
      </c>
      <c r="AB164">
        <v>2</v>
      </c>
    </row>
    <row r="165" spans="1:29" hidden="1" x14ac:dyDescent="0.3">
      <c r="A165">
        <v>20978</v>
      </c>
      <c r="B165">
        <v>0</v>
      </c>
      <c r="C165">
        <v>2000</v>
      </c>
      <c r="D165" s="1">
        <v>44132.917361111111</v>
      </c>
      <c r="E165" t="s">
        <v>62</v>
      </c>
      <c r="G165">
        <v>3</v>
      </c>
      <c r="H165">
        <v>3</v>
      </c>
      <c r="I165">
        <v>2</v>
      </c>
      <c r="J165">
        <v>2</v>
      </c>
      <c r="K165">
        <v>2</v>
      </c>
      <c r="N165">
        <v>3</v>
      </c>
      <c r="O165">
        <v>3</v>
      </c>
      <c r="P165">
        <v>3</v>
      </c>
      <c r="Q165">
        <v>2</v>
      </c>
      <c r="R165">
        <v>4</v>
      </c>
      <c r="U165">
        <v>2</v>
      </c>
      <c r="V165">
        <v>2</v>
      </c>
      <c r="W165">
        <v>2</v>
      </c>
      <c r="X165">
        <v>2</v>
      </c>
      <c r="Y165">
        <v>1</v>
      </c>
      <c r="Z165">
        <v>2</v>
      </c>
      <c r="AA165">
        <v>2</v>
      </c>
      <c r="AB165">
        <v>3</v>
      </c>
    </row>
    <row r="166" spans="1:29" x14ac:dyDescent="0.3">
      <c r="A166">
        <v>20804</v>
      </c>
      <c r="B166">
        <v>1</v>
      </c>
      <c r="C166">
        <v>1993</v>
      </c>
      <c r="D166" s="1">
        <v>44132.925000000003</v>
      </c>
      <c r="E166" t="s">
        <v>62</v>
      </c>
      <c r="G166">
        <v>1</v>
      </c>
      <c r="H166">
        <v>1</v>
      </c>
      <c r="I166">
        <v>1</v>
      </c>
      <c r="J166">
        <v>1</v>
      </c>
      <c r="K166">
        <v>2</v>
      </c>
      <c r="L166">
        <f>SUM(G166:K166)</f>
        <v>6</v>
      </c>
      <c r="N166">
        <v>1</v>
      </c>
      <c r="O166">
        <v>1</v>
      </c>
      <c r="P166">
        <v>2</v>
      </c>
      <c r="Q166">
        <v>1</v>
      </c>
      <c r="R166">
        <v>4</v>
      </c>
      <c r="S166">
        <f>SUM(N166:R166)</f>
        <v>9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f>SUM(U168:AB168)</f>
        <v>12</v>
      </c>
    </row>
    <row r="167" spans="1:29" hidden="1" x14ac:dyDescent="0.3">
      <c r="A167">
        <v>20868</v>
      </c>
      <c r="B167">
        <v>0</v>
      </c>
      <c r="C167">
        <v>1998</v>
      </c>
      <c r="D167" s="1">
        <v>44132.927083333336</v>
      </c>
      <c r="E167" t="s">
        <v>60</v>
      </c>
      <c r="G167">
        <v>2</v>
      </c>
      <c r="H167">
        <v>1</v>
      </c>
      <c r="I167">
        <v>1</v>
      </c>
      <c r="J167">
        <v>1</v>
      </c>
      <c r="K167">
        <v>2</v>
      </c>
      <c r="N167">
        <v>4</v>
      </c>
      <c r="O167">
        <v>3</v>
      </c>
      <c r="P167">
        <v>4</v>
      </c>
      <c r="Q167">
        <v>3</v>
      </c>
      <c r="R167">
        <v>4</v>
      </c>
      <c r="U167">
        <v>2</v>
      </c>
      <c r="V167">
        <v>3</v>
      </c>
      <c r="W167">
        <v>2</v>
      </c>
      <c r="X167">
        <v>1</v>
      </c>
      <c r="Y167">
        <v>2</v>
      </c>
      <c r="Z167">
        <v>3</v>
      </c>
      <c r="AA167">
        <v>2</v>
      </c>
      <c r="AB167">
        <v>4</v>
      </c>
    </row>
    <row r="168" spans="1:29" hidden="1" x14ac:dyDescent="0.3">
      <c r="A168">
        <v>20983</v>
      </c>
      <c r="B168">
        <v>0</v>
      </c>
      <c r="C168">
        <v>1980</v>
      </c>
      <c r="D168" s="1">
        <v>44132.929166666669</v>
      </c>
      <c r="E168" t="s">
        <v>62</v>
      </c>
      <c r="G168">
        <v>4</v>
      </c>
      <c r="H168">
        <v>1</v>
      </c>
      <c r="I168">
        <v>1</v>
      </c>
      <c r="J168">
        <v>1</v>
      </c>
      <c r="K168">
        <v>4</v>
      </c>
      <c r="N168">
        <v>2</v>
      </c>
      <c r="O168">
        <v>2</v>
      </c>
      <c r="P168">
        <v>4</v>
      </c>
      <c r="Q168">
        <v>2</v>
      </c>
      <c r="R168">
        <v>1</v>
      </c>
      <c r="U168">
        <v>1</v>
      </c>
      <c r="V168">
        <v>1</v>
      </c>
      <c r="W168">
        <v>2</v>
      </c>
      <c r="X168">
        <v>1</v>
      </c>
      <c r="Y168">
        <v>2</v>
      </c>
      <c r="Z168">
        <v>1</v>
      </c>
      <c r="AA168">
        <v>2</v>
      </c>
      <c r="AB168">
        <v>2</v>
      </c>
    </row>
    <row r="169" spans="1:29" hidden="1" x14ac:dyDescent="0.3">
      <c r="A169">
        <v>20999</v>
      </c>
      <c r="B169">
        <v>0</v>
      </c>
      <c r="C169">
        <v>1996</v>
      </c>
      <c r="D169" s="1">
        <v>44132.935416666667</v>
      </c>
      <c r="E169" t="s">
        <v>62</v>
      </c>
      <c r="G169">
        <v>1</v>
      </c>
      <c r="H169">
        <v>1</v>
      </c>
      <c r="I169">
        <v>1</v>
      </c>
      <c r="J169">
        <v>1</v>
      </c>
      <c r="K169">
        <v>2</v>
      </c>
      <c r="N169">
        <v>2</v>
      </c>
      <c r="O169">
        <v>3</v>
      </c>
      <c r="P169">
        <v>3</v>
      </c>
      <c r="Q169">
        <v>3</v>
      </c>
      <c r="R169">
        <v>4</v>
      </c>
      <c r="U169">
        <v>1</v>
      </c>
      <c r="V169">
        <v>3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</row>
    <row r="170" spans="1:29" x14ac:dyDescent="0.3">
      <c r="A170">
        <v>21000</v>
      </c>
      <c r="B170">
        <v>1</v>
      </c>
      <c r="C170">
        <v>1986</v>
      </c>
      <c r="D170" s="1">
        <v>44132.936805555553</v>
      </c>
      <c r="E170" t="s">
        <v>62</v>
      </c>
      <c r="G170">
        <v>2</v>
      </c>
      <c r="H170">
        <v>4</v>
      </c>
      <c r="I170">
        <v>1</v>
      </c>
      <c r="J170">
        <v>3</v>
      </c>
      <c r="K170">
        <v>3</v>
      </c>
      <c r="L170">
        <f>SUM(G170:K170)</f>
        <v>13</v>
      </c>
      <c r="N170">
        <v>2</v>
      </c>
      <c r="O170">
        <v>1</v>
      </c>
      <c r="P170">
        <v>3</v>
      </c>
      <c r="Q170">
        <v>2</v>
      </c>
      <c r="R170">
        <v>3</v>
      </c>
      <c r="S170">
        <f>SUM(N170:R170)</f>
        <v>11</v>
      </c>
      <c r="U170">
        <v>1</v>
      </c>
      <c r="V170">
        <v>2</v>
      </c>
      <c r="W170">
        <v>2</v>
      </c>
      <c r="X170">
        <v>4</v>
      </c>
      <c r="Y170">
        <v>3</v>
      </c>
      <c r="Z170">
        <v>3</v>
      </c>
      <c r="AA170">
        <v>2</v>
      </c>
      <c r="AB170">
        <v>3</v>
      </c>
      <c r="AC170">
        <f>SUM(U172:AB172)</f>
        <v>16</v>
      </c>
    </row>
    <row r="171" spans="1:29" hidden="1" x14ac:dyDescent="0.3">
      <c r="A171">
        <v>21020</v>
      </c>
      <c r="B171">
        <v>0</v>
      </c>
      <c r="C171">
        <v>1998</v>
      </c>
      <c r="D171" s="1">
        <v>44132.951388888891</v>
      </c>
      <c r="E171" t="s">
        <v>63</v>
      </c>
      <c r="G171">
        <v>2</v>
      </c>
      <c r="H171">
        <v>1</v>
      </c>
      <c r="I171">
        <v>1</v>
      </c>
      <c r="J171">
        <v>1</v>
      </c>
      <c r="K171">
        <v>3</v>
      </c>
      <c r="N171">
        <v>2</v>
      </c>
      <c r="O171">
        <v>3</v>
      </c>
      <c r="P171">
        <v>3</v>
      </c>
      <c r="Q171">
        <v>4</v>
      </c>
      <c r="R171">
        <v>2</v>
      </c>
      <c r="U171">
        <v>3</v>
      </c>
      <c r="V171">
        <v>4</v>
      </c>
      <c r="W171">
        <v>4</v>
      </c>
      <c r="X171">
        <v>4</v>
      </c>
      <c r="Y171">
        <v>4</v>
      </c>
      <c r="Z171">
        <v>3</v>
      </c>
      <c r="AA171">
        <v>3</v>
      </c>
      <c r="AB171">
        <v>3</v>
      </c>
    </row>
    <row r="172" spans="1:29" hidden="1" x14ac:dyDescent="0.3">
      <c r="A172">
        <v>21028</v>
      </c>
      <c r="B172">
        <v>0</v>
      </c>
      <c r="C172">
        <v>1980</v>
      </c>
      <c r="D172" s="1">
        <v>44132.959027777775</v>
      </c>
      <c r="E172" t="s">
        <v>62</v>
      </c>
      <c r="G172">
        <v>2</v>
      </c>
      <c r="H172">
        <v>2</v>
      </c>
      <c r="I172">
        <v>2</v>
      </c>
      <c r="J172">
        <v>2</v>
      </c>
      <c r="K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U172">
        <v>2</v>
      </c>
      <c r="V172">
        <v>2</v>
      </c>
      <c r="W172">
        <v>2</v>
      </c>
      <c r="X172">
        <v>2</v>
      </c>
      <c r="Y172">
        <v>2</v>
      </c>
      <c r="Z172">
        <v>2</v>
      </c>
      <c r="AA172">
        <v>2</v>
      </c>
      <c r="AB172">
        <v>2</v>
      </c>
    </row>
    <row r="173" spans="1:29" hidden="1" x14ac:dyDescent="0.3">
      <c r="A173">
        <v>21011</v>
      </c>
      <c r="B173">
        <v>0</v>
      </c>
      <c r="C173">
        <v>1978</v>
      </c>
      <c r="D173" s="1">
        <v>44132.967361111114</v>
      </c>
      <c r="E173" t="s">
        <v>60</v>
      </c>
      <c r="G173">
        <v>1</v>
      </c>
      <c r="H173">
        <v>1</v>
      </c>
      <c r="I173">
        <v>1</v>
      </c>
      <c r="J173">
        <v>1</v>
      </c>
      <c r="K173">
        <v>1</v>
      </c>
      <c r="N173">
        <v>2</v>
      </c>
      <c r="O173">
        <v>2</v>
      </c>
      <c r="P173">
        <v>2</v>
      </c>
      <c r="Q173">
        <v>2</v>
      </c>
      <c r="R173">
        <v>4</v>
      </c>
      <c r="U173">
        <v>1</v>
      </c>
      <c r="V173">
        <v>2</v>
      </c>
      <c r="W173">
        <v>1</v>
      </c>
      <c r="X173">
        <v>1</v>
      </c>
      <c r="Y173">
        <v>1</v>
      </c>
      <c r="Z173">
        <v>2</v>
      </c>
      <c r="AA173">
        <v>1</v>
      </c>
      <c r="AB173">
        <v>1</v>
      </c>
    </row>
    <row r="174" spans="1:29" hidden="1" x14ac:dyDescent="0.3">
      <c r="A174">
        <v>21043</v>
      </c>
      <c r="B174">
        <v>0</v>
      </c>
      <c r="C174">
        <v>1985</v>
      </c>
      <c r="D174" s="1">
        <v>44132.995833333334</v>
      </c>
      <c r="E174" t="s">
        <v>62</v>
      </c>
      <c r="G174">
        <v>3</v>
      </c>
      <c r="H174">
        <v>3</v>
      </c>
      <c r="I174">
        <v>2</v>
      </c>
      <c r="J174">
        <v>3</v>
      </c>
      <c r="K174">
        <v>3</v>
      </c>
      <c r="N174">
        <v>4</v>
      </c>
      <c r="O174">
        <v>2</v>
      </c>
      <c r="P174">
        <v>3</v>
      </c>
      <c r="Q174">
        <v>2</v>
      </c>
      <c r="R174">
        <v>4</v>
      </c>
      <c r="U174">
        <v>1</v>
      </c>
      <c r="V174">
        <v>4</v>
      </c>
      <c r="W174">
        <v>4</v>
      </c>
      <c r="X174">
        <v>2</v>
      </c>
      <c r="Y174">
        <v>3</v>
      </c>
      <c r="Z174">
        <v>2</v>
      </c>
      <c r="AA174">
        <v>1</v>
      </c>
      <c r="AB174">
        <v>3</v>
      </c>
    </row>
    <row r="175" spans="1:29" hidden="1" x14ac:dyDescent="0.3">
      <c r="A175">
        <v>21063</v>
      </c>
      <c r="B175">
        <v>0</v>
      </c>
      <c r="C175">
        <v>1999</v>
      </c>
      <c r="D175" s="1">
        <v>44133.231249999997</v>
      </c>
      <c r="E175" t="s">
        <v>62</v>
      </c>
      <c r="G175">
        <v>3</v>
      </c>
      <c r="H175">
        <v>1</v>
      </c>
      <c r="I175">
        <v>1</v>
      </c>
      <c r="J175">
        <v>3</v>
      </c>
      <c r="K175">
        <v>3</v>
      </c>
      <c r="N175">
        <v>2</v>
      </c>
      <c r="O175">
        <v>2</v>
      </c>
      <c r="P175">
        <v>2</v>
      </c>
      <c r="Q175">
        <v>2</v>
      </c>
      <c r="R175">
        <v>1</v>
      </c>
      <c r="U175">
        <v>1</v>
      </c>
      <c r="V175">
        <v>3</v>
      </c>
      <c r="W175">
        <v>3</v>
      </c>
      <c r="X175">
        <v>3</v>
      </c>
      <c r="Y175">
        <v>3</v>
      </c>
      <c r="Z175">
        <v>3</v>
      </c>
      <c r="AA175">
        <v>1</v>
      </c>
      <c r="AB175">
        <v>3</v>
      </c>
    </row>
    <row r="176" spans="1:29" hidden="1" x14ac:dyDescent="0.3">
      <c r="A176">
        <v>21068</v>
      </c>
      <c r="B176">
        <v>0</v>
      </c>
      <c r="C176">
        <v>1986</v>
      </c>
      <c r="D176" s="1">
        <v>44133.295138888891</v>
      </c>
      <c r="E176" t="s">
        <v>62</v>
      </c>
      <c r="G176">
        <v>1</v>
      </c>
      <c r="H176">
        <v>1</v>
      </c>
      <c r="I176">
        <v>1</v>
      </c>
      <c r="J176">
        <v>1</v>
      </c>
      <c r="K176">
        <v>1</v>
      </c>
      <c r="N176">
        <v>4</v>
      </c>
      <c r="O176">
        <v>1</v>
      </c>
      <c r="P176">
        <v>2</v>
      </c>
      <c r="Q176">
        <v>3</v>
      </c>
      <c r="R176">
        <v>4</v>
      </c>
      <c r="U176">
        <v>2</v>
      </c>
      <c r="V176">
        <v>1</v>
      </c>
      <c r="W176">
        <v>1</v>
      </c>
      <c r="X176">
        <v>1</v>
      </c>
      <c r="Y176">
        <v>2</v>
      </c>
      <c r="Z176">
        <v>1</v>
      </c>
      <c r="AA176">
        <v>1</v>
      </c>
      <c r="AB176">
        <v>2</v>
      </c>
    </row>
    <row r="177" spans="1:29" hidden="1" x14ac:dyDescent="0.3">
      <c r="A177">
        <v>21104</v>
      </c>
      <c r="B177">
        <v>0</v>
      </c>
      <c r="C177">
        <v>1980</v>
      </c>
      <c r="D177" s="1">
        <v>44133.353472222225</v>
      </c>
      <c r="E177" t="s">
        <v>62</v>
      </c>
      <c r="G177">
        <v>1</v>
      </c>
      <c r="H177">
        <v>1</v>
      </c>
      <c r="I177">
        <v>1</v>
      </c>
      <c r="J177">
        <v>1</v>
      </c>
      <c r="K177">
        <v>2</v>
      </c>
      <c r="N177">
        <v>3</v>
      </c>
      <c r="O177">
        <v>2</v>
      </c>
      <c r="P177">
        <v>2</v>
      </c>
      <c r="Q177">
        <v>3</v>
      </c>
      <c r="R177">
        <v>1</v>
      </c>
      <c r="U177">
        <v>1</v>
      </c>
      <c r="V177">
        <v>3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</row>
    <row r="178" spans="1:29" hidden="1" x14ac:dyDescent="0.3">
      <c r="A178">
        <v>21098</v>
      </c>
      <c r="B178">
        <v>0</v>
      </c>
      <c r="C178">
        <v>1975</v>
      </c>
      <c r="D178" s="1">
        <v>44133.356944444444</v>
      </c>
      <c r="E178" t="s">
        <v>62</v>
      </c>
      <c r="G178">
        <v>1</v>
      </c>
      <c r="H178">
        <v>1</v>
      </c>
      <c r="I178">
        <v>1</v>
      </c>
      <c r="J178">
        <v>1</v>
      </c>
      <c r="K178">
        <v>1</v>
      </c>
      <c r="N178">
        <v>3</v>
      </c>
      <c r="O178">
        <v>3</v>
      </c>
      <c r="P178">
        <v>2</v>
      </c>
      <c r="Q178">
        <v>3</v>
      </c>
      <c r="R178">
        <v>3</v>
      </c>
      <c r="U178">
        <v>1</v>
      </c>
      <c r="V178">
        <v>2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</row>
    <row r="179" spans="1:29" hidden="1" x14ac:dyDescent="0.3">
      <c r="A179">
        <v>21111</v>
      </c>
      <c r="B179">
        <v>0</v>
      </c>
      <c r="C179">
        <v>1998</v>
      </c>
      <c r="D179" s="1">
        <v>44133.39166666667</v>
      </c>
      <c r="E179" t="s">
        <v>62</v>
      </c>
      <c r="G179">
        <v>3</v>
      </c>
      <c r="H179">
        <v>2</v>
      </c>
      <c r="I179">
        <v>2</v>
      </c>
      <c r="J179">
        <v>4</v>
      </c>
      <c r="K179">
        <v>3</v>
      </c>
      <c r="N179">
        <v>3</v>
      </c>
      <c r="O179">
        <v>2</v>
      </c>
      <c r="P179">
        <v>2</v>
      </c>
      <c r="Q179">
        <v>3</v>
      </c>
      <c r="R179">
        <v>1</v>
      </c>
      <c r="U179">
        <v>2</v>
      </c>
      <c r="V179">
        <v>4</v>
      </c>
      <c r="W179">
        <v>4</v>
      </c>
      <c r="X179">
        <v>4</v>
      </c>
      <c r="Y179">
        <v>3</v>
      </c>
      <c r="Z179">
        <v>4</v>
      </c>
      <c r="AA179">
        <v>3</v>
      </c>
      <c r="AB179">
        <v>4</v>
      </c>
    </row>
    <row r="180" spans="1:29" hidden="1" x14ac:dyDescent="0.3">
      <c r="A180" s="6">
        <v>17391</v>
      </c>
      <c r="B180" s="6">
        <v>0</v>
      </c>
      <c r="C180" s="6">
        <v>2000</v>
      </c>
      <c r="D180" s="7">
        <v>44133.427083333336</v>
      </c>
      <c r="E180" s="6" t="s">
        <v>157</v>
      </c>
      <c r="G180" s="6">
        <v>2</v>
      </c>
      <c r="H180" s="6">
        <v>1</v>
      </c>
      <c r="I180" s="6">
        <v>1</v>
      </c>
      <c r="J180" s="6">
        <v>1</v>
      </c>
      <c r="K180" s="6">
        <v>1</v>
      </c>
      <c r="N180" s="6">
        <v>3</v>
      </c>
      <c r="O180" s="6">
        <v>1</v>
      </c>
      <c r="P180" s="6">
        <v>4</v>
      </c>
      <c r="Q180" s="6">
        <v>2</v>
      </c>
      <c r="R180" s="6">
        <v>4</v>
      </c>
      <c r="U180" s="6">
        <v>1</v>
      </c>
      <c r="V180" s="6">
        <v>3</v>
      </c>
      <c r="W180" s="6">
        <v>1</v>
      </c>
      <c r="X180" s="6">
        <v>1</v>
      </c>
      <c r="Y180" s="6">
        <v>1</v>
      </c>
      <c r="Z180" s="6">
        <v>1</v>
      </c>
      <c r="AA180" s="6">
        <v>1</v>
      </c>
      <c r="AB180" s="6">
        <v>1</v>
      </c>
    </row>
    <row r="181" spans="1:29" x14ac:dyDescent="0.3">
      <c r="A181">
        <v>21139</v>
      </c>
      <c r="B181">
        <v>1</v>
      </c>
      <c r="C181">
        <v>1987</v>
      </c>
      <c r="D181" s="1">
        <v>44133.4375</v>
      </c>
      <c r="E181" t="s">
        <v>60</v>
      </c>
      <c r="G181">
        <v>1</v>
      </c>
      <c r="H181">
        <v>1</v>
      </c>
      <c r="I181">
        <v>1</v>
      </c>
      <c r="J181">
        <v>1</v>
      </c>
      <c r="K181">
        <v>1</v>
      </c>
      <c r="L181">
        <f>SUM(G181:K181)</f>
        <v>5</v>
      </c>
      <c r="N181">
        <v>1</v>
      </c>
      <c r="O181">
        <v>1</v>
      </c>
      <c r="P181">
        <v>1</v>
      </c>
      <c r="Q181">
        <v>1</v>
      </c>
      <c r="R181">
        <v>1</v>
      </c>
      <c r="S181">
        <f>SUM(N181:R181)</f>
        <v>5</v>
      </c>
      <c r="U181">
        <v>2</v>
      </c>
      <c r="V181">
        <v>1</v>
      </c>
      <c r="W181">
        <v>1</v>
      </c>
      <c r="X181">
        <v>1</v>
      </c>
      <c r="Y181">
        <v>2</v>
      </c>
      <c r="Z181">
        <v>2</v>
      </c>
      <c r="AA181">
        <v>1</v>
      </c>
      <c r="AB181">
        <v>1</v>
      </c>
      <c r="AC181">
        <f>SUM(U183:AB183)</f>
        <v>15</v>
      </c>
    </row>
    <row r="182" spans="1:29" hidden="1" x14ac:dyDescent="0.3">
      <c r="A182">
        <v>21142</v>
      </c>
      <c r="B182">
        <v>0</v>
      </c>
      <c r="C182">
        <v>2000</v>
      </c>
      <c r="D182" s="1">
        <v>44133.447222222225</v>
      </c>
      <c r="E182" t="s">
        <v>63</v>
      </c>
      <c r="G182">
        <v>2</v>
      </c>
      <c r="H182">
        <v>2</v>
      </c>
      <c r="I182">
        <v>2</v>
      </c>
      <c r="J182">
        <v>3</v>
      </c>
      <c r="K182">
        <v>3</v>
      </c>
      <c r="N182">
        <v>3</v>
      </c>
      <c r="O182">
        <v>3</v>
      </c>
      <c r="P182">
        <v>3</v>
      </c>
      <c r="Q182">
        <v>4</v>
      </c>
      <c r="R182">
        <v>2</v>
      </c>
      <c r="U182">
        <v>3</v>
      </c>
      <c r="V182">
        <v>4</v>
      </c>
      <c r="W182">
        <v>3</v>
      </c>
      <c r="X182">
        <v>3</v>
      </c>
      <c r="Y182">
        <v>2</v>
      </c>
      <c r="Z182">
        <v>1</v>
      </c>
      <c r="AA182">
        <v>3</v>
      </c>
      <c r="AB182">
        <v>3</v>
      </c>
    </row>
    <row r="183" spans="1:29" x14ac:dyDescent="0.3">
      <c r="A183">
        <v>21191</v>
      </c>
      <c r="B183">
        <v>1</v>
      </c>
      <c r="C183">
        <v>1999</v>
      </c>
      <c r="D183" s="1">
        <v>44133.498611111114</v>
      </c>
      <c r="E183" t="s">
        <v>61</v>
      </c>
      <c r="G183">
        <v>2</v>
      </c>
      <c r="H183">
        <v>2</v>
      </c>
      <c r="I183">
        <v>3</v>
      </c>
      <c r="J183">
        <v>3</v>
      </c>
      <c r="K183">
        <v>2</v>
      </c>
      <c r="L183">
        <f>SUM(G183:K183)</f>
        <v>12</v>
      </c>
      <c r="N183">
        <v>2</v>
      </c>
      <c r="O183">
        <v>2</v>
      </c>
      <c r="P183">
        <v>2</v>
      </c>
      <c r="Q183">
        <v>2</v>
      </c>
      <c r="R183">
        <v>3</v>
      </c>
      <c r="S183">
        <f>SUM(N183:R183)</f>
        <v>11</v>
      </c>
      <c r="U183">
        <v>3</v>
      </c>
      <c r="V183">
        <v>2</v>
      </c>
      <c r="W183">
        <v>3</v>
      </c>
      <c r="X183">
        <v>1</v>
      </c>
      <c r="Y183">
        <v>1</v>
      </c>
      <c r="Z183">
        <v>2</v>
      </c>
      <c r="AA183">
        <v>1</v>
      </c>
      <c r="AB183">
        <v>2</v>
      </c>
      <c r="AC183">
        <f>SUM(U185:AB185)</f>
        <v>8</v>
      </c>
    </row>
    <row r="184" spans="1:29" hidden="1" x14ac:dyDescent="0.3">
      <c r="A184">
        <v>21184</v>
      </c>
      <c r="B184">
        <v>0</v>
      </c>
      <c r="C184">
        <v>1994</v>
      </c>
      <c r="D184" s="1">
        <v>44133.50277777778</v>
      </c>
      <c r="E184" t="s">
        <v>62</v>
      </c>
      <c r="G184">
        <v>3</v>
      </c>
      <c r="H184">
        <v>1</v>
      </c>
      <c r="I184">
        <v>1</v>
      </c>
      <c r="J184">
        <v>1</v>
      </c>
      <c r="K184">
        <v>2</v>
      </c>
      <c r="N184">
        <v>2</v>
      </c>
      <c r="O184">
        <v>2</v>
      </c>
      <c r="P184">
        <v>2</v>
      </c>
      <c r="Q184">
        <v>2</v>
      </c>
      <c r="R184">
        <v>1</v>
      </c>
      <c r="U184">
        <v>1</v>
      </c>
      <c r="V184">
        <v>2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2</v>
      </c>
    </row>
    <row r="185" spans="1:29" hidden="1" x14ac:dyDescent="0.3">
      <c r="A185">
        <v>21169</v>
      </c>
      <c r="B185">
        <v>0</v>
      </c>
      <c r="C185">
        <v>1949</v>
      </c>
      <c r="D185" s="1">
        <v>44133.506944444445</v>
      </c>
      <c r="E185" t="s">
        <v>62</v>
      </c>
      <c r="G185">
        <v>1</v>
      </c>
      <c r="H185">
        <v>1</v>
      </c>
      <c r="I185">
        <v>1</v>
      </c>
      <c r="J185">
        <v>1</v>
      </c>
      <c r="K185">
        <v>1</v>
      </c>
      <c r="N185">
        <v>1</v>
      </c>
      <c r="O185">
        <v>4</v>
      </c>
      <c r="P185">
        <v>2</v>
      </c>
      <c r="Q185">
        <v>1</v>
      </c>
      <c r="R185">
        <v>4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</row>
    <row r="186" spans="1:29" x14ac:dyDescent="0.3">
      <c r="A186">
        <v>21159</v>
      </c>
      <c r="B186">
        <v>1</v>
      </c>
      <c r="C186">
        <v>1965</v>
      </c>
      <c r="D186" s="1">
        <v>44133.51666666667</v>
      </c>
      <c r="E186" t="s">
        <v>62</v>
      </c>
      <c r="G186">
        <v>1</v>
      </c>
      <c r="H186">
        <v>1</v>
      </c>
      <c r="I186">
        <v>1</v>
      </c>
      <c r="J186">
        <v>1</v>
      </c>
      <c r="K186">
        <v>1</v>
      </c>
      <c r="L186">
        <f>SUM(G186:K186)</f>
        <v>5</v>
      </c>
      <c r="N186">
        <v>1</v>
      </c>
      <c r="O186">
        <v>1</v>
      </c>
      <c r="P186">
        <v>1</v>
      </c>
      <c r="Q186">
        <v>1</v>
      </c>
      <c r="R186">
        <v>4</v>
      </c>
      <c r="S186">
        <f>SUM(N186:R186)</f>
        <v>8</v>
      </c>
      <c r="U186">
        <v>1</v>
      </c>
      <c r="V186">
        <v>3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f>SUM(U188:AB188)</f>
        <v>8</v>
      </c>
    </row>
    <row r="187" spans="1:29" hidden="1" x14ac:dyDescent="0.3">
      <c r="A187" s="6">
        <v>21224</v>
      </c>
      <c r="B187" s="6">
        <v>0</v>
      </c>
      <c r="C187" s="6">
        <v>1993</v>
      </c>
      <c r="D187" s="7">
        <v>44133.541666666664</v>
      </c>
      <c r="E187" s="6" t="s">
        <v>157</v>
      </c>
      <c r="G187" s="6">
        <v>1</v>
      </c>
      <c r="H187" s="6">
        <v>1</v>
      </c>
      <c r="I187" s="6">
        <v>1</v>
      </c>
      <c r="J187" s="6">
        <v>1</v>
      </c>
      <c r="K187" s="6">
        <v>2</v>
      </c>
      <c r="N187" s="6">
        <v>3</v>
      </c>
      <c r="O187" s="6">
        <v>3</v>
      </c>
      <c r="P187" s="6">
        <v>3</v>
      </c>
      <c r="Q187" s="6">
        <v>3</v>
      </c>
      <c r="R187" s="6">
        <v>1</v>
      </c>
      <c r="U187" s="6">
        <v>1</v>
      </c>
      <c r="V187" s="6">
        <v>4</v>
      </c>
      <c r="W187" s="6">
        <v>1</v>
      </c>
      <c r="X187" s="6">
        <v>1</v>
      </c>
      <c r="Y187" s="6">
        <v>1</v>
      </c>
      <c r="Z187" s="6">
        <v>2</v>
      </c>
      <c r="AA187" s="6">
        <v>1</v>
      </c>
      <c r="AB187" s="6">
        <v>2</v>
      </c>
    </row>
    <row r="188" spans="1:29" hidden="1" x14ac:dyDescent="0.3">
      <c r="A188">
        <v>19898</v>
      </c>
      <c r="B188">
        <v>0</v>
      </c>
      <c r="C188">
        <v>2000</v>
      </c>
      <c r="D188" s="1">
        <v>44133.552083333336</v>
      </c>
      <c r="E188" t="s">
        <v>62</v>
      </c>
      <c r="G188">
        <v>1</v>
      </c>
      <c r="H188">
        <v>1</v>
      </c>
      <c r="I188">
        <v>1</v>
      </c>
      <c r="J188">
        <v>1</v>
      </c>
      <c r="K188">
        <v>1</v>
      </c>
      <c r="N188">
        <v>1</v>
      </c>
      <c r="O188">
        <v>4</v>
      </c>
      <c r="P188">
        <v>1</v>
      </c>
      <c r="Q188">
        <v>1</v>
      </c>
      <c r="R188">
        <v>4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</row>
    <row r="189" spans="1:29" hidden="1" x14ac:dyDescent="0.3">
      <c r="A189">
        <v>20110</v>
      </c>
      <c r="B189">
        <v>0</v>
      </c>
      <c r="C189">
        <v>1998</v>
      </c>
      <c r="D189" s="1">
        <v>44133.57916666667</v>
      </c>
      <c r="E189" t="s">
        <v>62</v>
      </c>
      <c r="G189">
        <v>1</v>
      </c>
      <c r="H189">
        <v>1</v>
      </c>
      <c r="I189">
        <v>1</v>
      </c>
      <c r="J189">
        <v>2</v>
      </c>
      <c r="K189">
        <v>2</v>
      </c>
      <c r="N189">
        <v>3</v>
      </c>
      <c r="O189">
        <v>3</v>
      </c>
      <c r="P189">
        <v>2</v>
      </c>
      <c r="Q189">
        <v>3</v>
      </c>
      <c r="R189">
        <v>4</v>
      </c>
      <c r="U189">
        <v>1</v>
      </c>
      <c r="V189">
        <v>2</v>
      </c>
      <c r="W189">
        <v>2</v>
      </c>
      <c r="X189">
        <v>2</v>
      </c>
      <c r="Y189">
        <v>2</v>
      </c>
      <c r="Z189">
        <v>3</v>
      </c>
      <c r="AA189">
        <v>1</v>
      </c>
      <c r="AB189">
        <v>2</v>
      </c>
    </row>
    <row r="190" spans="1:29" x14ac:dyDescent="0.3">
      <c r="A190">
        <v>21218</v>
      </c>
      <c r="B190">
        <v>1</v>
      </c>
      <c r="C190">
        <v>1989</v>
      </c>
      <c r="D190" s="1">
        <v>44133.598611111112</v>
      </c>
      <c r="E190" t="s">
        <v>60</v>
      </c>
      <c r="G190">
        <v>1</v>
      </c>
      <c r="H190">
        <v>1</v>
      </c>
      <c r="I190">
        <v>1</v>
      </c>
      <c r="J190">
        <v>2</v>
      </c>
      <c r="K190">
        <v>1</v>
      </c>
      <c r="L190">
        <f>SUM(G190:K190)</f>
        <v>6</v>
      </c>
      <c r="N190">
        <v>2</v>
      </c>
      <c r="O190">
        <v>2</v>
      </c>
      <c r="P190">
        <v>2</v>
      </c>
      <c r="Q190">
        <v>1</v>
      </c>
      <c r="R190">
        <v>1</v>
      </c>
      <c r="S190">
        <f>SUM(N190:R190)</f>
        <v>8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f>SUM(U192:AB192)</f>
        <v>11</v>
      </c>
    </row>
    <row r="191" spans="1:29" hidden="1" x14ac:dyDescent="0.3">
      <c r="A191">
        <v>21263</v>
      </c>
      <c r="B191">
        <v>0</v>
      </c>
      <c r="C191">
        <v>1999</v>
      </c>
      <c r="D191" s="1">
        <v>44133.607638888891</v>
      </c>
      <c r="E191" t="s">
        <v>62</v>
      </c>
      <c r="G191">
        <v>3</v>
      </c>
      <c r="H191">
        <v>4</v>
      </c>
      <c r="I191">
        <v>1</v>
      </c>
      <c r="J191">
        <v>2</v>
      </c>
      <c r="K191">
        <v>3</v>
      </c>
      <c r="N191">
        <v>2</v>
      </c>
      <c r="O191">
        <v>2</v>
      </c>
      <c r="P191">
        <v>3</v>
      </c>
      <c r="Q191">
        <v>3</v>
      </c>
      <c r="R191">
        <v>4</v>
      </c>
      <c r="U191">
        <v>2</v>
      </c>
      <c r="V191">
        <v>2</v>
      </c>
      <c r="W191">
        <v>3</v>
      </c>
      <c r="X191">
        <v>2</v>
      </c>
      <c r="Y191">
        <v>1</v>
      </c>
      <c r="Z191">
        <v>1</v>
      </c>
      <c r="AA191">
        <v>1</v>
      </c>
      <c r="AB191">
        <v>1</v>
      </c>
    </row>
    <row r="192" spans="1:29" hidden="1" x14ac:dyDescent="0.3">
      <c r="A192">
        <v>21278</v>
      </c>
      <c r="B192">
        <v>0</v>
      </c>
      <c r="C192">
        <v>1998</v>
      </c>
      <c r="D192" s="1">
        <v>44133.613194444442</v>
      </c>
      <c r="E192" t="s">
        <v>62</v>
      </c>
      <c r="G192">
        <v>1</v>
      </c>
      <c r="H192">
        <v>1</v>
      </c>
      <c r="I192">
        <v>1</v>
      </c>
      <c r="J192">
        <v>1</v>
      </c>
      <c r="K192">
        <v>1</v>
      </c>
      <c r="N192">
        <v>2</v>
      </c>
      <c r="O192">
        <v>2</v>
      </c>
      <c r="P192">
        <v>1</v>
      </c>
      <c r="Q192">
        <v>1</v>
      </c>
      <c r="R192">
        <v>1</v>
      </c>
      <c r="U192">
        <v>1</v>
      </c>
      <c r="V192">
        <v>3</v>
      </c>
      <c r="W192">
        <v>1</v>
      </c>
      <c r="X192">
        <v>1</v>
      </c>
      <c r="Y192">
        <v>1</v>
      </c>
      <c r="Z192">
        <v>2</v>
      </c>
      <c r="AA192">
        <v>1</v>
      </c>
      <c r="AB192">
        <v>1</v>
      </c>
    </row>
    <row r="193" spans="1:29" x14ac:dyDescent="0.3">
      <c r="A193">
        <v>21291</v>
      </c>
      <c r="B193">
        <v>1</v>
      </c>
      <c r="C193">
        <v>1998</v>
      </c>
      <c r="D193" s="1">
        <v>44133.62222222222</v>
      </c>
      <c r="E193" t="s">
        <v>63</v>
      </c>
      <c r="G193">
        <v>2</v>
      </c>
      <c r="H193">
        <v>4</v>
      </c>
      <c r="I193">
        <v>1</v>
      </c>
      <c r="J193">
        <v>2</v>
      </c>
      <c r="K193">
        <v>2</v>
      </c>
      <c r="L193">
        <f>SUM(G193:K193)</f>
        <v>11</v>
      </c>
      <c r="N193">
        <v>3</v>
      </c>
      <c r="O193">
        <v>3</v>
      </c>
      <c r="P193">
        <v>3</v>
      </c>
      <c r="Q193">
        <v>3</v>
      </c>
      <c r="R193">
        <v>2</v>
      </c>
      <c r="S193">
        <f>SUM(N193:R193)</f>
        <v>14</v>
      </c>
      <c r="U193">
        <v>3</v>
      </c>
      <c r="V193">
        <v>3</v>
      </c>
      <c r="W193">
        <v>2</v>
      </c>
      <c r="X193">
        <v>2</v>
      </c>
      <c r="Y193">
        <v>4</v>
      </c>
      <c r="Z193">
        <v>2</v>
      </c>
      <c r="AA193">
        <v>3</v>
      </c>
      <c r="AB193">
        <v>3</v>
      </c>
      <c r="AC193">
        <f>SUM(U195:AB195)</f>
        <v>10</v>
      </c>
    </row>
    <row r="194" spans="1:29" x14ac:dyDescent="0.3">
      <c r="A194">
        <v>21294</v>
      </c>
      <c r="B194">
        <v>1</v>
      </c>
      <c r="C194">
        <v>1997</v>
      </c>
      <c r="D194" s="1">
        <v>44133.631249999999</v>
      </c>
      <c r="E194" t="s">
        <v>62</v>
      </c>
      <c r="G194">
        <v>2</v>
      </c>
      <c r="H194">
        <v>1</v>
      </c>
      <c r="I194">
        <v>1</v>
      </c>
      <c r="J194">
        <v>1</v>
      </c>
      <c r="K194">
        <v>2</v>
      </c>
      <c r="L194">
        <f>SUM(G194:K194)</f>
        <v>7</v>
      </c>
      <c r="N194">
        <v>3</v>
      </c>
      <c r="O194">
        <v>2</v>
      </c>
      <c r="P194">
        <v>3</v>
      </c>
      <c r="Q194">
        <v>3</v>
      </c>
      <c r="R194">
        <v>1</v>
      </c>
      <c r="S194">
        <f>SUM(N194:R194)</f>
        <v>12</v>
      </c>
      <c r="U194">
        <v>1</v>
      </c>
      <c r="V194">
        <v>3</v>
      </c>
      <c r="W194">
        <v>1</v>
      </c>
      <c r="X194">
        <v>1</v>
      </c>
      <c r="Y194">
        <v>1</v>
      </c>
      <c r="Z194">
        <v>2</v>
      </c>
      <c r="AA194">
        <v>1</v>
      </c>
      <c r="AB194">
        <v>2</v>
      </c>
      <c r="AC194">
        <f>SUM(U196:AB196)</f>
        <v>9</v>
      </c>
    </row>
    <row r="195" spans="1:29" hidden="1" x14ac:dyDescent="0.3">
      <c r="A195" s="6">
        <v>21310</v>
      </c>
      <c r="B195" s="6">
        <v>0</v>
      </c>
      <c r="C195" s="6">
        <v>2000</v>
      </c>
      <c r="D195" s="7">
        <v>44133.662499999999</v>
      </c>
      <c r="E195" s="6" t="s">
        <v>157</v>
      </c>
      <c r="G195" s="6">
        <v>2</v>
      </c>
      <c r="H195" s="6">
        <v>1</v>
      </c>
      <c r="I195" s="6">
        <v>1</v>
      </c>
      <c r="J195" s="6">
        <v>1</v>
      </c>
      <c r="K195" s="6">
        <v>1</v>
      </c>
      <c r="N195" s="6">
        <v>1</v>
      </c>
      <c r="O195" s="6">
        <v>2</v>
      </c>
      <c r="P195" s="6">
        <v>1</v>
      </c>
      <c r="Q195" s="6">
        <v>2</v>
      </c>
      <c r="R195" s="6">
        <v>4</v>
      </c>
      <c r="U195" s="6">
        <v>1</v>
      </c>
      <c r="V195" s="6">
        <v>2</v>
      </c>
      <c r="W195" s="6">
        <v>1</v>
      </c>
      <c r="X195" s="6">
        <v>1</v>
      </c>
      <c r="Y195" s="6">
        <v>1</v>
      </c>
      <c r="Z195" s="6">
        <v>2</v>
      </c>
      <c r="AA195" s="6">
        <v>1</v>
      </c>
      <c r="AB195" s="6">
        <v>1</v>
      </c>
    </row>
    <row r="196" spans="1:29" x14ac:dyDescent="0.3">
      <c r="A196">
        <v>21247</v>
      </c>
      <c r="B196">
        <v>1</v>
      </c>
      <c r="C196">
        <v>1998</v>
      </c>
      <c r="D196" s="1">
        <v>44133.68472222222</v>
      </c>
      <c r="E196" t="s">
        <v>60</v>
      </c>
      <c r="G196">
        <v>1</v>
      </c>
      <c r="H196">
        <v>4</v>
      </c>
      <c r="I196">
        <v>1</v>
      </c>
      <c r="J196">
        <v>1</v>
      </c>
      <c r="K196">
        <v>1</v>
      </c>
      <c r="L196">
        <f>SUM(G196:K196)</f>
        <v>8</v>
      </c>
      <c r="N196">
        <v>2</v>
      </c>
      <c r="O196">
        <v>3</v>
      </c>
      <c r="P196">
        <v>2</v>
      </c>
      <c r="Q196">
        <v>2</v>
      </c>
      <c r="R196">
        <v>4</v>
      </c>
      <c r="S196">
        <f>SUM(N196:R196)</f>
        <v>13</v>
      </c>
      <c r="U196">
        <v>1</v>
      </c>
      <c r="V196">
        <v>2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f>SUM(U198:AB198)</f>
        <v>9</v>
      </c>
    </row>
    <row r="197" spans="1:29" hidden="1" x14ac:dyDescent="0.3">
      <c r="A197">
        <v>21349</v>
      </c>
      <c r="B197">
        <v>0</v>
      </c>
      <c r="C197">
        <v>1999</v>
      </c>
      <c r="D197" s="1">
        <v>44133.715277777781</v>
      </c>
      <c r="E197" t="s">
        <v>60</v>
      </c>
      <c r="G197">
        <v>1</v>
      </c>
      <c r="H197">
        <v>4</v>
      </c>
      <c r="I197">
        <v>1</v>
      </c>
      <c r="J197">
        <v>1</v>
      </c>
      <c r="K197">
        <v>1</v>
      </c>
      <c r="N197">
        <v>1</v>
      </c>
      <c r="O197">
        <v>1</v>
      </c>
      <c r="P197">
        <v>1</v>
      </c>
      <c r="Q197">
        <v>4</v>
      </c>
      <c r="R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</row>
    <row r="198" spans="1:29" hidden="1" x14ac:dyDescent="0.3">
      <c r="A198">
        <v>21371</v>
      </c>
      <c r="B198">
        <v>0</v>
      </c>
      <c r="C198">
        <v>1992</v>
      </c>
      <c r="D198" s="1">
        <v>44133.726388888892</v>
      </c>
      <c r="E198" t="s">
        <v>62</v>
      </c>
      <c r="G198">
        <v>1</v>
      </c>
      <c r="H198">
        <v>1</v>
      </c>
      <c r="I198">
        <v>1</v>
      </c>
      <c r="J198">
        <v>1</v>
      </c>
      <c r="K198">
        <v>1</v>
      </c>
      <c r="N198">
        <v>3</v>
      </c>
      <c r="O198">
        <v>2</v>
      </c>
      <c r="P198">
        <v>2</v>
      </c>
      <c r="Q198">
        <v>1</v>
      </c>
      <c r="R198">
        <v>4</v>
      </c>
      <c r="U198">
        <v>1</v>
      </c>
      <c r="V198">
        <v>2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</row>
    <row r="199" spans="1:29" hidden="1" x14ac:dyDescent="0.3">
      <c r="A199">
        <v>21389</v>
      </c>
      <c r="B199">
        <v>0</v>
      </c>
      <c r="C199">
        <v>1997</v>
      </c>
      <c r="D199" s="1">
        <v>44133.740277777775</v>
      </c>
      <c r="E199" t="s">
        <v>61</v>
      </c>
      <c r="G199">
        <v>3</v>
      </c>
      <c r="H199">
        <v>4</v>
      </c>
      <c r="I199">
        <v>4</v>
      </c>
      <c r="J199">
        <v>4</v>
      </c>
      <c r="K199">
        <v>3</v>
      </c>
      <c r="N199">
        <v>3</v>
      </c>
      <c r="O199">
        <v>3</v>
      </c>
      <c r="P199">
        <v>4</v>
      </c>
      <c r="Q199">
        <v>4</v>
      </c>
      <c r="R199">
        <v>3</v>
      </c>
      <c r="U199">
        <v>3</v>
      </c>
      <c r="V199">
        <v>3</v>
      </c>
      <c r="W199">
        <v>3</v>
      </c>
      <c r="X199">
        <v>3</v>
      </c>
      <c r="Y199">
        <v>3</v>
      </c>
      <c r="Z199">
        <v>2</v>
      </c>
      <c r="AA199">
        <v>2</v>
      </c>
      <c r="AB199">
        <v>3</v>
      </c>
    </row>
    <row r="200" spans="1:29" hidden="1" x14ac:dyDescent="0.3">
      <c r="A200">
        <v>21398</v>
      </c>
      <c r="B200">
        <v>0</v>
      </c>
      <c r="C200">
        <v>1997</v>
      </c>
      <c r="D200" s="1">
        <v>44133.746527777781</v>
      </c>
      <c r="E200" t="s">
        <v>61</v>
      </c>
      <c r="G200">
        <v>3</v>
      </c>
      <c r="H200">
        <v>4</v>
      </c>
      <c r="I200">
        <v>4</v>
      </c>
      <c r="J200">
        <v>4</v>
      </c>
      <c r="K200">
        <v>3</v>
      </c>
      <c r="N200">
        <v>4</v>
      </c>
      <c r="O200">
        <v>3</v>
      </c>
      <c r="P200">
        <v>4</v>
      </c>
      <c r="Q200">
        <v>4</v>
      </c>
      <c r="R200">
        <v>3</v>
      </c>
      <c r="U200">
        <v>3</v>
      </c>
      <c r="V200">
        <v>3</v>
      </c>
      <c r="W200">
        <v>3</v>
      </c>
      <c r="X200">
        <v>3</v>
      </c>
      <c r="Y200">
        <v>3</v>
      </c>
      <c r="Z200">
        <v>3</v>
      </c>
      <c r="AA200">
        <v>2</v>
      </c>
      <c r="AB200">
        <v>3</v>
      </c>
    </row>
    <row r="201" spans="1:29" x14ac:dyDescent="0.3">
      <c r="A201">
        <v>21392</v>
      </c>
      <c r="B201">
        <v>1</v>
      </c>
      <c r="C201">
        <v>1995</v>
      </c>
      <c r="D201" s="1">
        <v>44133.74722222222</v>
      </c>
      <c r="E201" t="s">
        <v>60</v>
      </c>
      <c r="G201">
        <v>2</v>
      </c>
      <c r="H201">
        <v>2</v>
      </c>
      <c r="I201">
        <v>2</v>
      </c>
      <c r="J201">
        <v>2</v>
      </c>
      <c r="K201">
        <v>2</v>
      </c>
      <c r="L201">
        <f>SUM(G201:K201)</f>
        <v>10</v>
      </c>
      <c r="N201">
        <v>1</v>
      </c>
      <c r="O201">
        <v>1</v>
      </c>
      <c r="P201">
        <v>1</v>
      </c>
      <c r="Q201">
        <v>1</v>
      </c>
      <c r="R201">
        <v>1</v>
      </c>
      <c r="S201">
        <f>SUM(N201:R201)</f>
        <v>5</v>
      </c>
      <c r="U201">
        <v>3</v>
      </c>
      <c r="V201">
        <v>2</v>
      </c>
      <c r="W201">
        <v>3</v>
      </c>
      <c r="X201">
        <v>3</v>
      </c>
      <c r="Y201">
        <v>1</v>
      </c>
      <c r="Z201">
        <v>2</v>
      </c>
      <c r="AA201">
        <v>2</v>
      </c>
      <c r="AB201">
        <v>1</v>
      </c>
      <c r="AC201">
        <f>SUM(U203:AB203)</f>
        <v>11</v>
      </c>
    </row>
    <row r="202" spans="1:29" hidden="1" x14ac:dyDescent="0.3">
      <c r="A202">
        <v>21405</v>
      </c>
      <c r="B202">
        <v>0</v>
      </c>
      <c r="C202">
        <v>1998</v>
      </c>
      <c r="D202" s="1">
        <v>44133.754166666666</v>
      </c>
      <c r="E202" t="s">
        <v>62</v>
      </c>
      <c r="G202">
        <v>2</v>
      </c>
      <c r="H202">
        <v>3</v>
      </c>
      <c r="I202">
        <v>2</v>
      </c>
      <c r="J202">
        <v>2</v>
      </c>
      <c r="K202">
        <v>3</v>
      </c>
      <c r="N202">
        <v>3</v>
      </c>
      <c r="O202">
        <v>2</v>
      </c>
      <c r="P202">
        <v>3</v>
      </c>
      <c r="Q202">
        <v>3</v>
      </c>
      <c r="R202">
        <v>4</v>
      </c>
      <c r="U202">
        <v>1</v>
      </c>
      <c r="V202">
        <v>3</v>
      </c>
      <c r="W202">
        <v>1</v>
      </c>
      <c r="X202">
        <v>1</v>
      </c>
      <c r="Y202">
        <v>1</v>
      </c>
      <c r="Z202">
        <v>3</v>
      </c>
      <c r="AA202">
        <v>4</v>
      </c>
      <c r="AB202">
        <v>3</v>
      </c>
    </row>
    <row r="203" spans="1:29" x14ac:dyDescent="0.3">
      <c r="A203">
        <v>21411</v>
      </c>
      <c r="B203">
        <v>1</v>
      </c>
      <c r="C203">
        <v>1991</v>
      </c>
      <c r="D203" s="1">
        <v>44133.759722222225</v>
      </c>
      <c r="E203" t="s">
        <v>60</v>
      </c>
      <c r="G203">
        <v>1</v>
      </c>
      <c r="H203">
        <v>1</v>
      </c>
      <c r="I203">
        <v>4</v>
      </c>
      <c r="J203">
        <v>2</v>
      </c>
      <c r="K203">
        <v>1</v>
      </c>
      <c r="L203">
        <f>SUM(G203:K203)</f>
        <v>9</v>
      </c>
      <c r="N203">
        <v>2</v>
      </c>
      <c r="O203">
        <v>1</v>
      </c>
      <c r="P203">
        <v>1</v>
      </c>
      <c r="Q203">
        <v>3</v>
      </c>
      <c r="R203">
        <v>4</v>
      </c>
      <c r="S203">
        <f>SUM(N203:R203)</f>
        <v>11</v>
      </c>
      <c r="U203">
        <v>1</v>
      </c>
      <c r="V203">
        <v>3</v>
      </c>
      <c r="W203">
        <v>2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f>SUM(U205:AB205)</f>
        <v>21</v>
      </c>
    </row>
    <row r="204" spans="1:29" x14ac:dyDescent="0.3">
      <c r="A204">
        <v>21410</v>
      </c>
      <c r="B204">
        <v>1</v>
      </c>
      <c r="C204">
        <v>1995</v>
      </c>
      <c r="D204" s="1">
        <v>44133.759722222225</v>
      </c>
      <c r="E204" t="s">
        <v>60</v>
      </c>
      <c r="G204">
        <v>1</v>
      </c>
      <c r="H204">
        <v>1</v>
      </c>
      <c r="I204">
        <v>2</v>
      </c>
      <c r="J204">
        <v>2</v>
      </c>
      <c r="K204">
        <v>2</v>
      </c>
      <c r="L204">
        <f>SUM(G204:K204)</f>
        <v>8</v>
      </c>
      <c r="N204">
        <v>1</v>
      </c>
      <c r="O204">
        <v>1</v>
      </c>
      <c r="P204">
        <v>1</v>
      </c>
      <c r="Q204">
        <v>1</v>
      </c>
      <c r="R204">
        <v>2</v>
      </c>
      <c r="S204">
        <f>SUM(N204:R204)</f>
        <v>6</v>
      </c>
      <c r="U204">
        <v>3</v>
      </c>
      <c r="V204">
        <v>2</v>
      </c>
      <c r="W204">
        <v>3</v>
      </c>
      <c r="X204">
        <v>3</v>
      </c>
      <c r="Y204">
        <v>1</v>
      </c>
      <c r="Z204">
        <v>2</v>
      </c>
      <c r="AA204">
        <v>2</v>
      </c>
      <c r="AB204">
        <v>3</v>
      </c>
      <c r="AC204">
        <f>SUM(U206:AB206)</f>
        <v>11</v>
      </c>
    </row>
    <row r="205" spans="1:29" hidden="1" x14ac:dyDescent="0.3">
      <c r="A205" s="6">
        <v>21412</v>
      </c>
      <c r="B205" s="6">
        <v>0</v>
      </c>
      <c r="C205" s="6">
        <v>1989</v>
      </c>
      <c r="D205" s="7">
        <v>44133.769444444442</v>
      </c>
      <c r="E205" s="6" t="s">
        <v>157</v>
      </c>
      <c r="G205" s="6">
        <v>2</v>
      </c>
      <c r="H205" s="6">
        <v>1</v>
      </c>
      <c r="I205" s="6">
        <v>1</v>
      </c>
      <c r="J205" s="6">
        <v>2</v>
      </c>
      <c r="K205" s="6">
        <v>2</v>
      </c>
      <c r="N205" s="6">
        <v>2</v>
      </c>
      <c r="O205" s="6">
        <v>1</v>
      </c>
      <c r="P205" s="6">
        <v>3</v>
      </c>
      <c r="Q205" s="6">
        <v>3</v>
      </c>
      <c r="R205" s="6">
        <v>4</v>
      </c>
      <c r="U205" s="6">
        <v>1</v>
      </c>
      <c r="V205" s="6">
        <v>4</v>
      </c>
      <c r="W205" s="6">
        <v>2</v>
      </c>
      <c r="X205" s="6">
        <v>1</v>
      </c>
      <c r="Y205" s="6">
        <v>4</v>
      </c>
      <c r="Z205" s="6">
        <v>3</v>
      </c>
      <c r="AA205" s="6">
        <v>2</v>
      </c>
      <c r="AB205" s="6">
        <v>4</v>
      </c>
    </row>
    <row r="206" spans="1:29" hidden="1" x14ac:dyDescent="0.3">
      <c r="A206">
        <v>21426</v>
      </c>
      <c r="B206">
        <v>0</v>
      </c>
      <c r="C206">
        <v>1998</v>
      </c>
      <c r="D206" s="1">
        <v>44133.788194444445</v>
      </c>
      <c r="E206" t="s">
        <v>60</v>
      </c>
      <c r="G206">
        <v>1</v>
      </c>
      <c r="H206">
        <v>1</v>
      </c>
      <c r="I206">
        <v>1</v>
      </c>
      <c r="J206">
        <v>1</v>
      </c>
      <c r="K206">
        <v>1</v>
      </c>
      <c r="N206">
        <v>2</v>
      </c>
      <c r="O206">
        <v>3</v>
      </c>
      <c r="P206">
        <v>2</v>
      </c>
      <c r="Q206">
        <v>3</v>
      </c>
      <c r="R206">
        <v>1</v>
      </c>
      <c r="U206">
        <v>1</v>
      </c>
      <c r="V206">
        <v>3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2</v>
      </c>
    </row>
    <row r="207" spans="1:29" x14ac:dyDescent="0.3">
      <c r="A207" s="6">
        <v>21435</v>
      </c>
      <c r="B207" s="6">
        <v>1</v>
      </c>
      <c r="C207" s="6">
        <v>1999</v>
      </c>
      <c r="D207" s="7">
        <v>44133.799305555556</v>
      </c>
      <c r="E207" s="6" t="s">
        <v>157</v>
      </c>
      <c r="G207" s="6">
        <v>3</v>
      </c>
      <c r="H207" s="6">
        <v>1</v>
      </c>
      <c r="I207" s="6">
        <v>1</v>
      </c>
      <c r="J207" s="6">
        <v>3</v>
      </c>
      <c r="K207" s="6">
        <v>3</v>
      </c>
      <c r="L207">
        <f>SUM(G207:K207)</f>
        <v>11</v>
      </c>
      <c r="N207" s="6">
        <v>3</v>
      </c>
      <c r="O207" s="6">
        <v>1</v>
      </c>
      <c r="P207" s="6">
        <v>2</v>
      </c>
      <c r="Q207" s="6">
        <v>4</v>
      </c>
      <c r="R207" s="6">
        <v>3</v>
      </c>
      <c r="S207">
        <f>SUM(N207:R207)</f>
        <v>13</v>
      </c>
      <c r="U207" s="6">
        <v>2</v>
      </c>
      <c r="V207" s="6">
        <v>4</v>
      </c>
      <c r="W207" s="6">
        <v>2</v>
      </c>
      <c r="X207" s="6">
        <v>1</v>
      </c>
      <c r="Y207" s="6">
        <v>2</v>
      </c>
      <c r="Z207" s="6">
        <v>1</v>
      </c>
      <c r="AA207" s="6">
        <v>4</v>
      </c>
      <c r="AB207" s="6">
        <v>3</v>
      </c>
      <c r="AC207">
        <f>SUM(U209:AB209)</f>
        <v>15</v>
      </c>
    </row>
    <row r="208" spans="1:29" hidden="1" x14ac:dyDescent="0.3">
      <c r="A208">
        <v>21441</v>
      </c>
      <c r="B208">
        <v>0</v>
      </c>
      <c r="C208">
        <v>1995</v>
      </c>
      <c r="D208" s="1">
        <v>44133.8125</v>
      </c>
      <c r="E208" t="s">
        <v>62</v>
      </c>
      <c r="G208">
        <v>3</v>
      </c>
      <c r="H208">
        <v>1</v>
      </c>
      <c r="I208">
        <v>1</v>
      </c>
      <c r="J208">
        <v>1</v>
      </c>
      <c r="K208">
        <v>3</v>
      </c>
      <c r="N208">
        <v>2</v>
      </c>
      <c r="O208">
        <v>2</v>
      </c>
      <c r="P208">
        <v>2</v>
      </c>
      <c r="Q208">
        <v>2</v>
      </c>
      <c r="R208">
        <v>4</v>
      </c>
      <c r="U208">
        <v>1</v>
      </c>
      <c r="V208">
        <v>3</v>
      </c>
      <c r="W208">
        <v>3</v>
      </c>
      <c r="X208">
        <v>2</v>
      </c>
      <c r="Y208">
        <v>2</v>
      </c>
      <c r="Z208">
        <v>1</v>
      </c>
      <c r="AA208">
        <v>2</v>
      </c>
      <c r="AB208">
        <v>2</v>
      </c>
    </row>
    <row r="209" spans="1:29" hidden="1" x14ac:dyDescent="0.3">
      <c r="A209">
        <v>21444</v>
      </c>
      <c r="B209">
        <v>0</v>
      </c>
      <c r="C209">
        <v>2000</v>
      </c>
      <c r="D209" s="1">
        <v>44133.820833333331</v>
      </c>
      <c r="E209" t="s">
        <v>62</v>
      </c>
      <c r="G209">
        <v>2</v>
      </c>
      <c r="H209">
        <v>2</v>
      </c>
      <c r="I209">
        <v>2</v>
      </c>
      <c r="J209">
        <v>2</v>
      </c>
      <c r="K209">
        <v>2</v>
      </c>
      <c r="N209">
        <v>3</v>
      </c>
      <c r="O209">
        <v>3</v>
      </c>
      <c r="P209">
        <v>3</v>
      </c>
      <c r="Q209">
        <v>3</v>
      </c>
      <c r="R209">
        <v>4</v>
      </c>
      <c r="U209">
        <v>1</v>
      </c>
      <c r="V209">
        <v>3</v>
      </c>
      <c r="W209">
        <v>3</v>
      </c>
      <c r="X209">
        <v>2</v>
      </c>
      <c r="Y209">
        <v>1</v>
      </c>
      <c r="Z209">
        <v>1</v>
      </c>
      <c r="AA209">
        <v>2</v>
      </c>
      <c r="AB209">
        <v>2</v>
      </c>
    </row>
    <row r="210" spans="1:29" hidden="1" x14ac:dyDescent="0.3">
      <c r="A210">
        <v>21447</v>
      </c>
      <c r="B210">
        <v>0</v>
      </c>
      <c r="C210">
        <v>1986</v>
      </c>
      <c r="D210" s="1">
        <v>44133.822916666664</v>
      </c>
      <c r="E210" t="s">
        <v>62</v>
      </c>
      <c r="G210">
        <v>3</v>
      </c>
      <c r="H210">
        <v>4</v>
      </c>
      <c r="I210">
        <v>1</v>
      </c>
      <c r="J210">
        <v>1</v>
      </c>
      <c r="K210">
        <v>2</v>
      </c>
      <c r="N210">
        <v>3</v>
      </c>
      <c r="O210">
        <v>1</v>
      </c>
      <c r="P210">
        <v>2</v>
      </c>
      <c r="Q210">
        <v>1</v>
      </c>
      <c r="R210">
        <v>2</v>
      </c>
      <c r="U210">
        <v>1</v>
      </c>
      <c r="V210">
        <v>2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</row>
    <row r="211" spans="1:29" x14ac:dyDescent="0.3">
      <c r="A211" s="6">
        <v>21454</v>
      </c>
      <c r="B211" s="6">
        <v>1</v>
      </c>
      <c r="C211" s="6">
        <v>1987</v>
      </c>
      <c r="D211" s="7">
        <v>44133.831944444442</v>
      </c>
      <c r="E211" s="6" t="s">
        <v>157</v>
      </c>
      <c r="G211" s="6">
        <v>1</v>
      </c>
      <c r="H211" s="6">
        <v>1</v>
      </c>
      <c r="I211" s="6">
        <v>2</v>
      </c>
      <c r="J211" s="6">
        <v>1</v>
      </c>
      <c r="K211" s="6">
        <v>1</v>
      </c>
      <c r="L211">
        <f>SUM(G211:K211)</f>
        <v>6</v>
      </c>
      <c r="N211" s="6">
        <v>2</v>
      </c>
      <c r="O211" s="6">
        <v>3</v>
      </c>
      <c r="P211" s="6">
        <v>2</v>
      </c>
      <c r="Q211" s="6">
        <v>2</v>
      </c>
      <c r="R211" s="6">
        <v>3</v>
      </c>
      <c r="S211">
        <f>SUM(N211:R211)</f>
        <v>12</v>
      </c>
      <c r="U211" s="6">
        <v>1</v>
      </c>
      <c r="V211" s="6">
        <v>1</v>
      </c>
      <c r="W211" s="6">
        <v>2</v>
      </c>
      <c r="X211" s="6">
        <v>2</v>
      </c>
      <c r="Y211" s="6">
        <v>1</v>
      </c>
      <c r="Z211" s="6">
        <v>1</v>
      </c>
      <c r="AA211" s="6">
        <v>1</v>
      </c>
      <c r="AB211" s="6">
        <v>1</v>
      </c>
      <c r="AC211">
        <f>SUM(U213:AB213)</f>
        <v>8</v>
      </c>
    </row>
    <row r="212" spans="1:29" x14ac:dyDescent="0.3">
      <c r="A212">
        <v>21469</v>
      </c>
      <c r="B212">
        <v>1</v>
      </c>
      <c r="C212">
        <v>1998</v>
      </c>
      <c r="D212" s="1">
        <v>44133.840277777781</v>
      </c>
      <c r="E212" t="s">
        <v>62</v>
      </c>
      <c r="G212">
        <v>4</v>
      </c>
      <c r="H212">
        <v>2</v>
      </c>
      <c r="I212">
        <v>4</v>
      </c>
      <c r="J212">
        <v>3</v>
      </c>
      <c r="K212">
        <v>4</v>
      </c>
      <c r="L212">
        <f>SUM(G212:K212)</f>
        <v>17</v>
      </c>
      <c r="N212">
        <v>1</v>
      </c>
      <c r="O212">
        <v>1</v>
      </c>
      <c r="P212">
        <v>1</v>
      </c>
      <c r="Q212">
        <v>2</v>
      </c>
      <c r="R212">
        <v>1</v>
      </c>
      <c r="S212">
        <f>SUM(N212:R212)</f>
        <v>6</v>
      </c>
      <c r="U212">
        <v>2</v>
      </c>
      <c r="V212">
        <v>1</v>
      </c>
      <c r="W212">
        <v>3</v>
      </c>
      <c r="X212">
        <v>3</v>
      </c>
      <c r="Y212">
        <v>2</v>
      </c>
      <c r="Z212">
        <v>1</v>
      </c>
      <c r="AA212">
        <v>1</v>
      </c>
      <c r="AB212">
        <v>1</v>
      </c>
      <c r="AC212">
        <f>SUM(U214:AB214)</f>
        <v>16</v>
      </c>
    </row>
    <row r="213" spans="1:29" hidden="1" x14ac:dyDescent="0.3">
      <c r="A213">
        <v>19684</v>
      </c>
      <c r="B213">
        <v>0</v>
      </c>
      <c r="C213">
        <v>1997</v>
      </c>
      <c r="D213" s="1">
        <v>44133.842361111114</v>
      </c>
      <c r="E213" t="s">
        <v>60</v>
      </c>
      <c r="G213">
        <v>1</v>
      </c>
      <c r="H213">
        <v>1</v>
      </c>
      <c r="I213">
        <v>1</v>
      </c>
      <c r="J213">
        <v>1</v>
      </c>
      <c r="K213">
        <v>1</v>
      </c>
      <c r="N213">
        <v>2</v>
      </c>
      <c r="O213">
        <v>3</v>
      </c>
      <c r="P213">
        <v>1</v>
      </c>
      <c r="Q213">
        <v>2</v>
      </c>
      <c r="R213">
        <v>4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</row>
    <row r="214" spans="1:29" hidden="1" x14ac:dyDescent="0.3">
      <c r="A214" s="6">
        <v>21475</v>
      </c>
      <c r="B214" s="6">
        <v>0</v>
      </c>
      <c r="C214" s="6">
        <v>1996</v>
      </c>
      <c r="D214" s="7">
        <v>44133.849305555559</v>
      </c>
      <c r="E214" s="6" t="s">
        <v>157</v>
      </c>
      <c r="G214" s="6">
        <v>3</v>
      </c>
      <c r="H214" s="6">
        <v>1</v>
      </c>
      <c r="I214" s="6">
        <v>2</v>
      </c>
      <c r="J214" s="6">
        <v>1</v>
      </c>
      <c r="K214" s="6">
        <v>3</v>
      </c>
      <c r="N214" s="6">
        <v>3</v>
      </c>
      <c r="O214" s="6">
        <v>2</v>
      </c>
      <c r="P214" s="6">
        <v>3</v>
      </c>
      <c r="Q214" s="6">
        <v>4</v>
      </c>
      <c r="R214" s="6">
        <v>1</v>
      </c>
      <c r="U214" s="6">
        <v>2</v>
      </c>
      <c r="V214" s="6">
        <v>3</v>
      </c>
      <c r="W214" s="6">
        <v>1</v>
      </c>
      <c r="X214" s="6">
        <v>2</v>
      </c>
      <c r="Y214" s="6">
        <v>2</v>
      </c>
      <c r="Z214" s="6">
        <v>3</v>
      </c>
      <c r="AA214" s="6">
        <v>1</v>
      </c>
      <c r="AB214" s="6">
        <v>2</v>
      </c>
    </row>
    <row r="215" spans="1:29" x14ac:dyDescent="0.3">
      <c r="A215">
        <v>21479</v>
      </c>
      <c r="B215">
        <v>1</v>
      </c>
      <c r="C215">
        <v>1997</v>
      </c>
      <c r="D215" s="1">
        <v>44133.852777777778</v>
      </c>
      <c r="E215" t="s">
        <v>62</v>
      </c>
      <c r="G215">
        <v>2</v>
      </c>
      <c r="H215">
        <v>1</v>
      </c>
      <c r="I215">
        <v>1</v>
      </c>
      <c r="J215">
        <v>2</v>
      </c>
      <c r="K215">
        <v>3</v>
      </c>
      <c r="L215">
        <f>SUM(G215:K215)</f>
        <v>9</v>
      </c>
      <c r="N215">
        <v>3</v>
      </c>
      <c r="O215">
        <v>2</v>
      </c>
      <c r="P215">
        <v>2</v>
      </c>
      <c r="Q215">
        <v>3</v>
      </c>
      <c r="R215">
        <v>1</v>
      </c>
      <c r="S215">
        <f>SUM(N215:R215)</f>
        <v>11</v>
      </c>
      <c r="U215">
        <v>2</v>
      </c>
      <c r="V215">
        <v>3</v>
      </c>
      <c r="W215">
        <v>2</v>
      </c>
      <c r="X215">
        <v>3</v>
      </c>
      <c r="Y215">
        <v>1</v>
      </c>
      <c r="Z215">
        <v>2</v>
      </c>
      <c r="AA215">
        <v>3</v>
      </c>
      <c r="AB215">
        <v>3</v>
      </c>
      <c r="AC215">
        <f>SUM(U217:AB217)</f>
        <v>18</v>
      </c>
    </row>
    <row r="216" spans="1:29" hidden="1" x14ac:dyDescent="0.3">
      <c r="A216">
        <v>21477</v>
      </c>
      <c r="B216">
        <v>0</v>
      </c>
      <c r="C216">
        <v>1987</v>
      </c>
      <c r="D216" s="1">
        <v>44133.854166666664</v>
      </c>
      <c r="E216" t="s">
        <v>62</v>
      </c>
      <c r="G216">
        <v>1</v>
      </c>
      <c r="H216">
        <v>1</v>
      </c>
      <c r="I216">
        <v>1</v>
      </c>
      <c r="J216">
        <v>1</v>
      </c>
      <c r="K216">
        <v>1</v>
      </c>
      <c r="N216">
        <v>2</v>
      </c>
      <c r="O216">
        <v>3</v>
      </c>
      <c r="P216">
        <v>3</v>
      </c>
      <c r="Q216">
        <v>1</v>
      </c>
      <c r="R216">
        <v>4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</row>
    <row r="217" spans="1:29" hidden="1" x14ac:dyDescent="0.3">
      <c r="A217" s="6">
        <v>21482</v>
      </c>
      <c r="B217" s="6">
        <v>0</v>
      </c>
      <c r="C217" s="6">
        <v>1996</v>
      </c>
      <c r="D217" s="7">
        <v>44133.855555555558</v>
      </c>
      <c r="E217" s="6" t="s">
        <v>157</v>
      </c>
      <c r="G217" s="6">
        <v>3</v>
      </c>
      <c r="H217" s="6">
        <v>2</v>
      </c>
      <c r="I217" s="6">
        <v>3</v>
      </c>
      <c r="J217" s="6">
        <v>2</v>
      </c>
      <c r="K217" s="6">
        <v>2</v>
      </c>
      <c r="N217" s="6">
        <v>3</v>
      </c>
      <c r="O217" s="6">
        <v>3</v>
      </c>
      <c r="P217" s="6">
        <v>3</v>
      </c>
      <c r="Q217" s="6">
        <v>3</v>
      </c>
      <c r="R217" s="6">
        <v>4</v>
      </c>
      <c r="U217" s="6">
        <v>2</v>
      </c>
      <c r="V217" s="6">
        <v>3</v>
      </c>
      <c r="W217" s="6">
        <v>3</v>
      </c>
      <c r="X217" s="6">
        <v>2</v>
      </c>
      <c r="Y217" s="6">
        <v>2</v>
      </c>
      <c r="Z217" s="6">
        <v>2</v>
      </c>
      <c r="AA217" s="6">
        <v>2</v>
      </c>
      <c r="AB217" s="6">
        <v>2</v>
      </c>
    </row>
    <row r="218" spans="1:29" hidden="1" x14ac:dyDescent="0.3">
      <c r="A218">
        <v>21491</v>
      </c>
      <c r="B218">
        <v>0</v>
      </c>
      <c r="C218">
        <v>1999</v>
      </c>
      <c r="D218" s="1">
        <v>44133.867361111108</v>
      </c>
      <c r="E218" t="s">
        <v>62</v>
      </c>
      <c r="G218">
        <v>1</v>
      </c>
      <c r="H218">
        <v>4</v>
      </c>
      <c r="I218">
        <v>2</v>
      </c>
      <c r="J218">
        <v>1</v>
      </c>
      <c r="K218">
        <v>2</v>
      </c>
      <c r="N218">
        <v>3</v>
      </c>
      <c r="O218">
        <v>4</v>
      </c>
      <c r="P218">
        <v>4</v>
      </c>
      <c r="Q218">
        <v>3</v>
      </c>
      <c r="R218">
        <v>4</v>
      </c>
      <c r="U218">
        <v>1</v>
      </c>
      <c r="V218">
        <v>4</v>
      </c>
      <c r="W218">
        <v>3</v>
      </c>
      <c r="X218">
        <v>3</v>
      </c>
      <c r="Y218">
        <v>2</v>
      </c>
      <c r="Z218">
        <v>2</v>
      </c>
      <c r="AA218">
        <v>1</v>
      </c>
      <c r="AB218">
        <v>3</v>
      </c>
    </row>
    <row r="219" spans="1:29" hidden="1" x14ac:dyDescent="0.3">
      <c r="A219">
        <v>21494</v>
      </c>
      <c r="B219">
        <v>0</v>
      </c>
      <c r="C219">
        <v>1999</v>
      </c>
      <c r="D219" s="1">
        <v>44133.87222222222</v>
      </c>
      <c r="E219" t="s">
        <v>62</v>
      </c>
      <c r="G219">
        <v>3</v>
      </c>
      <c r="H219">
        <v>4</v>
      </c>
      <c r="I219">
        <v>2</v>
      </c>
      <c r="J219">
        <v>2</v>
      </c>
      <c r="K219">
        <v>3</v>
      </c>
      <c r="N219">
        <v>3</v>
      </c>
      <c r="O219">
        <v>3</v>
      </c>
      <c r="P219">
        <v>4</v>
      </c>
      <c r="Q219">
        <v>4</v>
      </c>
      <c r="R219">
        <v>3</v>
      </c>
      <c r="U219">
        <v>2</v>
      </c>
      <c r="V219">
        <v>4</v>
      </c>
      <c r="W219">
        <v>3</v>
      </c>
      <c r="X219">
        <v>2</v>
      </c>
      <c r="Y219">
        <v>2</v>
      </c>
      <c r="Z219">
        <v>1</v>
      </c>
      <c r="AA219">
        <v>3</v>
      </c>
      <c r="AB219">
        <v>3</v>
      </c>
    </row>
    <row r="220" spans="1:29" x14ac:dyDescent="0.3">
      <c r="A220" s="6">
        <v>21506</v>
      </c>
      <c r="B220" s="6">
        <v>1</v>
      </c>
      <c r="C220" s="6">
        <v>1999</v>
      </c>
      <c r="D220" s="7">
        <v>44133.882638888892</v>
      </c>
      <c r="E220" s="6" t="s">
        <v>157</v>
      </c>
      <c r="G220" s="6">
        <v>3</v>
      </c>
      <c r="H220" s="6">
        <v>2</v>
      </c>
      <c r="I220" s="6">
        <v>3</v>
      </c>
      <c r="J220" s="6">
        <v>3</v>
      </c>
      <c r="K220" s="6">
        <v>3</v>
      </c>
      <c r="L220">
        <f>SUM(G220:K220)</f>
        <v>14</v>
      </c>
      <c r="N220" s="6">
        <v>2</v>
      </c>
      <c r="O220" s="6">
        <v>2</v>
      </c>
      <c r="P220" s="6">
        <v>2</v>
      </c>
      <c r="Q220" s="6">
        <v>2</v>
      </c>
      <c r="R220" s="6">
        <v>3</v>
      </c>
      <c r="S220">
        <f>SUM(N220:R220)</f>
        <v>11</v>
      </c>
      <c r="U220" s="6">
        <v>2</v>
      </c>
      <c r="V220" s="6">
        <v>2</v>
      </c>
      <c r="W220" s="6">
        <v>4</v>
      </c>
      <c r="X220" s="6">
        <v>2</v>
      </c>
      <c r="Y220" s="6">
        <v>2</v>
      </c>
      <c r="Z220" s="6">
        <v>2</v>
      </c>
      <c r="AA220" s="6">
        <v>2</v>
      </c>
      <c r="AB220" s="6">
        <v>2</v>
      </c>
      <c r="AC220">
        <f>SUM(U222:AB222)</f>
        <v>16</v>
      </c>
    </row>
    <row r="221" spans="1:29" x14ac:dyDescent="0.3">
      <c r="A221" s="6">
        <v>21493</v>
      </c>
      <c r="B221" s="6">
        <v>1</v>
      </c>
      <c r="C221" s="6">
        <v>1997</v>
      </c>
      <c r="D221" s="7">
        <v>44133.884027777778</v>
      </c>
      <c r="E221" s="6" t="s">
        <v>157</v>
      </c>
      <c r="G221" s="6">
        <v>2</v>
      </c>
      <c r="H221" s="6">
        <v>2</v>
      </c>
      <c r="I221" s="6">
        <v>2</v>
      </c>
      <c r="J221" s="6">
        <v>3</v>
      </c>
      <c r="K221" s="6">
        <v>2</v>
      </c>
      <c r="L221">
        <f>SUM(G221:K221)</f>
        <v>11</v>
      </c>
      <c r="N221" s="6">
        <v>2</v>
      </c>
      <c r="O221" s="6">
        <v>2</v>
      </c>
      <c r="P221" s="6">
        <v>2</v>
      </c>
      <c r="Q221" s="6">
        <v>2</v>
      </c>
      <c r="R221" s="6">
        <v>2</v>
      </c>
      <c r="S221">
        <f>SUM(N221:R221)</f>
        <v>10</v>
      </c>
      <c r="U221" s="6">
        <v>2</v>
      </c>
      <c r="V221" s="6">
        <v>2</v>
      </c>
      <c r="W221" s="6">
        <v>2</v>
      </c>
      <c r="X221" s="6">
        <v>1</v>
      </c>
      <c r="Y221" s="6">
        <v>1</v>
      </c>
      <c r="Z221" s="6">
        <v>2</v>
      </c>
      <c r="AA221" s="6">
        <v>1</v>
      </c>
      <c r="AB221" s="6">
        <v>1</v>
      </c>
      <c r="AC221">
        <f>SUM(U223:AB223)</f>
        <v>20</v>
      </c>
    </row>
    <row r="222" spans="1:29" hidden="1" x14ac:dyDescent="0.3">
      <c r="A222">
        <v>21514</v>
      </c>
      <c r="B222">
        <v>0</v>
      </c>
      <c r="C222">
        <v>1999</v>
      </c>
      <c r="D222" s="1">
        <v>44133.888194444444</v>
      </c>
      <c r="E222" t="s">
        <v>62</v>
      </c>
      <c r="G222">
        <v>2</v>
      </c>
      <c r="H222">
        <v>2</v>
      </c>
      <c r="I222">
        <v>2</v>
      </c>
      <c r="J222">
        <v>1</v>
      </c>
      <c r="K222">
        <v>2</v>
      </c>
      <c r="N222">
        <v>3</v>
      </c>
      <c r="O222">
        <v>2</v>
      </c>
      <c r="P222">
        <v>3</v>
      </c>
      <c r="Q222">
        <v>3</v>
      </c>
      <c r="R222">
        <v>4</v>
      </c>
      <c r="U222">
        <v>1</v>
      </c>
      <c r="V222">
        <v>3</v>
      </c>
      <c r="W222">
        <v>3</v>
      </c>
      <c r="X222">
        <v>1</v>
      </c>
      <c r="Y222">
        <v>2</v>
      </c>
      <c r="Z222">
        <v>2</v>
      </c>
      <c r="AA222">
        <v>2</v>
      </c>
      <c r="AB222">
        <v>2</v>
      </c>
    </row>
    <row r="223" spans="1:29" hidden="1" x14ac:dyDescent="0.3">
      <c r="A223" s="6">
        <v>21518</v>
      </c>
      <c r="B223" s="6">
        <v>0</v>
      </c>
      <c r="C223" s="6">
        <v>1999</v>
      </c>
      <c r="D223" s="7">
        <v>44133.893055555556</v>
      </c>
      <c r="E223" s="6" t="s">
        <v>157</v>
      </c>
      <c r="G223" s="6">
        <v>3</v>
      </c>
      <c r="H223" s="6">
        <v>3</v>
      </c>
      <c r="I223" s="6">
        <v>3</v>
      </c>
      <c r="J223" s="6">
        <v>3</v>
      </c>
      <c r="K223" s="6">
        <v>3</v>
      </c>
      <c r="N223" s="6">
        <v>3</v>
      </c>
      <c r="O223" s="6">
        <v>3</v>
      </c>
      <c r="P223" s="6">
        <v>3</v>
      </c>
      <c r="Q223" s="6">
        <v>3</v>
      </c>
      <c r="R223" s="6">
        <v>2</v>
      </c>
      <c r="U223" s="6">
        <v>2</v>
      </c>
      <c r="V223" s="6">
        <v>3</v>
      </c>
      <c r="W223" s="6">
        <v>4</v>
      </c>
      <c r="X223" s="6">
        <v>3</v>
      </c>
      <c r="Y223" s="6">
        <v>2</v>
      </c>
      <c r="Z223" s="6">
        <v>2</v>
      </c>
      <c r="AA223" s="6">
        <v>2</v>
      </c>
      <c r="AB223" s="6">
        <v>2</v>
      </c>
    </row>
    <row r="224" spans="1:29" hidden="1" x14ac:dyDescent="0.3">
      <c r="A224">
        <v>21486</v>
      </c>
      <c r="B224">
        <v>0</v>
      </c>
      <c r="C224">
        <v>1992</v>
      </c>
      <c r="D224" s="1">
        <v>44133.896527777775</v>
      </c>
      <c r="E224" t="s">
        <v>60</v>
      </c>
      <c r="G224">
        <v>1</v>
      </c>
      <c r="H224">
        <v>1</v>
      </c>
      <c r="I224">
        <v>1</v>
      </c>
      <c r="J224">
        <v>1</v>
      </c>
      <c r="K224">
        <v>2</v>
      </c>
      <c r="N224">
        <v>3</v>
      </c>
      <c r="O224">
        <v>2</v>
      </c>
      <c r="P224">
        <v>3</v>
      </c>
      <c r="Q224">
        <v>3</v>
      </c>
      <c r="R224">
        <v>2</v>
      </c>
      <c r="U224">
        <v>1</v>
      </c>
      <c r="V224">
        <v>3</v>
      </c>
      <c r="W224">
        <v>2</v>
      </c>
      <c r="X224">
        <v>3</v>
      </c>
      <c r="Y224">
        <v>1</v>
      </c>
      <c r="Z224">
        <v>2</v>
      </c>
      <c r="AA224">
        <v>1</v>
      </c>
      <c r="AB224">
        <v>1</v>
      </c>
    </row>
    <row r="225" spans="1:29" hidden="1" x14ac:dyDescent="0.3">
      <c r="A225">
        <v>21525</v>
      </c>
      <c r="B225">
        <v>0</v>
      </c>
      <c r="C225">
        <v>1999</v>
      </c>
      <c r="D225" s="1">
        <v>44133.900694444441</v>
      </c>
      <c r="E225" t="s">
        <v>62</v>
      </c>
      <c r="G225">
        <v>3</v>
      </c>
      <c r="H225">
        <v>3</v>
      </c>
      <c r="I225">
        <v>3</v>
      </c>
      <c r="J225">
        <v>2</v>
      </c>
      <c r="K225">
        <v>3</v>
      </c>
      <c r="N225">
        <v>3</v>
      </c>
      <c r="O225">
        <v>3</v>
      </c>
      <c r="P225">
        <v>3</v>
      </c>
      <c r="Q225">
        <v>3</v>
      </c>
      <c r="R225">
        <v>3</v>
      </c>
      <c r="U225">
        <v>2</v>
      </c>
      <c r="V225">
        <v>2</v>
      </c>
      <c r="W225">
        <v>3</v>
      </c>
      <c r="X225">
        <v>2</v>
      </c>
      <c r="Y225">
        <v>3</v>
      </c>
      <c r="Z225">
        <v>2</v>
      </c>
      <c r="AA225">
        <v>2</v>
      </c>
      <c r="AB225">
        <v>2</v>
      </c>
    </row>
    <row r="226" spans="1:29" hidden="1" x14ac:dyDescent="0.3">
      <c r="A226">
        <v>21527</v>
      </c>
      <c r="B226">
        <v>0</v>
      </c>
      <c r="C226">
        <v>1998</v>
      </c>
      <c r="D226" s="1">
        <v>44133.904861111114</v>
      </c>
      <c r="E226" t="s">
        <v>62</v>
      </c>
      <c r="G226">
        <v>3</v>
      </c>
      <c r="H226">
        <v>2</v>
      </c>
      <c r="I226">
        <v>2</v>
      </c>
      <c r="J226">
        <v>3</v>
      </c>
      <c r="K226">
        <v>2</v>
      </c>
      <c r="N226">
        <v>2</v>
      </c>
      <c r="O226">
        <v>3</v>
      </c>
      <c r="P226">
        <v>2</v>
      </c>
      <c r="Q226">
        <v>2</v>
      </c>
      <c r="R226">
        <v>2</v>
      </c>
      <c r="U226">
        <v>1</v>
      </c>
      <c r="V226">
        <v>2</v>
      </c>
      <c r="W226">
        <v>3</v>
      </c>
      <c r="X226">
        <v>2</v>
      </c>
      <c r="Y226">
        <v>2</v>
      </c>
      <c r="Z226">
        <v>1</v>
      </c>
      <c r="AA226">
        <v>3</v>
      </c>
      <c r="AB226">
        <v>2</v>
      </c>
    </row>
    <row r="227" spans="1:29" hidden="1" x14ac:dyDescent="0.3">
      <c r="A227" s="6">
        <v>21531</v>
      </c>
      <c r="B227" s="6">
        <v>0</v>
      </c>
      <c r="C227" s="6">
        <v>1998</v>
      </c>
      <c r="D227" s="7">
        <v>44133.921527777777</v>
      </c>
      <c r="E227" s="6" t="s">
        <v>157</v>
      </c>
      <c r="G227" s="6">
        <v>2</v>
      </c>
      <c r="H227" s="6">
        <v>2</v>
      </c>
      <c r="I227" s="6">
        <v>2</v>
      </c>
      <c r="J227" s="6">
        <v>2</v>
      </c>
      <c r="K227" s="6">
        <v>2</v>
      </c>
      <c r="N227" s="6">
        <v>3</v>
      </c>
      <c r="O227" s="6">
        <v>3</v>
      </c>
      <c r="P227" s="6">
        <v>3</v>
      </c>
      <c r="Q227" s="6">
        <v>3</v>
      </c>
      <c r="R227" s="6">
        <v>2</v>
      </c>
      <c r="U227" s="6">
        <v>2</v>
      </c>
      <c r="V227" s="6">
        <v>3</v>
      </c>
      <c r="W227" s="6">
        <v>3</v>
      </c>
      <c r="X227" s="6">
        <v>3</v>
      </c>
      <c r="Y227" s="6">
        <v>3</v>
      </c>
      <c r="Z227" s="6">
        <v>3</v>
      </c>
      <c r="AA227" s="6">
        <v>3</v>
      </c>
      <c r="AB227" s="6">
        <v>3</v>
      </c>
    </row>
    <row r="228" spans="1:29" hidden="1" x14ac:dyDescent="0.3">
      <c r="A228">
        <v>21431</v>
      </c>
      <c r="B228">
        <v>0</v>
      </c>
      <c r="C228">
        <v>1991</v>
      </c>
      <c r="D228" s="1">
        <v>44133.930555555555</v>
      </c>
      <c r="E228" t="s">
        <v>62</v>
      </c>
      <c r="G228">
        <v>1</v>
      </c>
      <c r="H228">
        <v>1</v>
      </c>
      <c r="I228">
        <v>1</v>
      </c>
      <c r="J228">
        <v>1</v>
      </c>
      <c r="K228">
        <v>1</v>
      </c>
      <c r="N228">
        <v>1</v>
      </c>
      <c r="O228">
        <v>4</v>
      </c>
      <c r="P228">
        <v>4</v>
      </c>
      <c r="Q228">
        <v>1</v>
      </c>
      <c r="R228">
        <v>4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</row>
    <row r="229" spans="1:29" x14ac:dyDescent="0.3">
      <c r="A229" s="6">
        <v>21550</v>
      </c>
      <c r="B229" s="6">
        <v>1</v>
      </c>
      <c r="C229" s="6">
        <v>1992</v>
      </c>
      <c r="D229" s="7">
        <v>44133.986111111109</v>
      </c>
      <c r="E229" s="6" t="s">
        <v>157</v>
      </c>
      <c r="G229" s="6">
        <v>3</v>
      </c>
      <c r="H229" s="6">
        <v>3</v>
      </c>
      <c r="I229" s="6">
        <v>2</v>
      </c>
      <c r="J229" s="6">
        <v>2</v>
      </c>
      <c r="K229" s="6">
        <v>2</v>
      </c>
      <c r="L229">
        <f>SUM(G229:K229)</f>
        <v>12</v>
      </c>
      <c r="N229" s="6">
        <v>2</v>
      </c>
      <c r="O229" s="6">
        <v>1</v>
      </c>
      <c r="P229" s="6">
        <v>2</v>
      </c>
      <c r="Q229" s="6">
        <v>1</v>
      </c>
      <c r="R229" s="6">
        <v>4</v>
      </c>
      <c r="S229">
        <f>SUM(N229:R229)</f>
        <v>10</v>
      </c>
      <c r="U229" s="6">
        <v>1</v>
      </c>
      <c r="V229" s="6">
        <v>3</v>
      </c>
      <c r="W229" s="6">
        <v>3</v>
      </c>
      <c r="X229" s="6">
        <v>1</v>
      </c>
      <c r="Y229" s="6">
        <v>3</v>
      </c>
      <c r="Z229" s="6">
        <v>2</v>
      </c>
      <c r="AA229" s="6">
        <v>1</v>
      </c>
      <c r="AB229" s="6">
        <v>2</v>
      </c>
      <c r="AC229">
        <f>SUM(U231:AB231)</f>
        <v>10</v>
      </c>
    </row>
    <row r="230" spans="1:29" hidden="1" x14ac:dyDescent="0.3">
      <c r="A230">
        <v>21558</v>
      </c>
      <c r="B230">
        <v>0</v>
      </c>
      <c r="C230">
        <v>1999</v>
      </c>
      <c r="D230" s="1">
        <v>44134.097916666666</v>
      </c>
      <c r="E230" t="s">
        <v>61</v>
      </c>
      <c r="G230">
        <v>3</v>
      </c>
      <c r="H230">
        <v>2</v>
      </c>
      <c r="I230">
        <v>2</v>
      </c>
      <c r="J230">
        <v>3</v>
      </c>
      <c r="K230">
        <v>4</v>
      </c>
      <c r="N230">
        <v>4</v>
      </c>
      <c r="O230">
        <v>3</v>
      </c>
      <c r="P230">
        <v>4</v>
      </c>
      <c r="Q230">
        <v>4</v>
      </c>
      <c r="R230">
        <v>3</v>
      </c>
      <c r="U230">
        <v>4</v>
      </c>
      <c r="V230">
        <v>3</v>
      </c>
      <c r="W230">
        <v>4</v>
      </c>
      <c r="X230">
        <v>4</v>
      </c>
      <c r="Y230">
        <v>4</v>
      </c>
      <c r="Z230">
        <v>4</v>
      </c>
      <c r="AA230">
        <v>4</v>
      </c>
      <c r="AB230">
        <v>3</v>
      </c>
    </row>
    <row r="231" spans="1:29" hidden="1" x14ac:dyDescent="0.3">
      <c r="A231" s="6">
        <v>21575</v>
      </c>
      <c r="B231" s="6">
        <v>0</v>
      </c>
      <c r="C231" s="6">
        <v>2000</v>
      </c>
      <c r="D231" s="7">
        <v>44134.347916666666</v>
      </c>
      <c r="E231" s="6" t="s">
        <v>157</v>
      </c>
      <c r="G231" s="6">
        <v>1</v>
      </c>
      <c r="H231" s="6">
        <v>1</v>
      </c>
      <c r="I231" s="6">
        <v>1</v>
      </c>
      <c r="J231" s="6">
        <v>2</v>
      </c>
      <c r="K231" s="6">
        <v>2</v>
      </c>
      <c r="N231" s="6">
        <v>1</v>
      </c>
      <c r="O231" s="6">
        <v>1</v>
      </c>
      <c r="P231" s="6">
        <v>1</v>
      </c>
      <c r="Q231" s="6">
        <v>2</v>
      </c>
      <c r="R231" s="6">
        <v>1</v>
      </c>
      <c r="U231" s="6">
        <v>3</v>
      </c>
      <c r="V231" s="6">
        <v>1</v>
      </c>
      <c r="W231" s="6">
        <v>1</v>
      </c>
      <c r="X231" s="6">
        <v>1</v>
      </c>
      <c r="Y231" s="6">
        <v>1</v>
      </c>
      <c r="Z231" s="6">
        <v>1</v>
      </c>
      <c r="AA231" s="6">
        <v>1</v>
      </c>
      <c r="AB231" s="6">
        <v>1</v>
      </c>
    </row>
    <row r="232" spans="1:29" hidden="1" x14ac:dyDescent="0.3">
      <c r="A232">
        <v>21589</v>
      </c>
      <c r="B232">
        <v>0</v>
      </c>
      <c r="C232">
        <v>1990</v>
      </c>
      <c r="D232" s="1">
        <v>44134.40347222222</v>
      </c>
      <c r="E232" t="s">
        <v>60</v>
      </c>
      <c r="G232">
        <v>2</v>
      </c>
      <c r="H232">
        <v>2</v>
      </c>
      <c r="I232">
        <v>3</v>
      </c>
      <c r="J232">
        <v>2</v>
      </c>
      <c r="K232">
        <v>2</v>
      </c>
      <c r="N232">
        <v>3</v>
      </c>
      <c r="O232">
        <v>3</v>
      </c>
      <c r="P232">
        <v>3</v>
      </c>
      <c r="Q232">
        <v>3</v>
      </c>
      <c r="R232">
        <v>1</v>
      </c>
      <c r="U232">
        <v>3</v>
      </c>
      <c r="V232">
        <v>1</v>
      </c>
      <c r="W232">
        <v>2</v>
      </c>
      <c r="X232">
        <v>1</v>
      </c>
      <c r="Y232">
        <v>1</v>
      </c>
      <c r="Z232">
        <v>1</v>
      </c>
      <c r="AA232">
        <v>1</v>
      </c>
      <c r="AB232">
        <v>1</v>
      </c>
    </row>
    <row r="233" spans="1:29" hidden="1" x14ac:dyDescent="0.3">
      <c r="A233">
        <v>21608</v>
      </c>
      <c r="B233">
        <v>0</v>
      </c>
      <c r="C233">
        <v>1997</v>
      </c>
      <c r="D233" s="1">
        <v>44134.409722222219</v>
      </c>
      <c r="E233" t="s">
        <v>63</v>
      </c>
      <c r="G233">
        <v>3</v>
      </c>
      <c r="H233">
        <v>2</v>
      </c>
      <c r="I233">
        <v>2</v>
      </c>
      <c r="J233">
        <v>3</v>
      </c>
      <c r="K233">
        <v>4</v>
      </c>
      <c r="N233">
        <v>3</v>
      </c>
      <c r="O233">
        <v>3</v>
      </c>
      <c r="P233">
        <v>3</v>
      </c>
      <c r="Q233">
        <v>2</v>
      </c>
      <c r="R233">
        <v>3</v>
      </c>
      <c r="U233">
        <v>3</v>
      </c>
      <c r="V233">
        <v>3</v>
      </c>
      <c r="W233">
        <v>3</v>
      </c>
      <c r="X233">
        <v>3</v>
      </c>
      <c r="Y233">
        <v>3</v>
      </c>
      <c r="Z233">
        <v>3</v>
      </c>
      <c r="AA233">
        <v>3</v>
      </c>
      <c r="AB233">
        <v>3</v>
      </c>
    </row>
    <row r="234" spans="1:29" hidden="1" x14ac:dyDescent="0.3">
      <c r="A234">
        <v>21675</v>
      </c>
      <c r="B234">
        <v>0</v>
      </c>
      <c r="C234">
        <v>2000</v>
      </c>
      <c r="D234" s="1">
        <v>44134.559027777781</v>
      </c>
      <c r="E234" t="s">
        <v>60</v>
      </c>
      <c r="G234">
        <v>2</v>
      </c>
      <c r="H234">
        <v>1</v>
      </c>
      <c r="I234">
        <v>1</v>
      </c>
      <c r="J234">
        <v>1</v>
      </c>
      <c r="K234">
        <v>2</v>
      </c>
      <c r="N234">
        <v>3</v>
      </c>
      <c r="O234">
        <v>3</v>
      </c>
      <c r="P234">
        <v>4</v>
      </c>
      <c r="Q234">
        <v>3</v>
      </c>
      <c r="R234">
        <v>4</v>
      </c>
      <c r="U234">
        <v>1</v>
      </c>
      <c r="V234">
        <v>3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</row>
    <row r="235" spans="1:29" hidden="1" x14ac:dyDescent="0.3">
      <c r="A235">
        <v>19415</v>
      </c>
      <c r="B235">
        <v>0</v>
      </c>
      <c r="C235">
        <v>1992</v>
      </c>
      <c r="D235" s="1">
        <v>44134.576388888891</v>
      </c>
      <c r="E235" t="s">
        <v>63</v>
      </c>
      <c r="G235">
        <v>3</v>
      </c>
      <c r="H235">
        <v>2</v>
      </c>
      <c r="I235">
        <v>2</v>
      </c>
      <c r="J235">
        <v>2</v>
      </c>
      <c r="K235">
        <v>3</v>
      </c>
      <c r="N235">
        <v>3</v>
      </c>
      <c r="O235">
        <v>3</v>
      </c>
      <c r="P235">
        <v>4</v>
      </c>
      <c r="Q235">
        <v>3</v>
      </c>
      <c r="R235">
        <v>2</v>
      </c>
      <c r="U235">
        <v>4</v>
      </c>
      <c r="V235">
        <v>4</v>
      </c>
      <c r="W235">
        <v>3</v>
      </c>
      <c r="X235">
        <v>4</v>
      </c>
      <c r="Y235">
        <v>3</v>
      </c>
      <c r="Z235">
        <v>3</v>
      </c>
      <c r="AA235">
        <v>4</v>
      </c>
      <c r="AB235">
        <v>3</v>
      </c>
    </row>
    <row r="236" spans="1:29" hidden="1" x14ac:dyDescent="0.3">
      <c r="A236" s="6">
        <v>21683</v>
      </c>
      <c r="B236" s="6">
        <v>0</v>
      </c>
      <c r="C236" s="6">
        <v>1991</v>
      </c>
      <c r="D236" s="7">
        <v>44134.615277777775</v>
      </c>
      <c r="E236" s="6" t="s">
        <v>157</v>
      </c>
      <c r="G236" s="6">
        <v>2</v>
      </c>
      <c r="H236" s="6">
        <v>1</v>
      </c>
      <c r="I236" s="6">
        <v>1</v>
      </c>
      <c r="J236" s="6">
        <v>1</v>
      </c>
      <c r="K236" s="6">
        <v>1</v>
      </c>
      <c r="N236" s="6">
        <v>2</v>
      </c>
      <c r="O236" s="6">
        <v>1</v>
      </c>
      <c r="P236" s="6">
        <v>1</v>
      </c>
      <c r="Q236" s="6">
        <v>1</v>
      </c>
      <c r="R236" s="6">
        <v>1</v>
      </c>
      <c r="U236" s="6">
        <v>1</v>
      </c>
      <c r="V236" s="6">
        <v>3</v>
      </c>
      <c r="W236" s="6">
        <v>1</v>
      </c>
      <c r="X236" s="6">
        <v>1</v>
      </c>
      <c r="Y236" s="6">
        <v>1</v>
      </c>
      <c r="Z236" s="6">
        <v>1</v>
      </c>
      <c r="AA236" s="6">
        <v>2</v>
      </c>
      <c r="AB236" s="6">
        <v>1</v>
      </c>
    </row>
    <row r="237" spans="1:29" x14ac:dyDescent="0.3">
      <c r="A237">
        <v>21691</v>
      </c>
      <c r="B237">
        <v>1</v>
      </c>
      <c r="C237">
        <v>1989</v>
      </c>
      <c r="D237" s="1">
        <v>44134.628472222219</v>
      </c>
      <c r="E237" t="s">
        <v>60</v>
      </c>
      <c r="G237">
        <v>1</v>
      </c>
      <c r="H237">
        <v>3</v>
      </c>
      <c r="I237">
        <v>3</v>
      </c>
      <c r="J237">
        <v>4</v>
      </c>
      <c r="K237">
        <v>3</v>
      </c>
      <c r="L237">
        <f>SUM(G237:K237)</f>
        <v>14</v>
      </c>
      <c r="N237">
        <v>2</v>
      </c>
      <c r="O237">
        <v>1</v>
      </c>
      <c r="P237">
        <v>1</v>
      </c>
      <c r="Q237">
        <v>2</v>
      </c>
      <c r="R237">
        <v>1</v>
      </c>
      <c r="S237">
        <f>SUM(N237:R237)</f>
        <v>7</v>
      </c>
      <c r="U237">
        <v>1</v>
      </c>
      <c r="V237">
        <v>2</v>
      </c>
      <c r="W237">
        <v>3</v>
      </c>
      <c r="X237">
        <v>2</v>
      </c>
      <c r="Y237">
        <v>2</v>
      </c>
      <c r="Z237">
        <v>2</v>
      </c>
      <c r="AA237">
        <v>3</v>
      </c>
      <c r="AB237">
        <v>2</v>
      </c>
      <c r="AC237">
        <f>SUM(U239:AB239)</f>
        <v>8</v>
      </c>
    </row>
    <row r="238" spans="1:29" hidden="1" x14ac:dyDescent="0.3">
      <c r="A238">
        <v>21705</v>
      </c>
      <c r="B238">
        <v>0</v>
      </c>
      <c r="C238">
        <v>1999</v>
      </c>
      <c r="D238" s="1">
        <v>44134.658333333333</v>
      </c>
      <c r="E238" t="s">
        <v>62</v>
      </c>
      <c r="G238">
        <v>1</v>
      </c>
      <c r="H238">
        <v>4</v>
      </c>
      <c r="I238">
        <v>1</v>
      </c>
      <c r="J238">
        <v>1</v>
      </c>
      <c r="K238">
        <v>1</v>
      </c>
      <c r="N238">
        <v>3</v>
      </c>
      <c r="O238">
        <v>3</v>
      </c>
      <c r="P238">
        <v>4</v>
      </c>
      <c r="Q238">
        <v>3</v>
      </c>
      <c r="R238">
        <v>4</v>
      </c>
      <c r="U238">
        <v>1</v>
      </c>
      <c r="V238">
        <v>3</v>
      </c>
      <c r="W238">
        <v>1</v>
      </c>
      <c r="X238">
        <v>2</v>
      </c>
      <c r="Y238">
        <v>1</v>
      </c>
      <c r="Z238">
        <v>3</v>
      </c>
      <c r="AA238">
        <v>1</v>
      </c>
      <c r="AB238">
        <v>3</v>
      </c>
    </row>
    <row r="239" spans="1:29" hidden="1" x14ac:dyDescent="0.3">
      <c r="A239">
        <v>21721</v>
      </c>
      <c r="B239">
        <v>0</v>
      </c>
      <c r="C239">
        <v>1963</v>
      </c>
      <c r="D239" s="1">
        <v>44134.709722222222</v>
      </c>
      <c r="E239" t="s">
        <v>62</v>
      </c>
      <c r="G239">
        <v>1</v>
      </c>
      <c r="H239">
        <v>1</v>
      </c>
      <c r="I239">
        <v>1</v>
      </c>
      <c r="J239">
        <v>1</v>
      </c>
      <c r="K239">
        <v>1</v>
      </c>
      <c r="N239">
        <v>4</v>
      </c>
      <c r="O239">
        <v>1</v>
      </c>
      <c r="P239">
        <v>1</v>
      </c>
      <c r="Q239">
        <v>1</v>
      </c>
      <c r="R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</row>
    <row r="240" spans="1:29" hidden="1" x14ac:dyDescent="0.3">
      <c r="A240">
        <v>21727</v>
      </c>
      <c r="B240">
        <v>0</v>
      </c>
      <c r="C240">
        <v>1997</v>
      </c>
      <c r="D240" s="1">
        <v>44134.72152777778</v>
      </c>
      <c r="E240" t="s">
        <v>62</v>
      </c>
      <c r="G240">
        <v>3</v>
      </c>
      <c r="H240">
        <v>3</v>
      </c>
      <c r="I240">
        <v>2</v>
      </c>
      <c r="J240">
        <v>2</v>
      </c>
      <c r="K240">
        <v>2</v>
      </c>
      <c r="N240">
        <v>3</v>
      </c>
      <c r="O240">
        <v>3</v>
      </c>
      <c r="P240">
        <v>3</v>
      </c>
      <c r="Q240">
        <v>3</v>
      </c>
      <c r="R240">
        <v>4</v>
      </c>
      <c r="U240">
        <v>1</v>
      </c>
      <c r="V240">
        <v>3</v>
      </c>
      <c r="W240">
        <v>2</v>
      </c>
      <c r="X240">
        <v>2</v>
      </c>
      <c r="Y240">
        <v>2</v>
      </c>
      <c r="Z240">
        <v>2</v>
      </c>
      <c r="AA240">
        <v>2</v>
      </c>
      <c r="AB240">
        <v>2</v>
      </c>
    </row>
    <row r="241" spans="1:29" hidden="1" x14ac:dyDescent="0.3">
      <c r="A241">
        <v>21759</v>
      </c>
      <c r="B241">
        <v>0</v>
      </c>
      <c r="C241">
        <v>1989</v>
      </c>
      <c r="D241" s="1">
        <v>44134.802777777775</v>
      </c>
      <c r="E241" t="s">
        <v>62</v>
      </c>
      <c r="G241">
        <v>1</v>
      </c>
      <c r="H241">
        <v>1</v>
      </c>
      <c r="I241">
        <v>1</v>
      </c>
      <c r="J241">
        <v>1</v>
      </c>
      <c r="K241">
        <v>1</v>
      </c>
      <c r="N241">
        <v>3</v>
      </c>
      <c r="O241">
        <v>4</v>
      </c>
      <c r="P241">
        <v>4</v>
      </c>
      <c r="Q241">
        <v>1</v>
      </c>
      <c r="R241">
        <v>4</v>
      </c>
      <c r="U241">
        <v>1</v>
      </c>
      <c r="V241">
        <v>2</v>
      </c>
      <c r="W241">
        <v>2</v>
      </c>
      <c r="X241">
        <v>1</v>
      </c>
      <c r="Y241">
        <v>1</v>
      </c>
      <c r="Z241">
        <v>1</v>
      </c>
      <c r="AA241">
        <v>1</v>
      </c>
      <c r="AB241">
        <v>1</v>
      </c>
    </row>
    <row r="242" spans="1:29" hidden="1" x14ac:dyDescent="0.3">
      <c r="A242">
        <v>21680</v>
      </c>
      <c r="B242">
        <v>0</v>
      </c>
      <c r="C242">
        <v>1993</v>
      </c>
      <c r="D242" s="1">
        <v>44134.832638888889</v>
      </c>
      <c r="E242" t="s">
        <v>61</v>
      </c>
      <c r="G242">
        <v>3</v>
      </c>
      <c r="H242">
        <v>2</v>
      </c>
      <c r="I242">
        <v>2</v>
      </c>
      <c r="J242">
        <v>1</v>
      </c>
      <c r="K242">
        <v>4</v>
      </c>
      <c r="N242">
        <v>4</v>
      </c>
      <c r="O242">
        <v>4</v>
      </c>
      <c r="P242">
        <v>4</v>
      </c>
      <c r="Q242">
        <v>4</v>
      </c>
      <c r="R242">
        <v>2</v>
      </c>
      <c r="U242">
        <v>4</v>
      </c>
      <c r="V242">
        <v>4</v>
      </c>
      <c r="W242">
        <v>3</v>
      </c>
      <c r="X242">
        <v>3</v>
      </c>
      <c r="Y242">
        <v>4</v>
      </c>
      <c r="Z242">
        <v>4</v>
      </c>
      <c r="AA242">
        <v>2</v>
      </c>
      <c r="AB242">
        <v>4</v>
      </c>
    </row>
    <row r="243" spans="1:29" hidden="1" x14ac:dyDescent="0.3">
      <c r="A243">
        <v>21810</v>
      </c>
      <c r="B243">
        <v>0</v>
      </c>
      <c r="C243">
        <v>2000</v>
      </c>
      <c r="D243" s="1">
        <v>44135.069444444445</v>
      </c>
      <c r="E243" t="s">
        <v>60</v>
      </c>
      <c r="G243">
        <v>2</v>
      </c>
      <c r="H243">
        <v>2</v>
      </c>
      <c r="I243">
        <v>2</v>
      </c>
      <c r="J243">
        <v>1</v>
      </c>
      <c r="K243">
        <v>3</v>
      </c>
      <c r="N243">
        <v>3</v>
      </c>
      <c r="O243">
        <v>2</v>
      </c>
      <c r="P243">
        <v>3</v>
      </c>
      <c r="Q243">
        <v>3</v>
      </c>
      <c r="R243">
        <v>2</v>
      </c>
      <c r="U243">
        <v>3</v>
      </c>
      <c r="V243">
        <v>3</v>
      </c>
      <c r="W243">
        <v>2</v>
      </c>
      <c r="X243">
        <v>3</v>
      </c>
      <c r="Y243">
        <v>1</v>
      </c>
      <c r="Z243">
        <v>2</v>
      </c>
      <c r="AA243">
        <v>2</v>
      </c>
      <c r="AB243">
        <v>3</v>
      </c>
    </row>
    <row r="244" spans="1:29" hidden="1" x14ac:dyDescent="0.3">
      <c r="A244">
        <v>21811</v>
      </c>
      <c r="B244">
        <v>0</v>
      </c>
      <c r="C244">
        <v>2001</v>
      </c>
      <c r="D244" s="1">
        <v>44135.095833333333</v>
      </c>
      <c r="E244" t="s">
        <v>63</v>
      </c>
      <c r="G244">
        <v>2</v>
      </c>
      <c r="H244">
        <v>2</v>
      </c>
      <c r="I244">
        <v>3</v>
      </c>
      <c r="J244">
        <v>3</v>
      </c>
      <c r="K244">
        <v>3</v>
      </c>
      <c r="N244">
        <v>4</v>
      </c>
      <c r="O244">
        <v>4</v>
      </c>
      <c r="P244">
        <v>4</v>
      </c>
      <c r="Q244">
        <v>3</v>
      </c>
      <c r="R244">
        <v>3</v>
      </c>
      <c r="U244">
        <v>3</v>
      </c>
      <c r="V244">
        <v>4</v>
      </c>
      <c r="W244">
        <v>3</v>
      </c>
      <c r="X244">
        <v>4</v>
      </c>
      <c r="Y244">
        <v>4</v>
      </c>
      <c r="Z244">
        <v>4</v>
      </c>
      <c r="AA244">
        <v>4</v>
      </c>
      <c r="AB244">
        <v>4</v>
      </c>
    </row>
    <row r="245" spans="1:29" x14ac:dyDescent="0.3">
      <c r="A245">
        <v>21814</v>
      </c>
      <c r="B245">
        <v>1</v>
      </c>
      <c r="C245">
        <v>1999</v>
      </c>
      <c r="D245" s="1">
        <v>44135.145138888889</v>
      </c>
      <c r="E245" t="s">
        <v>62</v>
      </c>
      <c r="G245">
        <v>1</v>
      </c>
      <c r="H245">
        <v>4</v>
      </c>
      <c r="I245">
        <v>1</v>
      </c>
      <c r="J245">
        <v>1</v>
      </c>
      <c r="K245">
        <v>1</v>
      </c>
      <c r="L245">
        <f>SUM(G245:K245)</f>
        <v>8</v>
      </c>
      <c r="N245">
        <v>2</v>
      </c>
      <c r="O245">
        <v>1</v>
      </c>
      <c r="P245">
        <v>1</v>
      </c>
      <c r="Q245">
        <v>2</v>
      </c>
      <c r="R245">
        <v>1</v>
      </c>
      <c r="S245">
        <f>SUM(N245:R245)</f>
        <v>7</v>
      </c>
      <c r="U245">
        <v>1</v>
      </c>
      <c r="V245">
        <v>1</v>
      </c>
      <c r="W245">
        <v>1</v>
      </c>
      <c r="X245">
        <v>3</v>
      </c>
      <c r="Y245">
        <v>3</v>
      </c>
      <c r="Z245">
        <v>3</v>
      </c>
      <c r="AA245">
        <v>3</v>
      </c>
      <c r="AB245">
        <v>1</v>
      </c>
      <c r="AC245">
        <f>SUM(U247:AB247)</f>
        <v>12</v>
      </c>
    </row>
    <row r="246" spans="1:29" x14ac:dyDescent="0.3">
      <c r="A246">
        <v>21820</v>
      </c>
      <c r="B246">
        <v>1</v>
      </c>
      <c r="C246">
        <v>1994</v>
      </c>
      <c r="D246" s="1">
        <v>44135.327777777777</v>
      </c>
      <c r="E246" t="s">
        <v>62</v>
      </c>
      <c r="G246">
        <v>3</v>
      </c>
      <c r="H246">
        <v>2</v>
      </c>
      <c r="I246">
        <v>2</v>
      </c>
      <c r="J246">
        <v>1</v>
      </c>
      <c r="K246">
        <v>2</v>
      </c>
      <c r="L246">
        <f>SUM(G246:K246)</f>
        <v>10</v>
      </c>
      <c r="N246">
        <v>2</v>
      </c>
      <c r="O246">
        <v>1</v>
      </c>
      <c r="P246">
        <v>2</v>
      </c>
      <c r="Q246">
        <v>2</v>
      </c>
      <c r="R246">
        <v>2</v>
      </c>
      <c r="S246">
        <f>SUM(N246:R246)</f>
        <v>9</v>
      </c>
      <c r="U246">
        <v>3</v>
      </c>
      <c r="V246">
        <v>1</v>
      </c>
      <c r="W246">
        <v>2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f>SUM(U248:AB248)</f>
        <v>19</v>
      </c>
    </row>
    <row r="247" spans="1:29" x14ac:dyDescent="0.3">
      <c r="A247" s="6">
        <v>21828</v>
      </c>
      <c r="B247" s="6">
        <v>1</v>
      </c>
      <c r="C247" s="6">
        <v>1998</v>
      </c>
      <c r="D247" s="7">
        <v>44135.352083333331</v>
      </c>
      <c r="E247" s="6" t="s">
        <v>157</v>
      </c>
      <c r="G247" s="6">
        <v>2</v>
      </c>
      <c r="H247" s="6">
        <v>2</v>
      </c>
      <c r="I247" s="6">
        <v>2</v>
      </c>
      <c r="J247" s="6">
        <v>2</v>
      </c>
      <c r="K247" s="6">
        <v>2</v>
      </c>
      <c r="L247">
        <f>SUM(G247:K247)</f>
        <v>10</v>
      </c>
      <c r="N247" s="6">
        <v>1</v>
      </c>
      <c r="O247" s="6">
        <v>2</v>
      </c>
      <c r="P247" s="6">
        <v>2</v>
      </c>
      <c r="Q247" s="6">
        <v>2</v>
      </c>
      <c r="R247" s="6">
        <v>2</v>
      </c>
      <c r="S247">
        <f>SUM(N247:R247)</f>
        <v>9</v>
      </c>
      <c r="U247" s="6">
        <v>1</v>
      </c>
      <c r="V247" s="6">
        <v>2</v>
      </c>
      <c r="W247" s="6">
        <v>2</v>
      </c>
      <c r="X247" s="6">
        <v>1</v>
      </c>
      <c r="Y247" s="6">
        <v>1</v>
      </c>
      <c r="Z247" s="6">
        <v>2</v>
      </c>
      <c r="AA247" s="6">
        <v>1</v>
      </c>
      <c r="AB247" s="6">
        <v>2</v>
      </c>
      <c r="AC247">
        <f>SUM(U249:AB249)</f>
        <v>21</v>
      </c>
    </row>
    <row r="248" spans="1:29" hidden="1" x14ac:dyDescent="0.3">
      <c r="A248">
        <v>21853</v>
      </c>
      <c r="B248">
        <v>0</v>
      </c>
      <c r="C248">
        <v>1991</v>
      </c>
      <c r="D248" s="1">
        <v>44135.453472222223</v>
      </c>
      <c r="E248" t="s">
        <v>63</v>
      </c>
      <c r="G248">
        <v>1</v>
      </c>
      <c r="H248">
        <v>1</v>
      </c>
      <c r="I248">
        <v>1</v>
      </c>
      <c r="J248">
        <v>1</v>
      </c>
      <c r="K248">
        <v>3</v>
      </c>
      <c r="N248">
        <v>3</v>
      </c>
      <c r="O248">
        <v>4</v>
      </c>
      <c r="P248">
        <v>4</v>
      </c>
      <c r="Q248">
        <v>1</v>
      </c>
      <c r="R248">
        <v>1</v>
      </c>
      <c r="U248">
        <v>1</v>
      </c>
      <c r="V248">
        <v>2</v>
      </c>
      <c r="W248">
        <v>1</v>
      </c>
      <c r="X248">
        <v>3</v>
      </c>
      <c r="Y248">
        <v>3</v>
      </c>
      <c r="Z248">
        <v>3</v>
      </c>
      <c r="AA248">
        <v>3</v>
      </c>
      <c r="AB248">
        <v>3</v>
      </c>
    </row>
    <row r="249" spans="1:29" hidden="1" x14ac:dyDescent="0.3">
      <c r="A249">
        <v>21857</v>
      </c>
      <c r="B249">
        <v>0</v>
      </c>
      <c r="C249">
        <v>1998</v>
      </c>
      <c r="D249" s="1">
        <v>44135.462500000001</v>
      </c>
      <c r="E249" t="s">
        <v>62</v>
      </c>
      <c r="G249">
        <v>2</v>
      </c>
      <c r="H249">
        <v>1</v>
      </c>
      <c r="I249">
        <v>2</v>
      </c>
      <c r="J249">
        <v>2</v>
      </c>
      <c r="K249">
        <v>2</v>
      </c>
      <c r="N249">
        <v>3</v>
      </c>
      <c r="O249">
        <v>3</v>
      </c>
      <c r="P249">
        <v>2</v>
      </c>
      <c r="Q249">
        <v>3</v>
      </c>
      <c r="R249">
        <v>1</v>
      </c>
      <c r="U249">
        <v>2</v>
      </c>
      <c r="V249">
        <v>4</v>
      </c>
      <c r="W249">
        <v>2</v>
      </c>
      <c r="X249">
        <v>3</v>
      </c>
      <c r="Y249">
        <v>3</v>
      </c>
      <c r="Z249">
        <v>3</v>
      </c>
      <c r="AA249">
        <v>1</v>
      </c>
      <c r="AB249">
        <v>3</v>
      </c>
    </row>
    <row r="250" spans="1:29" x14ac:dyDescent="0.3">
      <c r="A250">
        <v>21856</v>
      </c>
      <c r="B250">
        <v>1</v>
      </c>
      <c r="C250">
        <v>1997</v>
      </c>
      <c r="D250" s="1">
        <v>44135.476388888892</v>
      </c>
      <c r="E250" t="s">
        <v>62</v>
      </c>
      <c r="G250">
        <v>2</v>
      </c>
      <c r="H250">
        <v>1</v>
      </c>
      <c r="I250">
        <v>1</v>
      </c>
      <c r="J250">
        <v>1</v>
      </c>
      <c r="K250">
        <v>2</v>
      </c>
      <c r="L250">
        <f>SUM(G250:K250)</f>
        <v>7</v>
      </c>
      <c r="N250">
        <v>3</v>
      </c>
      <c r="O250">
        <v>4</v>
      </c>
      <c r="P250">
        <v>3</v>
      </c>
      <c r="Q250">
        <v>3</v>
      </c>
      <c r="R250">
        <v>2</v>
      </c>
      <c r="S250">
        <f>SUM(N250:R250)</f>
        <v>15</v>
      </c>
      <c r="U250">
        <v>2</v>
      </c>
      <c r="V250">
        <v>4</v>
      </c>
      <c r="W250">
        <v>2</v>
      </c>
      <c r="X250">
        <v>2</v>
      </c>
      <c r="Y250">
        <v>4</v>
      </c>
      <c r="Z250">
        <v>4</v>
      </c>
      <c r="AA250">
        <v>2</v>
      </c>
      <c r="AB250">
        <v>2</v>
      </c>
      <c r="AC250">
        <f>SUM(U252:AB252)</f>
        <v>18</v>
      </c>
    </row>
    <row r="251" spans="1:29" hidden="1" x14ac:dyDescent="0.3">
      <c r="A251">
        <v>21872</v>
      </c>
      <c r="B251">
        <v>0</v>
      </c>
      <c r="C251">
        <v>2004</v>
      </c>
      <c r="D251" s="1">
        <v>44135.5</v>
      </c>
      <c r="E251" t="s">
        <v>62</v>
      </c>
      <c r="G251">
        <v>3</v>
      </c>
      <c r="H251">
        <v>2</v>
      </c>
      <c r="I251">
        <v>1</v>
      </c>
      <c r="J251">
        <v>1</v>
      </c>
      <c r="K251">
        <v>3</v>
      </c>
      <c r="N251">
        <v>3</v>
      </c>
      <c r="O251">
        <v>2</v>
      </c>
      <c r="P251">
        <v>3</v>
      </c>
      <c r="Q251">
        <v>2</v>
      </c>
      <c r="R251">
        <v>1</v>
      </c>
      <c r="U251">
        <v>1</v>
      </c>
      <c r="V251">
        <v>3</v>
      </c>
      <c r="W251">
        <v>4</v>
      </c>
      <c r="X251">
        <v>2</v>
      </c>
      <c r="Y251">
        <v>1</v>
      </c>
      <c r="Z251">
        <v>1</v>
      </c>
      <c r="AA251">
        <v>2</v>
      </c>
      <c r="AB251">
        <v>2</v>
      </c>
    </row>
    <row r="252" spans="1:29" x14ac:dyDescent="0.3">
      <c r="A252">
        <v>21876</v>
      </c>
      <c r="B252">
        <v>1</v>
      </c>
      <c r="C252">
        <v>2002</v>
      </c>
      <c r="D252" s="1">
        <v>44135.501388888886</v>
      </c>
      <c r="E252" t="s">
        <v>63</v>
      </c>
      <c r="G252">
        <v>2</v>
      </c>
      <c r="H252">
        <v>4</v>
      </c>
      <c r="I252">
        <v>4</v>
      </c>
      <c r="J252">
        <v>2</v>
      </c>
      <c r="K252">
        <v>3</v>
      </c>
      <c r="L252">
        <f t="shared" ref="L252:L257" si="5">SUM(G252:K252)</f>
        <v>15</v>
      </c>
      <c r="N252">
        <v>2</v>
      </c>
      <c r="O252">
        <v>2</v>
      </c>
      <c r="P252">
        <v>2</v>
      </c>
      <c r="Q252">
        <v>2</v>
      </c>
      <c r="R252">
        <v>2</v>
      </c>
      <c r="S252">
        <f t="shared" ref="S252:S257" si="6">SUM(N252:R252)</f>
        <v>10</v>
      </c>
      <c r="U252">
        <v>4</v>
      </c>
      <c r="V252">
        <v>2</v>
      </c>
      <c r="W252">
        <v>4</v>
      </c>
      <c r="X252">
        <v>2</v>
      </c>
      <c r="Y252">
        <v>2</v>
      </c>
      <c r="Z252">
        <v>2</v>
      </c>
      <c r="AA252">
        <v>1</v>
      </c>
      <c r="AB252">
        <v>1</v>
      </c>
      <c r="AC252">
        <f t="shared" ref="AC252:AC257" si="7">SUM(U254:AB254)</f>
        <v>10</v>
      </c>
    </row>
    <row r="253" spans="1:29" x14ac:dyDescent="0.3">
      <c r="A253">
        <v>21883</v>
      </c>
      <c r="B253">
        <v>1</v>
      </c>
      <c r="C253">
        <v>1988</v>
      </c>
      <c r="D253" s="1">
        <v>44135.509027777778</v>
      </c>
      <c r="E253" t="s">
        <v>62</v>
      </c>
      <c r="G253">
        <v>1</v>
      </c>
      <c r="H253">
        <v>2</v>
      </c>
      <c r="I253">
        <v>2</v>
      </c>
      <c r="J253">
        <v>3</v>
      </c>
      <c r="K253">
        <v>3</v>
      </c>
      <c r="L253">
        <f t="shared" si="5"/>
        <v>11</v>
      </c>
      <c r="N253">
        <v>2</v>
      </c>
      <c r="O253">
        <v>2</v>
      </c>
      <c r="P253">
        <v>3</v>
      </c>
      <c r="Q253">
        <v>2</v>
      </c>
      <c r="R253">
        <v>3</v>
      </c>
      <c r="S253">
        <f t="shared" si="6"/>
        <v>12</v>
      </c>
      <c r="U253">
        <v>2</v>
      </c>
      <c r="V253">
        <v>2</v>
      </c>
      <c r="W253">
        <v>3</v>
      </c>
      <c r="X253">
        <v>2</v>
      </c>
      <c r="Y253">
        <v>1</v>
      </c>
      <c r="Z253">
        <v>2</v>
      </c>
      <c r="AA253">
        <v>1</v>
      </c>
      <c r="AB253">
        <v>1</v>
      </c>
      <c r="AC253">
        <f t="shared" si="7"/>
        <v>15</v>
      </c>
    </row>
    <row r="254" spans="1:29" x14ac:dyDescent="0.3">
      <c r="A254">
        <v>21885</v>
      </c>
      <c r="B254">
        <v>1</v>
      </c>
      <c r="C254">
        <v>2004</v>
      </c>
      <c r="D254" s="1">
        <v>44135.512499999997</v>
      </c>
      <c r="E254" t="s">
        <v>60</v>
      </c>
      <c r="G254">
        <v>2</v>
      </c>
      <c r="H254">
        <v>2</v>
      </c>
      <c r="I254">
        <v>2</v>
      </c>
      <c r="J254">
        <v>2</v>
      </c>
      <c r="K254">
        <v>2</v>
      </c>
      <c r="L254">
        <f t="shared" si="5"/>
        <v>10</v>
      </c>
      <c r="N254">
        <v>1</v>
      </c>
      <c r="O254">
        <v>1</v>
      </c>
      <c r="P254">
        <v>2</v>
      </c>
      <c r="Q254">
        <v>2</v>
      </c>
      <c r="R254">
        <v>2</v>
      </c>
      <c r="S254">
        <f t="shared" si="6"/>
        <v>8</v>
      </c>
      <c r="U254">
        <v>2</v>
      </c>
      <c r="V254">
        <v>1</v>
      </c>
      <c r="W254">
        <v>2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f t="shared" si="7"/>
        <v>12</v>
      </c>
    </row>
    <row r="255" spans="1:29" x14ac:dyDescent="0.3">
      <c r="A255">
        <v>21882</v>
      </c>
      <c r="B255">
        <v>1</v>
      </c>
      <c r="C255">
        <v>1991</v>
      </c>
      <c r="D255" s="1">
        <v>44135.517361111109</v>
      </c>
      <c r="E255" t="s">
        <v>62</v>
      </c>
      <c r="G255">
        <v>2</v>
      </c>
      <c r="H255">
        <v>1</v>
      </c>
      <c r="I255">
        <v>1</v>
      </c>
      <c r="J255">
        <v>2</v>
      </c>
      <c r="K255">
        <v>3</v>
      </c>
      <c r="L255">
        <f t="shared" si="5"/>
        <v>9</v>
      </c>
      <c r="N255">
        <v>2</v>
      </c>
      <c r="O255">
        <v>3</v>
      </c>
      <c r="P255">
        <v>2</v>
      </c>
      <c r="Q255">
        <v>2</v>
      </c>
      <c r="R255">
        <v>1</v>
      </c>
      <c r="S255">
        <f t="shared" si="6"/>
        <v>10</v>
      </c>
      <c r="U255">
        <v>1</v>
      </c>
      <c r="V255">
        <v>3</v>
      </c>
      <c r="W255">
        <v>1</v>
      </c>
      <c r="X255">
        <v>1</v>
      </c>
      <c r="Y255">
        <v>1</v>
      </c>
      <c r="Z255">
        <v>4</v>
      </c>
      <c r="AA255">
        <v>2</v>
      </c>
      <c r="AB255">
        <v>2</v>
      </c>
      <c r="AC255">
        <f t="shared" si="7"/>
        <v>13</v>
      </c>
    </row>
    <row r="256" spans="1:29" x14ac:dyDescent="0.3">
      <c r="A256">
        <v>21891</v>
      </c>
      <c r="B256">
        <v>1</v>
      </c>
      <c r="C256">
        <v>1993</v>
      </c>
      <c r="D256" s="1">
        <v>44135.52847222222</v>
      </c>
      <c r="E256" t="s">
        <v>62</v>
      </c>
      <c r="G256">
        <v>3</v>
      </c>
      <c r="H256">
        <v>3</v>
      </c>
      <c r="I256">
        <v>2</v>
      </c>
      <c r="J256">
        <v>3</v>
      </c>
      <c r="K256">
        <v>3</v>
      </c>
      <c r="L256">
        <f t="shared" si="5"/>
        <v>14</v>
      </c>
      <c r="N256">
        <v>1</v>
      </c>
      <c r="O256">
        <v>2</v>
      </c>
      <c r="P256">
        <v>2</v>
      </c>
      <c r="Q256">
        <v>2</v>
      </c>
      <c r="R256">
        <v>4</v>
      </c>
      <c r="S256">
        <f t="shared" si="6"/>
        <v>11</v>
      </c>
      <c r="U256">
        <v>1</v>
      </c>
      <c r="V256">
        <v>2</v>
      </c>
      <c r="W256">
        <v>2</v>
      </c>
      <c r="X256">
        <v>2</v>
      </c>
      <c r="Y256">
        <v>1</v>
      </c>
      <c r="Z256">
        <v>2</v>
      </c>
      <c r="AA256">
        <v>1</v>
      </c>
      <c r="AB256">
        <v>1</v>
      </c>
      <c r="AC256">
        <f t="shared" si="7"/>
        <v>13</v>
      </c>
    </row>
    <row r="257" spans="1:29" x14ac:dyDescent="0.3">
      <c r="A257">
        <v>21911</v>
      </c>
      <c r="B257">
        <v>1</v>
      </c>
      <c r="C257">
        <v>1978</v>
      </c>
      <c r="D257" s="1">
        <v>44135.543055555558</v>
      </c>
      <c r="E257" t="s">
        <v>62</v>
      </c>
      <c r="G257">
        <v>2</v>
      </c>
      <c r="H257">
        <v>1</v>
      </c>
      <c r="I257">
        <v>4</v>
      </c>
      <c r="J257">
        <v>2</v>
      </c>
      <c r="K257">
        <v>3</v>
      </c>
      <c r="L257">
        <f t="shared" si="5"/>
        <v>12</v>
      </c>
      <c r="N257">
        <v>2</v>
      </c>
      <c r="O257">
        <v>2</v>
      </c>
      <c r="P257">
        <v>2</v>
      </c>
      <c r="Q257">
        <v>2</v>
      </c>
      <c r="R257">
        <v>3</v>
      </c>
      <c r="S257">
        <f t="shared" si="6"/>
        <v>11</v>
      </c>
      <c r="U257">
        <v>2</v>
      </c>
      <c r="V257">
        <v>2</v>
      </c>
      <c r="W257">
        <v>1</v>
      </c>
      <c r="X257">
        <v>2</v>
      </c>
      <c r="Y257">
        <v>1</v>
      </c>
      <c r="Z257">
        <v>3</v>
      </c>
      <c r="AA257">
        <v>1</v>
      </c>
      <c r="AB257">
        <v>1</v>
      </c>
      <c r="AC257">
        <f t="shared" si="7"/>
        <v>10</v>
      </c>
    </row>
    <row r="258" spans="1:29" hidden="1" x14ac:dyDescent="0.3">
      <c r="A258">
        <v>21920</v>
      </c>
      <c r="B258">
        <v>0</v>
      </c>
      <c r="C258">
        <v>1990</v>
      </c>
      <c r="D258" s="1">
        <v>44135.552777777775</v>
      </c>
      <c r="E258" t="s">
        <v>62</v>
      </c>
      <c r="G258">
        <v>2</v>
      </c>
      <c r="H258">
        <v>1</v>
      </c>
      <c r="I258">
        <v>1</v>
      </c>
      <c r="J258">
        <v>1</v>
      </c>
      <c r="K258">
        <v>2</v>
      </c>
      <c r="N258">
        <v>2</v>
      </c>
      <c r="O258">
        <v>2</v>
      </c>
      <c r="P258">
        <v>3</v>
      </c>
      <c r="Q258">
        <v>2</v>
      </c>
      <c r="R258">
        <v>4</v>
      </c>
      <c r="U258">
        <v>1</v>
      </c>
      <c r="V258">
        <v>2</v>
      </c>
      <c r="W258">
        <v>1</v>
      </c>
      <c r="X258">
        <v>2</v>
      </c>
      <c r="Y258">
        <v>2</v>
      </c>
      <c r="Z258">
        <v>2</v>
      </c>
      <c r="AA258">
        <v>1</v>
      </c>
      <c r="AB258">
        <v>2</v>
      </c>
    </row>
    <row r="259" spans="1:29" hidden="1" x14ac:dyDescent="0.3">
      <c r="A259">
        <v>21923</v>
      </c>
      <c r="B259">
        <v>0</v>
      </c>
      <c r="C259">
        <v>1978</v>
      </c>
      <c r="D259" s="1">
        <v>44135.554861111108</v>
      </c>
      <c r="E259" t="s">
        <v>62</v>
      </c>
      <c r="G259">
        <v>1</v>
      </c>
      <c r="H259">
        <v>1</v>
      </c>
      <c r="I259">
        <v>1</v>
      </c>
      <c r="J259">
        <v>1</v>
      </c>
      <c r="K259">
        <v>2</v>
      </c>
      <c r="N259">
        <v>2</v>
      </c>
      <c r="O259">
        <v>2</v>
      </c>
      <c r="P259">
        <v>2</v>
      </c>
      <c r="Q259">
        <v>3</v>
      </c>
      <c r="R259">
        <v>1</v>
      </c>
      <c r="U259">
        <v>1</v>
      </c>
      <c r="V259">
        <v>2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2</v>
      </c>
    </row>
    <row r="260" spans="1:29" x14ac:dyDescent="0.3">
      <c r="A260">
        <v>21925</v>
      </c>
      <c r="B260">
        <v>1</v>
      </c>
      <c r="C260">
        <v>1987</v>
      </c>
      <c r="D260" s="1">
        <v>44135.555555555555</v>
      </c>
      <c r="E260" t="s">
        <v>62</v>
      </c>
      <c r="G260">
        <v>3</v>
      </c>
      <c r="H260">
        <v>2</v>
      </c>
      <c r="I260">
        <v>1</v>
      </c>
      <c r="J260">
        <v>3</v>
      </c>
      <c r="K260">
        <v>3</v>
      </c>
      <c r="L260">
        <f>SUM(G260:K260)</f>
        <v>12</v>
      </c>
      <c r="N260">
        <v>2</v>
      </c>
      <c r="O260">
        <v>2</v>
      </c>
      <c r="P260">
        <v>2</v>
      </c>
      <c r="Q260">
        <v>3</v>
      </c>
      <c r="R260">
        <v>3</v>
      </c>
      <c r="S260">
        <f>SUM(N260:R260)</f>
        <v>12</v>
      </c>
      <c r="U260">
        <v>2</v>
      </c>
      <c r="V260">
        <v>3</v>
      </c>
      <c r="W260">
        <v>4</v>
      </c>
      <c r="X260">
        <v>4</v>
      </c>
      <c r="Y260">
        <v>2</v>
      </c>
      <c r="Z260">
        <v>3</v>
      </c>
      <c r="AA260">
        <v>2</v>
      </c>
      <c r="AB260">
        <v>3</v>
      </c>
      <c r="AC260">
        <f>SUM(U262:AB262)</f>
        <v>9</v>
      </c>
    </row>
    <row r="261" spans="1:29" x14ac:dyDescent="0.3">
      <c r="A261" s="6">
        <v>21964</v>
      </c>
      <c r="B261" s="6">
        <v>1</v>
      </c>
      <c r="C261" s="6">
        <v>1977</v>
      </c>
      <c r="D261" s="7">
        <v>44135.649305555555</v>
      </c>
      <c r="E261" s="6" t="s">
        <v>157</v>
      </c>
      <c r="G261" s="6">
        <v>1</v>
      </c>
      <c r="H261" s="6">
        <v>2</v>
      </c>
      <c r="I261" s="6">
        <v>2</v>
      </c>
      <c r="J261" s="6">
        <v>2</v>
      </c>
      <c r="K261" s="6">
        <v>2</v>
      </c>
      <c r="L261">
        <f>SUM(G261:K261)</f>
        <v>9</v>
      </c>
      <c r="N261" s="6">
        <v>2</v>
      </c>
      <c r="O261" s="6">
        <v>3</v>
      </c>
      <c r="P261" s="6">
        <v>3</v>
      </c>
      <c r="Q261" s="6">
        <v>2</v>
      </c>
      <c r="R261" s="6">
        <v>1</v>
      </c>
      <c r="S261">
        <f>SUM(N261:R261)</f>
        <v>11</v>
      </c>
      <c r="U261" s="6">
        <v>1</v>
      </c>
      <c r="V261" s="6">
        <v>2</v>
      </c>
      <c r="W261" s="6">
        <v>2</v>
      </c>
      <c r="X261" s="6">
        <v>2</v>
      </c>
      <c r="Y261" s="6">
        <v>2</v>
      </c>
      <c r="Z261" s="6">
        <v>2</v>
      </c>
      <c r="AA261" s="6">
        <v>2</v>
      </c>
      <c r="AB261" s="6">
        <v>2</v>
      </c>
      <c r="AC261">
        <f>SUM(U263:AB263)</f>
        <v>12</v>
      </c>
    </row>
    <row r="262" spans="1:29" hidden="1" x14ac:dyDescent="0.3">
      <c r="A262">
        <v>21982</v>
      </c>
      <c r="B262">
        <v>0</v>
      </c>
      <c r="C262">
        <v>1963</v>
      </c>
      <c r="D262" s="1">
        <v>44135.696527777778</v>
      </c>
      <c r="E262" t="s">
        <v>62</v>
      </c>
      <c r="G262">
        <v>2</v>
      </c>
      <c r="H262">
        <v>4</v>
      </c>
      <c r="I262">
        <v>1</v>
      </c>
      <c r="J262">
        <v>1</v>
      </c>
      <c r="K262">
        <v>1</v>
      </c>
      <c r="N262">
        <v>2</v>
      </c>
      <c r="O262">
        <v>1</v>
      </c>
      <c r="P262">
        <v>4</v>
      </c>
      <c r="Q262">
        <v>1</v>
      </c>
      <c r="R262">
        <v>4</v>
      </c>
      <c r="U262">
        <v>1</v>
      </c>
      <c r="V262">
        <v>2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</row>
    <row r="263" spans="1:29" hidden="1" x14ac:dyDescent="0.3">
      <c r="A263">
        <v>21975</v>
      </c>
      <c r="B263">
        <v>0</v>
      </c>
      <c r="C263">
        <v>1963</v>
      </c>
      <c r="D263" s="1">
        <v>44135.709027777775</v>
      </c>
      <c r="E263" t="s">
        <v>62</v>
      </c>
      <c r="G263">
        <v>1</v>
      </c>
      <c r="H263">
        <v>2</v>
      </c>
      <c r="I263">
        <v>2</v>
      </c>
      <c r="J263">
        <v>2</v>
      </c>
      <c r="K263">
        <v>1</v>
      </c>
      <c r="N263">
        <v>2</v>
      </c>
      <c r="O263">
        <v>2</v>
      </c>
      <c r="P263">
        <v>3</v>
      </c>
      <c r="Q263">
        <v>3</v>
      </c>
      <c r="R263">
        <v>1</v>
      </c>
      <c r="U263">
        <v>1</v>
      </c>
      <c r="V263">
        <v>2</v>
      </c>
      <c r="W263">
        <v>2</v>
      </c>
      <c r="X263">
        <v>1</v>
      </c>
      <c r="Y263">
        <v>1</v>
      </c>
      <c r="Z263">
        <v>1</v>
      </c>
      <c r="AA263">
        <v>2</v>
      </c>
      <c r="AB263">
        <v>2</v>
      </c>
    </row>
    <row r="264" spans="1:29" hidden="1" x14ac:dyDescent="0.3">
      <c r="A264">
        <v>21994</v>
      </c>
      <c r="B264">
        <v>0</v>
      </c>
      <c r="C264">
        <v>1999</v>
      </c>
      <c r="D264" s="1">
        <v>44135.731249999997</v>
      </c>
      <c r="E264" t="s">
        <v>62</v>
      </c>
      <c r="G264">
        <v>1</v>
      </c>
      <c r="H264">
        <v>1</v>
      </c>
      <c r="I264">
        <v>1</v>
      </c>
      <c r="J264">
        <v>1</v>
      </c>
      <c r="K264">
        <v>1</v>
      </c>
      <c r="N264">
        <v>3</v>
      </c>
      <c r="O264">
        <v>2</v>
      </c>
      <c r="P264">
        <v>1</v>
      </c>
      <c r="Q264">
        <v>3</v>
      </c>
      <c r="R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</row>
    <row r="265" spans="1:29" hidden="1" x14ac:dyDescent="0.3">
      <c r="A265" s="6">
        <v>22001</v>
      </c>
      <c r="B265" s="6">
        <v>0</v>
      </c>
      <c r="C265" s="6">
        <v>2001</v>
      </c>
      <c r="D265" s="7">
        <v>44135.740277777775</v>
      </c>
      <c r="E265" s="6" t="s">
        <v>157</v>
      </c>
      <c r="G265" s="6">
        <v>2</v>
      </c>
      <c r="H265" s="6">
        <v>2</v>
      </c>
      <c r="I265" s="6">
        <v>2</v>
      </c>
      <c r="J265" s="6">
        <v>2</v>
      </c>
      <c r="K265" s="6">
        <v>3</v>
      </c>
      <c r="N265" s="6">
        <v>3</v>
      </c>
      <c r="O265" s="6">
        <v>3</v>
      </c>
      <c r="P265" s="6">
        <v>3</v>
      </c>
      <c r="Q265" s="6">
        <v>3</v>
      </c>
      <c r="R265" s="6">
        <v>3</v>
      </c>
      <c r="U265" s="6">
        <v>4</v>
      </c>
      <c r="V265" s="6">
        <v>3</v>
      </c>
      <c r="W265" s="6">
        <v>3</v>
      </c>
      <c r="X265" s="6">
        <v>3</v>
      </c>
      <c r="Y265" s="6">
        <v>3</v>
      </c>
      <c r="Z265" s="6">
        <v>2</v>
      </c>
      <c r="AA265" s="6">
        <v>3</v>
      </c>
      <c r="AB265" s="6">
        <v>4</v>
      </c>
    </row>
    <row r="266" spans="1:29" hidden="1" x14ac:dyDescent="0.3">
      <c r="A266">
        <v>21998</v>
      </c>
      <c r="B266">
        <v>0</v>
      </c>
      <c r="C266">
        <v>2000</v>
      </c>
      <c r="D266" s="1">
        <v>44135.743055555555</v>
      </c>
      <c r="E266" t="s">
        <v>62</v>
      </c>
      <c r="G266">
        <v>2</v>
      </c>
      <c r="H266">
        <v>4</v>
      </c>
      <c r="I266">
        <v>1</v>
      </c>
      <c r="J266">
        <v>2</v>
      </c>
      <c r="K266">
        <v>3</v>
      </c>
      <c r="N266">
        <v>4</v>
      </c>
      <c r="O266">
        <v>3</v>
      </c>
      <c r="P266">
        <v>3</v>
      </c>
      <c r="Q266">
        <v>4</v>
      </c>
      <c r="R266">
        <v>4</v>
      </c>
      <c r="U266">
        <v>3</v>
      </c>
      <c r="V266">
        <v>3</v>
      </c>
      <c r="W266">
        <v>3</v>
      </c>
      <c r="X266">
        <v>1</v>
      </c>
      <c r="Y266">
        <v>2</v>
      </c>
      <c r="Z266">
        <v>1</v>
      </c>
      <c r="AA266">
        <v>2</v>
      </c>
      <c r="AB266">
        <v>1</v>
      </c>
    </row>
    <row r="267" spans="1:29" hidden="1" x14ac:dyDescent="0.3">
      <c r="A267">
        <v>22003</v>
      </c>
      <c r="B267">
        <v>0</v>
      </c>
      <c r="C267">
        <v>2000</v>
      </c>
      <c r="D267" s="1">
        <v>44135.746527777781</v>
      </c>
      <c r="E267" t="s">
        <v>60</v>
      </c>
      <c r="G267">
        <v>1</v>
      </c>
      <c r="H267">
        <v>2</v>
      </c>
      <c r="I267">
        <v>1</v>
      </c>
      <c r="J267">
        <v>1</v>
      </c>
      <c r="K267">
        <v>2</v>
      </c>
      <c r="N267">
        <v>3</v>
      </c>
      <c r="O267">
        <v>3</v>
      </c>
      <c r="P267">
        <v>2</v>
      </c>
      <c r="Q267">
        <v>3</v>
      </c>
      <c r="R267">
        <v>2</v>
      </c>
      <c r="U267">
        <v>1</v>
      </c>
      <c r="V267">
        <v>3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</row>
    <row r="268" spans="1:29" hidden="1" x14ac:dyDescent="0.3">
      <c r="A268">
        <v>21991</v>
      </c>
      <c r="B268">
        <v>0</v>
      </c>
      <c r="C268">
        <v>1962</v>
      </c>
      <c r="D268" s="1">
        <v>44135.754861111112</v>
      </c>
      <c r="E268" t="s">
        <v>62</v>
      </c>
      <c r="G268">
        <v>4</v>
      </c>
      <c r="H268">
        <v>4</v>
      </c>
      <c r="I268">
        <v>1</v>
      </c>
      <c r="J268">
        <v>1</v>
      </c>
      <c r="K268">
        <v>1</v>
      </c>
      <c r="N268">
        <v>2</v>
      </c>
      <c r="O268">
        <v>4</v>
      </c>
      <c r="P268">
        <v>4</v>
      </c>
      <c r="Q268">
        <v>2</v>
      </c>
      <c r="R268">
        <v>4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</row>
    <row r="269" spans="1:29" hidden="1" x14ac:dyDescent="0.3">
      <c r="A269">
        <v>20360</v>
      </c>
      <c r="B269">
        <v>0</v>
      </c>
      <c r="C269">
        <v>2001</v>
      </c>
      <c r="D269" s="1">
        <v>44135.756944444445</v>
      </c>
      <c r="E269" t="s">
        <v>62</v>
      </c>
      <c r="G269">
        <v>3</v>
      </c>
      <c r="H269">
        <v>3</v>
      </c>
      <c r="I269">
        <v>2</v>
      </c>
      <c r="J269">
        <v>2</v>
      </c>
      <c r="K269">
        <v>2</v>
      </c>
      <c r="N269">
        <v>3</v>
      </c>
      <c r="O269">
        <v>2</v>
      </c>
      <c r="P269">
        <v>3</v>
      </c>
      <c r="Q269">
        <v>3</v>
      </c>
      <c r="R269">
        <v>2</v>
      </c>
      <c r="U269">
        <v>2</v>
      </c>
      <c r="V269">
        <v>3</v>
      </c>
      <c r="W269">
        <v>3</v>
      </c>
      <c r="X269">
        <v>3</v>
      </c>
      <c r="Y269">
        <v>3</v>
      </c>
      <c r="Z269">
        <v>2</v>
      </c>
      <c r="AA269">
        <v>2</v>
      </c>
      <c r="AB269">
        <v>3</v>
      </c>
    </row>
    <row r="270" spans="1:29" x14ac:dyDescent="0.3">
      <c r="A270">
        <v>22017</v>
      </c>
      <c r="B270">
        <v>1</v>
      </c>
      <c r="C270">
        <v>1999</v>
      </c>
      <c r="D270" s="1">
        <v>44135.767361111109</v>
      </c>
      <c r="E270" t="s">
        <v>61</v>
      </c>
      <c r="G270">
        <v>1</v>
      </c>
      <c r="H270">
        <v>1</v>
      </c>
      <c r="I270">
        <v>1</v>
      </c>
      <c r="J270">
        <v>1</v>
      </c>
      <c r="K270">
        <v>1</v>
      </c>
      <c r="L270">
        <f>SUM(G270:K270)</f>
        <v>5</v>
      </c>
      <c r="N270">
        <v>2</v>
      </c>
      <c r="O270">
        <v>1</v>
      </c>
      <c r="P270">
        <v>3</v>
      </c>
      <c r="Q270">
        <v>1</v>
      </c>
      <c r="R270">
        <v>1</v>
      </c>
      <c r="S270">
        <f>SUM(N270:R270)</f>
        <v>8</v>
      </c>
      <c r="U270">
        <v>2</v>
      </c>
      <c r="V270">
        <v>3</v>
      </c>
      <c r="W270">
        <v>4</v>
      </c>
      <c r="X270">
        <v>3</v>
      </c>
      <c r="Y270">
        <v>3</v>
      </c>
      <c r="Z270">
        <v>4</v>
      </c>
      <c r="AA270">
        <v>2</v>
      </c>
      <c r="AB270">
        <v>3</v>
      </c>
      <c r="AC270">
        <f>SUM(U272:AB272)</f>
        <v>24</v>
      </c>
    </row>
    <row r="271" spans="1:29" hidden="1" x14ac:dyDescent="0.3">
      <c r="A271" s="6">
        <v>22023</v>
      </c>
      <c r="B271" s="6">
        <v>0</v>
      </c>
      <c r="C271" s="6">
        <v>1998</v>
      </c>
      <c r="D271" s="7">
        <v>44135.797222222223</v>
      </c>
      <c r="E271" s="6" t="s">
        <v>157</v>
      </c>
      <c r="G271" s="6">
        <v>2</v>
      </c>
      <c r="H271" s="6">
        <v>2</v>
      </c>
      <c r="I271" s="6">
        <v>2</v>
      </c>
      <c r="J271" s="6">
        <v>2</v>
      </c>
      <c r="K271" s="6">
        <v>2</v>
      </c>
      <c r="N271" s="6">
        <v>3</v>
      </c>
      <c r="O271" s="6">
        <v>2</v>
      </c>
      <c r="P271" s="6">
        <v>2</v>
      </c>
      <c r="Q271" s="6">
        <v>2</v>
      </c>
      <c r="R271" s="6">
        <v>1</v>
      </c>
      <c r="U271" s="6">
        <v>1</v>
      </c>
      <c r="V271" s="6">
        <v>3</v>
      </c>
      <c r="W271" s="6">
        <v>3</v>
      </c>
      <c r="X271" s="6">
        <v>1</v>
      </c>
      <c r="Y271" s="6">
        <v>2</v>
      </c>
      <c r="Z271" s="6">
        <v>3</v>
      </c>
      <c r="AA271" s="6">
        <v>3</v>
      </c>
      <c r="AB271" s="6">
        <v>2</v>
      </c>
    </row>
    <row r="272" spans="1:29" x14ac:dyDescent="0.3">
      <c r="A272" s="6">
        <v>21988</v>
      </c>
      <c r="B272" s="6">
        <v>1</v>
      </c>
      <c r="C272" s="6">
        <v>2001</v>
      </c>
      <c r="D272" s="7">
        <v>44135.831250000003</v>
      </c>
      <c r="E272" s="6" t="s">
        <v>157</v>
      </c>
      <c r="G272" s="6">
        <v>4</v>
      </c>
      <c r="H272" s="6">
        <v>2</v>
      </c>
      <c r="I272" s="6">
        <v>3</v>
      </c>
      <c r="J272" s="6">
        <v>3</v>
      </c>
      <c r="K272" s="6">
        <v>3</v>
      </c>
      <c r="L272">
        <f>SUM(G272:K272)</f>
        <v>15</v>
      </c>
      <c r="N272" s="6">
        <v>3</v>
      </c>
      <c r="O272" s="6">
        <v>3</v>
      </c>
      <c r="P272" s="6">
        <v>4</v>
      </c>
      <c r="Q272" s="6">
        <v>3</v>
      </c>
      <c r="R272" s="6">
        <v>2</v>
      </c>
      <c r="S272">
        <f>SUM(N272:R272)</f>
        <v>15</v>
      </c>
      <c r="U272" s="6">
        <v>3</v>
      </c>
      <c r="V272" s="6">
        <v>3</v>
      </c>
      <c r="W272" s="6">
        <v>3</v>
      </c>
      <c r="X272" s="6">
        <v>3</v>
      </c>
      <c r="Y272" s="6">
        <v>3</v>
      </c>
      <c r="Z272" s="6">
        <v>3</v>
      </c>
      <c r="AA272" s="6">
        <v>3</v>
      </c>
      <c r="AB272" s="6">
        <v>3</v>
      </c>
      <c r="AC272">
        <f>SUM(U274:AB274)</f>
        <v>17</v>
      </c>
    </row>
    <row r="273" spans="1:29" hidden="1" x14ac:dyDescent="0.3">
      <c r="A273" s="6">
        <v>22038</v>
      </c>
      <c r="B273" s="6">
        <v>0</v>
      </c>
      <c r="C273" s="6">
        <v>1998</v>
      </c>
      <c r="D273" s="7">
        <v>44135.833333333336</v>
      </c>
      <c r="E273" s="6" t="s">
        <v>157</v>
      </c>
      <c r="G273" s="6">
        <v>3</v>
      </c>
      <c r="H273" s="6">
        <v>2</v>
      </c>
      <c r="I273" s="6">
        <v>2</v>
      </c>
      <c r="J273" s="6">
        <v>3</v>
      </c>
      <c r="K273" s="6">
        <v>4</v>
      </c>
      <c r="N273" s="6">
        <v>3</v>
      </c>
      <c r="O273" s="6">
        <v>2</v>
      </c>
      <c r="P273" s="6">
        <v>3</v>
      </c>
      <c r="Q273" s="6">
        <v>3</v>
      </c>
      <c r="R273" s="6">
        <v>2</v>
      </c>
      <c r="U273" s="6">
        <v>1</v>
      </c>
      <c r="V273" s="6">
        <v>3</v>
      </c>
      <c r="W273" s="6">
        <v>3</v>
      </c>
      <c r="X273" s="6">
        <v>3</v>
      </c>
      <c r="Y273" s="6">
        <v>3</v>
      </c>
      <c r="Z273" s="6">
        <v>3</v>
      </c>
      <c r="AA273" s="6">
        <v>2</v>
      </c>
      <c r="AB273" s="6">
        <v>2</v>
      </c>
    </row>
    <row r="274" spans="1:29" hidden="1" x14ac:dyDescent="0.3">
      <c r="A274">
        <v>22039</v>
      </c>
      <c r="B274">
        <v>0</v>
      </c>
      <c r="C274">
        <v>1996</v>
      </c>
      <c r="D274" s="1">
        <v>44135.835416666669</v>
      </c>
      <c r="E274" t="s">
        <v>62</v>
      </c>
      <c r="G274">
        <v>2</v>
      </c>
      <c r="H274">
        <v>1</v>
      </c>
      <c r="I274">
        <v>2</v>
      </c>
      <c r="J274">
        <v>1</v>
      </c>
      <c r="K274">
        <v>3</v>
      </c>
      <c r="N274">
        <v>3</v>
      </c>
      <c r="O274">
        <v>3</v>
      </c>
      <c r="P274">
        <v>2</v>
      </c>
      <c r="Q274">
        <v>3</v>
      </c>
      <c r="R274">
        <v>2</v>
      </c>
      <c r="U274">
        <v>2</v>
      </c>
      <c r="V274">
        <v>3</v>
      </c>
      <c r="W274">
        <v>1</v>
      </c>
      <c r="X274">
        <v>1</v>
      </c>
      <c r="Y274">
        <v>2</v>
      </c>
      <c r="Z274">
        <v>3</v>
      </c>
      <c r="AA274">
        <v>2</v>
      </c>
      <c r="AB274">
        <v>3</v>
      </c>
    </row>
    <row r="275" spans="1:29" hidden="1" x14ac:dyDescent="0.3">
      <c r="A275">
        <v>22040</v>
      </c>
      <c r="B275">
        <v>0</v>
      </c>
      <c r="C275">
        <v>2003</v>
      </c>
      <c r="D275" s="1">
        <v>44135.84375</v>
      </c>
      <c r="E275" t="s">
        <v>62</v>
      </c>
      <c r="G275">
        <v>3</v>
      </c>
      <c r="H275">
        <v>4</v>
      </c>
      <c r="I275">
        <v>1</v>
      </c>
      <c r="J275">
        <v>2</v>
      </c>
      <c r="K275">
        <v>2</v>
      </c>
      <c r="N275">
        <v>4</v>
      </c>
      <c r="O275">
        <v>4</v>
      </c>
      <c r="P275">
        <v>4</v>
      </c>
      <c r="Q275">
        <v>4</v>
      </c>
      <c r="R275">
        <v>1</v>
      </c>
      <c r="U275">
        <v>1</v>
      </c>
      <c r="V275">
        <v>3</v>
      </c>
      <c r="W275">
        <v>3</v>
      </c>
      <c r="X275">
        <v>4</v>
      </c>
      <c r="Y275">
        <v>2</v>
      </c>
      <c r="Z275">
        <v>1</v>
      </c>
      <c r="AA275">
        <v>1</v>
      </c>
      <c r="AB275">
        <v>2</v>
      </c>
    </row>
    <row r="276" spans="1:29" hidden="1" x14ac:dyDescent="0.3">
      <c r="A276">
        <v>22050</v>
      </c>
      <c r="B276">
        <v>0</v>
      </c>
      <c r="C276">
        <v>1977</v>
      </c>
      <c r="D276" s="1">
        <v>44135.897222222222</v>
      </c>
      <c r="E276" t="s">
        <v>62</v>
      </c>
      <c r="G276">
        <v>3</v>
      </c>
      <c r="H276">
        <v>4</v>
      </c>
      <c r="I276">
        <v>1</v>
      </c>
      <c r="J276">
        <v>3</v>
      </c>
      <c r="K276">
        <v>3</v>
      </c>
      <c r="N276">
        <v>2</v>
      </c>
      <c r="O276">
        <v>3</v>
      </c>
      <c r="P276">
        <v>3</v>
      </c>
      <c r="Q276">
        <v>3</v>
      </c>
      <c r="R276">
        <v>4</v>
      </c>
      <c r="U276">
        <v>1</v>
      </c>
      <c r="V276">
        <v>3</v>
      </c>
      <c r="W276">
        <v>2</v>
      </c>
      <c r="X276">
        <v>2</v>
      </c>
      <c r="Y276">
        <v>2</v>
      </c>
      <c r="Z276">
        <v>2</v>
      </c>
      <c r="AA276">
        <v>1</v>
      </c>
      <c r="AB276">
        <v>1</v>
      </c>
    </row>
    <row r="277" spans="1:29" hidden="1" x14ac:dyDescent="0.3">
      <c r="A277">
        <v>22046</v>
      </c>
      <c r="B277">
        <v>0</v>
      </c>
      <c r="C277">
        <v>1988</v>
      </c>
      <c r="D277" s="1">
        <v>44135.909722222219</v>
      </c>
      <c r="E277" t="s">
        <v>62</v>
      </c>
      <c r="G277">
        <v>1</v>
      </c>
      <c r="H277">
        <v>1</v>
      </c>
      <c r="I277">
        <v>1</v>
      </c>
      <c r="J277">
        <v>1</v>
      </c>
      <c r="K277">
        <v>2</v>
      </c>
      <c r="N277">
        <v>1</v>
      </c>
      <c r="O277">
        <v>3</v>
      </c>
      <c r="P277">
        <v>1</v>
      </c>
      <c r="Q277">
        <v>1</v>
      </c>
      <c r="R277">
        <v>2</v>
      </c>
      <c r="U277">
        <v>2</v>
      </c>
      <c r="V277">
        <v>4</v>
      </c>
      <c r="W277">
        <v>3</v>
      </c>
      <c r="X277">
        <v>1</v>
      </c>
      <c r="Y277">
        <v>3</v>
      </c>
      <c r="Z277">
        <v>1</v>
      </c>
      <c r="AA277">
        <v>1</v>
      </c>
      <c r="AB277">
        <v>1</v>
      </c>
    </row>
    <row r="278" spans="1:29" hidden="1" x14ac:dyDescent="0.3">
      <c r="A278">
        <v>22057</v>
      </c>
      <c r="B278">
        <v>0</v>
      </c>
      <c r="C278">
        <v>2001</v>
      </c>
      <c r="D278" s="1">
        <v>44135.914583333331</v>
      </c>
      <c r="E278" t="s">
        <v>60</v>
      </c>
      <c r="G278">
        <v>2</v>
      </c>
      <c r="H278">
        <v>3</v>
      </c>
      <c r="I278">
        <v>2</v>
      </c>
      <c r="J278">
        <v>4</v>
      </c>
      <c r="K278">
        <v>3</v>
      </c>
      <c r="N278">
        <v>3</v>
      </c>
      <c r="O278">
        <v>2</v>
      </c>
      <c r="P278">
        <v>3</v>
      </c>
      <c r="Q278">
        <v>3</v>
      </c>
      <c r="R278">
        <v>4</v>
      </c>
      <c r="U278">
        <v>2</v>
      </c>
      <c r="V278">
        <v>3</v>
      </c>
      <c r="W278">
        <v>3</v>
      </c>
      <c r="X278">
        <v>2</v>
      </c>
      <c r="Y278">
        <v>1</v>
      </c>
      <c r="Z278">
        <v>2</v>
      </c>
      <c r="AA278">
        <v>3</v>
      </c>
      <c r="AB278">
        <v>2</v>
      </c>
    </row>
    <row r="279" spans="1:29" x14ac:dyDescent="0.3">
      <c r="A279">
        <v>22059</v>
      </c>
      <c r="B279">
        <v>1</v>
      </c>
      <c r="C279">
        <v>1998</v>
      </c>
      <c r="D279" s="1">
        <v>44135.920138888891</v>
      </c>
      <c r="E279" t="s">
        <v>60</v>
      </c>
      <c r="G279">
        <v>2</v>
      </c>
      <c r="H279">
        <v>4</v>
      </c>
      <c r="I279">
        <v>1</v>
      </c>
      <c r="J279">
        <v>1</v>
      </c>
      <c r="K279">
        <v>2</v>
      </c>
      <c r="L279">
        <f>SUM(G279:K279)</f>
        <v>10</v>
      </c>
      <c r="N279">
        <v>2</v>
      </c>
      <c r="O279">
        <v>2</v>
      </c>
      <c r="P279">
        <v>2</v>
      </c>
      <c r="Q279">
        <v>2</v>
      </c>
      <c r="R279">
        <v>1</v>
      </c>
      <c r="S279">
        <f>SUM(N279:R279)</f>
        <v>9</v>
      </c>
      <c r="U279">
        <v>1</v>
      </c>
      <c r="V279">
        <v>1</v>
      </c>
      <c r="W279">
        <v>2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f>SUM(U281:AB281)</f>
        <v>23</v>
      </c>
    </row>
    <row r="280" spans="1:29" hidden="1" x14ac:dyDescent="0.3">
      <c r="A280">
        <v>21669</v>
      </c>
      <c r="B280">
        <v>0</v>
      </c>
      <c r="C280">
        <v>1995</v>
      </c>
      <c r="D280" s="1">
        <v>44135.930555555555</v>
      </c>
      <c r="E280" t="s">
        <v>62</v>
      </c>
      <c r="G280">
        <v>2</v>
      </c>
      <c r="H280">
        <v>1</v>
      </c>
      <c r="I280">
        <v>1</v>
      </c>
      <c r="J280">
        <v>1</v>
      </c>
      <c r="K280">
        <v>3</v>
      </c>
      <c r="N280">
        <v>4</v>
      </c>
      <c r="O280">
        <v>4</v>
      </c>
      <c r="P280">
        <v>3</v>
      </c>
      <c r="Q280">
        <v>3</v>
      </c>
      <c r="R280">
        <v>4</v>
      </c>
      <c r="U280">
        <v>1</v>
      </c>
      <c r="V280">
        <v>3</v>
      </c>
      <c r="W280">
        <v>1</v>
      </c>
      <c r="X280">
        <v>2</v>
      </c>
      <c r="Y280">
        <v>3</v>
      </c>
      <c r="Z280">
        <v>3</v>
      </c>
      <c r="AA280">
        <v>2</v>
      </c>
      <c r="AB280">
        <v>3</v>
      </c>
    </row>
    <row r="281" spans="1:29" hidden="1" x14ac:dyDescent="0.3">
      <c r="A281" s="6">
        <v>22073</v>
      </c>
      <c r="B281" s="6">
        <v>0</v>
      </c>
      <c r="C281" s="6">
        <v>1980</v>
      </c>
      <c r="D281" s="7">
        <v>44135.95208333333</v>
      </c>
      <c r="E281" s="6" t="s">
        <v>157</v>
      </c>
      <c r="G281" s="6">
        <v>2</v>
      </c>
      <c r="H281" s="6">
        <v>4</v>
      </c>
      <c r="I281" s="6">
        <v>2</v>
      </c>
      <c r="J281" s="6">
        <v>2</v>
      </c>
      <c r="K281" s="6">
        <v>3</v>
      </c>
      <c r="N281" s="6">
        <v>3</v>
      </c>
      <c r="O281" s="6">
        <v>3</v>
      </c>
      <c r="P281" s="6">
        <v>3</v>
      </c>
      <c r="Q281" s="6">
        <v>3</v>
      </c>
      <c r="R281" s="6">
        <v>2</v>
      </c>
      <c r="U281" s="6">
        <v>3</v>
      </c>
      <c r="V281" s="6">
        <v>3</v>
      </c>
      <c r="W281" s="6">
        <v>3</v>
      </c>
      <c r="X281" s="6">
        <v>3</v>
      </c>
      <c r="Y281" s="6">
        <v>3</v>
      </c>
      <c r="Z281" s="6">
        <v>3</v>
      </c>
      <c r="AA281" s="6">
        <v>2</v>
      </c>
      <c r="AB281" s="6">
        <v>3</v>
      </c>
    </row>
    <row r="282" spans="1:29" x14ac:dyDescent="0.3">
      <c r="A282" s="6">
        <v>22066</v>
      </c>
      <c r="B282" s="6">
        <v>1</v>
      </c>
      <c r="C282" s="6">
        <v>1941</v>
      </c>
      <c r="D282" s="7">
        <v>44135.955555555556</v>
      </c>
      <c r="E282" s="6" t="s">
        <v>157</v>
      </c>
      <c r="G282" s="6">
        <v>3</v>
      </c>
      <c r="H282" s="6">
        <v>4</v>
      </c>
      <c r="I282" s="6">
        <v>4</v>
      </c>
      <c r="J282" s="6">
        <v>1</v>
      </c>
      <c r="K282" s="6">
        <v>2</v>
      </c>
      <c r="L282">
        <f>SUM(G282:K282)</f>
        <v>14</v>
      </c>
      <c r="N282" s="6">
        <v>2</v>
      </c>
      <c r="O282" s="6">
        <v>3</v>
      </c>
      <c r="P282" s="6">
        <v>2</v>
      </c>
      <c r="Q282" s="6">
        <v>1</v>
      </c>
      <c r="R282" s="6">
        <v>4</v>
      </c>
      <c r="S282">
        <f>SUM(N282:R282)</f>
        <v>12</v>
      </c>
      <c r="U282" s="6">
        <v>1</v>
      </c>
      <c r="V282" s="6">
        <v>1</v>
      </c>
      <c r="W282" s="6">
        <v>1</v>
      </c>
      <c r="X282" s="6">
        <v>1</v>
      </c>
      <c r="Y282" s="6">
        <v>1</v>
      </c>
      <c r="Z282" s="6">
        <v>1</v>
      </c>
      <c r="AA282" s="6">
        <v>1</v>
      </c>
      <c r="AB282" s="6">
        <v>1</v>
      </c>
      <c r="AC282">
        <f>SUM(U284:AB284)</f>
        <v>8</v>
      </c>
    </row>
    <row r="283" spans="1:29" hidden="1" x14ac:dyDescent="0.3">
      <c r="A283">
        <v>22079</v>
      </c>
      <c r="B283">
        <v>0</v>
      </c>
      <c r="C283">
        <v>1998</v>
      </c>
      <c r="D283" s="1">
        <v>44135.995138888888</v>
      </c>
      <c r="E283" t="s">
        <v>60</v>
      </c>
      <c r="G283">
        <v>3</v>
      </c>
      <c r="H283">
        <v>1</v>
      </c>
      <c r="I283">
        <v>2</v>
      </c>
      <c r="J283">
        <v>1</v>
      </c>
      <c r="K283">
        <v>2</v>
      </c>
      <c r="N283">
        <v>2</v>
      </c>
      <c r="O283">
        <v>2</v>
      </c>
      <c r="P283">
        <v>4</v>
      </c>
      <c r="Q283">
        <v>3</v>
      </c>
      <c r="R283">
        <v>3</v>
      </c>
      <c r="U283">
        <v>1</v>
      </c>
      <c r="V283">
        <v>3</v>
      </c>
      <c r="W283">
        <v>2</v>
      </c>
      <c r="X283">
        <v>3</v>
      </c>
      <c r="Y283">
        <v>2</v>
      </c>
      <c r="Z283">
        <v>2</v>
      </c>
      <c r="AA283">
        <v>2</v>
      </c>
      <c r="AB283">
        <v>3</v>
      </c>
    </row>
    <row r="284" spans="1:29" x14ac:dyDescent="0.3">
      <c r="A284">
        <v>22080</v>
      </c>
      <c r="B284">
        <v>1</v>
      </c>
      <c r="C284">
        <v>1975</v>
      </c>
      <c r="D284" s="1">
        <v>44136.114583333336</v>
      </c>
      <c r="E284" t="s">
        <v>62</v>
      </c>
      <c r="G284">
        <v>1</v>
      </c>
      <c r="H284">
        <v>1</v>
      </c>
      <c r="I284">
        <v>1</v>
      </c>
      <c r="J284">
        <v>1</v>
      </c>
      <c r="K284">
        <v>1</v>
      </c>
      <c r="L284">
        <f>SUM(G284:K284)</f>
        <v>5</v>
      </c>
      <c r="N284">
        <v>1</v>
      </c>
      <c r="O284">
        <v>2</v>
      </c>
      <c r="P284">
        <v>1</v>
      </c>
      <c r="Q284">
        <v>1</v>
      </c>
      <c r="R284">
        <v>4</v>
      </c>
      <c r="S284">
        <f>SUM(N284:R284)</f>
        <v>9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f>SUM(U286:AB286)</f>
        <v>12</v>
      </c>
    </row>
    <row r="285" spans="1:29" hidden="1" x14ac:dyDescent="0.3">
      <c r="A285">
        <v>22088</v>
      </c>
      <c r="B285">
        <v>0</v>
      </c>
      <c r="C285">
        <v>1970</v>
      </c>
      <c r="D285" s="1">
        <v>44136.363888888889</v>
      </c>
      <c r="E285" t="s">
        <v>62</v>
      </c>
      <c r="G285">
        <v>1</v>
      </c>
      <c r="H285">
        <v>1</v>
      </c>
      <c r="I285">
        <v>1</v>
      </c>
      <c r="J285">
        <v>1</v>
      </c>
      <c r="K285">
        <v>1</v>
      </c>
      <c r="N285">
        <v>1</v>
      </c>
      <c r="O285">
        <v>2</v>
      </c>
      <c r="P285">
        <v>1</v>
      </c>
      <c r="Q285">
        <v>1</v>
      </c>
      <c r="R285">
        <v>4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</row>
    <row r="286" spans="1:29" x14ac:dyDescent="0.3">
      <c r="A286">
        <v>22093</v>
      </c>
      <c r="B286">
        <v>1</v>
      </c>
      <c r="C286">
        <v>1979</v>
      </c>
      <c r="D286" s="1">
        <v>44136.395138888889</v>
      </c>
      <c r="E286" t="s">
        <v>62</v>
      </c>
      <c r="G286">
        <v>2</v>
      </c>
      <c r="H286">
        <v>2</v>
      </c>
      <c r="I286">
        <v>2</v>
      </c>
      <c r="J286">
        <v>2</v>
      </c>
      <c r="K286">
        <v>2</v>
      </c>
      <c r="L286">
        <f>SUM(G286:K286)</f>
        <v>10</v>
      </c>
      <c r="N286">
        <v>2</v>
      </c>
      <c r="O286">
        <v>2</v>
      </c>
      <c r="P286">
        <v>2</v>
      </c>
      <c r="Q286">
        <v>2</v>
      </c>
      <c r="R286">
        <v>1</v>
      </c>
      <c r="S286">
        <f>SUM(N286:R286)</f>
        <v>9</v>
      </c>
      <c r="U286">
        <v>2</v>
      </c>
      <c r="V286">
        <v>2</v>
      </c>
      <c r="W286">
        <v>2</v>
      </c>
      <c r="X286">
        <v>2</v>
      </c>
      <c r="Y286">
        <v>1</v>
      </c>
      <c r="Z286">
        <v>1</v>
      </c>
      <c r="AA286">
        <v>1</v>
      </c>
      <c r="AB286">
        <v>1</v>
      </c>
      <c r="AC286">
        <f>SUM(U288:AB288)</f>
        <v>19</v>
      </c>
    </row>
    <row r="287" spans="1:29" x14ac:dyDescent="0.3">
      <c r="A287">
        <v>22091</v>
      </c>
      <c r="B287">
        <v>1</v>
      </c>
      <c r="C287">
        <v>1974</v>
      </c>
      <c r="D287" s="1">
        <v>44136.405555555553</v>
      </c>
      <c r="E287" t="s">
        <v>62</v>
      </c>
      <c r="G287">
        <v>2</v>
      </c>
      <c r="H287">
        <v>1</v>
      </c>
      <c r="I287">
        <v>1</v>
      </c>
      <c r="J287">
        <v>1</v>
      </c>
      <c r="K287">
        <v>2</v>
      </c>
      <c r="L287">
        <f>SUM(G287:K287)</f>
        <v>7</v>
      </c>
      <c r="N287">
        <v>2</v>
      </c>
      <c r="O287">
        <v>2</v>
      </c>
      <c r="P287">
        <v>3</v>
      </c>
      <c r="Q287">
        <v>2</v>
      </c>
      <c r="R287">
        <v>1</v>
      </c>
      <c r="S287">
        <f>SUM(N287:R287)</f>
        <v>10</v>
      </c>
      <c r="U287">
        <v>1</v>
      </c>
      <c r="V287">
        <v>3</v>
      </c>
      <c r="W287">
        <v>2</v>
      </c>
      <c r="X287">
        <v>1</v>
      </c>
      <c r="Y287">
        <v>1</v>
      </c>
      <c r="Z287">
        <v>1</v>
      </c>
      <c r="AA287">
        <v>2</v>
      </c>
      <c r="AB287">
        <v>1</v>
      </c>
      <c r="AC287">
        <f>SUM(U289:AB289)</f>
        <v>12</v>
      </c>
    </row>
    <row r="288" spans="1:29" hidden="1" x14ac:dyDescent="0.3">
      <c r="A288">
        <v>22140</v>
      </c>
      <c r="B288">
        <v>0</v>
      </c>
      <c r="C288">
        <v>2001</v>
      </c>
      <c r="D288" s="1">
        <v>44136.633333333331</v>
      </c>
      <c r="E288" t="s">
        <v>63</v>
      </c>
      <c r="G288">
        <v>3</v>
      </c>
      <c r="H288">
        <v>3</v>
      </c>
      <c r="I288">
        <v>3</v>
      </c>
      <c r="J288">
        <v>3</v>
      </c>
      <c r="K288">
        <v>3</v>
      </c>
      <c r="N288">
        <v>3</v>
      </c>
      <c r="O288">
        <v>3</v>
      </c>
      <c r="P288">
        <v>3</v>
      </c>
      <c r="Q288">
        <v>3</v>
      </c>
      <c r="R288">
        <v>3</v>
      </c>
      <c r="U288">
        <v>2</v>
      </c>
      <c r="V288">
        <v>2</v>
      </c>
      <c r="W288">
        <v>3</v>
      </c>
      <c r="X288">
        <v>3</v>
      </c>
      <c r="Y288">
        <v>3</v>
      </c>
      <c r="Z288">
        <v>2</v>
      </c>
      <c r="AA288">
        <v>2</v>
      </c>
      <c r="AB288">
        <v>2</v>
      </c>
    </row>
    <row r="289" spans="1:29" x14ac:dyDescent="0.3">
      <c r="A289" s="6">
        <v>22212</v>
      </c>
      <c r="B289" s="6">
        <v>1</v>
      </c>
      <c r="C289" s="6">
        <v>1991</v>
      </c>
      <c r="D289" s="7">
        <v>44137.380555555559</v>
      </c>
      <c r="E289" s="6" t="s">
        <v>157</v>
      </c>
      <c r="G289" s="6">
        <v>1</v>
      </c>
      <c r="H289" s="6">
        <v>2</v>
      </c>
      <c r="I289" s="6">
        <v>1</v>
      </c>
      <c r="J289" s="6">
        <v>1</v>
      </c>
      <c r="K289" s="6">
        <v>2</v>
      </c>
      <c r="L289">
        <f>SUM(G289:K289)</f>
        <v>7</v>
      </c>
      <c r="N289" s="6">
        <v>1</v>
      </c>
      <c r="O289" s="6">
        <v>1</v>
      </c>
      <c r="P289" s="6">
        <v>1</v>
      </c>
      <c r="Q289" s="6">
        <v>1</v>
      </c>
      <c r="R289" s="6">
        <v>1</v>
      </c>
      <c r="S289">
        <f>SUM(N289:R289)</f>
        <v>5</v>
      </c>
      <c r="U289" s="6">
        <v>1</v>
      </c>
      <c r="V289" s="6">
        <v>1</v>
      </c>
      <c r="W289" s="6">
        <v>2</v>
      </c>
      <c r="X289" s="6">
        <v>2</v>
      </c>
      <c r="Y289" s="6">
        <v>1</v>
      </c>
      <c r="Z289" s="6">
        <v>1</v>
      </c>
      <c r="AA289" s="6">
        <v>2</v>
      </c>
      <c r="AB289" s="6">
        <v>2</v>
      </c>
      <c r="AC289">
        <f>SUM(U291:AB291)</f>
        <v>11</v>
      </c>
    </row>
    <row r="290" spans="1:29" hidden="1" x14ac:dyDescent="0.3">
      <c r="A290">
        <v>22217</v>
      </c>
      <c r="B290">
        <v>0</v>
      </c>
      <c r="C290">
        <v>1997</v>
      </c>
      <c r="D290" s="1">
        <v>44137.395138888889</v>
      </c>
      <c r="E290" t="s">
        <v>60</v>
      </c>
      <c r="G290">
        <v>3</v>
      </c>
      <c r="H290">
        <v>2</v>
      </c>
      <c r="I290">
        <v>3</v>
      </c>
      <c r="J290">
        <v>3</v>
      </c>
      <c r="K290">
        <v>3</v>
      </c>
      <c r="N290">
        <v>3</v>
      </c>
      <c r="O290">
        <v>3</v>
      </c>
      <c r="P290">
        <v>3</v>
      </c>
      <c r="Q290">
        <v>3</v>
      </c>
      <c r="R290">
        <v>1</v>
      </c>
      <c r="U290">
        <v>1</v>
      </c>
      <c r="V290">
        <v>3</v>
      </c>
      <c r="W290">
        <v>2</v>
      </c>
      <c r="X290">
        <v>3</v>
      </c>
      <c r="Y290">
        <v>2</v>
      </c>
      <c r="Z290">
        <v>2</v>
      </c>
      <c r="AA290">
        <v>3</v>
      </c>
      <c r="AB290">
        <v>2</v>
      </c>
    </row>
    <row r="291" spans="1:29" x14ac:dyDescent="0.3">
      <c r="A291">
        <v>22221</v>
      </c>
      <c r="B291">
        <v>1</v>
      </c>
      <c r="C291">
        <v>1955</v>
      </c>
      <c r="D291" s="1">
        <v>44137.409722222219</v>
      </c>
      <c r="E291" t="s">
        <v>60</v>
      </c>
      <c r="G291">
        <v>2</v>
      </c>
      <c r="H291">
        <v>4</v>
      </c>
      <c r="I291">
        <v>1</v>
      </c>
      <c r="J291">
        <v>1</v>
      </c>
      <c r="K291">
        <v>2</v>
      </c>
      <c r="L291">
        <f>SUM(G291:K291)</f>
        <v>10</v>
      </c>
      <c r="N291">
        <v>1</v>
      </c>
      <c r="O291">
        <v>2</v>
      </c>
      <c r="P291">
        <v>2</v>
      </c>
      <c r="Q291">
        <v>1</v>
      </c>
      <c r="R291">
        <v>4</v>
      </c>
      <c r="S291">
        <f>SUM(N291:R291)</f>
        <v>10</v>
      </c>
      <c r="U291">
        <v>2</v>
      </c>
      <c r="V291">
        <v>2</v>
      </c>
      <c r="W291">
        <v>1</v>
      </c>
      <c r="X291">
        <v>2</v>
      </c>
      <c r="Y291">
        <v>1</v>
      </c>
      <c r="Z291">
        <v>1</v>
      </c>
      <c r="AA291">
        <v>1</v>
      </c>
      <c r="AB291">
        <v>1</v>
      </c>
      <c r="AC291">
        <f>SUM(U293:AB293)</f>
        <v>24</v>
      </c>
    </row>
    <row r="292" spans="1:29" hidden="1" x14ac:dyDescent="0.3">
      <c r="A292">
        <v>22218</v>
      </c>
      <c r="B292">
        <v>0</v>
      </c>
      <c r="C292">
        <v>1998</v>
      </c>
      <c r="D292" s="1">
        <v>44137.426388888889</v>
      </c>
      <c r="E292" t="s">
        <v>63</v>
      </c>
      <c r="G292">
        <v>3</v>
      </c>
      <c r="H292">
        <v>2</v>
      </c>
      <c r="I292">
        <v>2</v>
      </c>
      <c r="J292">
        <v>2</v>
      </c>
      <c r="K292">
        <v>2</v>
      </c>
      <c r="N292">
        <v>3</v>
      </c>
      <c r="O292">
        <v>2</v>
      </c>
      <c r="P292">
        <v>2</v>
      </c>
      <c r="Q292">
        <v>2</v>
      </c>
      <c r="R292">
        <v>3</v>
      </c>
      <c r="U292">
        <v>3</v>
      </c>
      <c r="V292">
        <v>3</v>
      </c>
      <c r="W292">
        <v>3</v>
      </c>
      <c r="X292">
        <v>2</v>
      </c>
      <c r="Y292">
        <v>2</v>
      </c>
      <c r="Z292">
        <v>3</v>
      </c>
      <c r="AA292">
        <v>3</v>
      </c>
      <c r="AB292">
        <v>3</v>
      </c>
    </row>
    <row r="293" spans="1:29" hidden="1" x14ac:dyDescent="0.3">
      <c r="A293">
        <v>19228</v>
      </c>
      <c r="B293">
        <v>0</v>
      </c>
      <c r="C293">
        <v>1999</v>
      </c>
      <c r="D293" s="1">
        <v>44137.428472222222</v>
      </c>
      <c r="E293" t="s">
        <v>63</v>
      </c>
      <c r="G293">
        <v>1</v>
      </c>
      <c r="H293">
        <v>1</v>
      </c>
      <c r="I293">
        <v>1</v>
      </c>
      <c r="J293">
        <v>1</v>
      </c>
      <c r="K293">
        <v>2</v>
      </c>
      <c r="N293">
        <v>2</v>
      </c>
      <c r="O293">
        <v>2</v>
      </c>
      <c r="P293">
        <v>3</v>
      </c>
      <c r="Q293">
        <v>3</v>
      </c>
      <c r="R293">
        <v>2</v>
      </c>
      <c r="U293">
        <v>3</v>
      </c>
      <c r="V293">
        <v>3</v>
      </c>
      <c r="W293">
        <v>3</v>
      </c>
      <c r="X293">
        <v>3</v>
      </c>
      <c r="Y293">
        <v>3</v>
      </c>
      <c r="Z293">
        <v>3</v>
      </c>
      <c r="AA293">
        <v>2</v>
      </c>
      <c r="AB293">
        <v>4</v>
      </c>
    </row>
    <row r="294" spans="1:29" hidden="1" x14ac:dyDescent="0.3">
      <c r="A294">
        <v>20210</v>
      </c>
      <c r="B294">
        <v>0</v>
      </c>
      <c r="C294">
        <v>2001</v>
      </c>
      <c r="D294" s="1">
        <v>44137.521527777775</v>
      </c>
      <c r="E294" t="s">
        <v>60</v>
      </c>
      <c r="G294">
        <v>2</v>
      </c>
      <c r="H294">
        <v>2</v>
      </c>
      <c r="I294">
        <v>2</v>
      </c>
      <c r="J294">
        <v>1</v>
      </c>
      <c r="K294">
        <v>3</v>
      </c>
      <c r="N294">
        <v>2</v>
      </c>
      <c r="O294">
        <v>2</v>
      </c>
      <c r="P294">
        <v>4</v>
      </c>
      <c r="Q294">
        <v>3</v>
      </c>
      <c r="R294">
        <v>1</v>
      </c>
      <c r="U294">
        <v>3</v>
      </c>
      <c r="V294">
        <v>2</v>
      </c>
      <c r="W294">
        <v>3</v>
      </c>
      <c r="X294">
        <v>1</v>
      </c>
      <c r="Y294">
        <v>1</v>
      </c>
      <c r="Z294">
        <v>2</v>
      </c>
      <c r="AA294">
        <v>1</v>
      </c>
      <c r="AB294">
        <v>3</v>
      </c>
    </row>
    <row r="295" spans="1:29" x14ac:dyDescent="0.3">
      <c r="A295">
        <v>22267</v>
      </c>
      <c r="B295">
        <v>1</v>
      </c>
      <c r="C295">
        <v>1997</v>
      </c>
      <c r="D295" s="1">
        <v>44137.621527777781</v>
      </c>
      <c r="E295" t="s">
        <v>62</v>
      </c>
      <c r="G295">
        <v>1</v>
      </c>
      <c r="H295">
        <v>2</v>
      </c>
      <c r="I295">
        <v>1</v>
      </c>
      <c r="J295">
        <v>2</v>
      </c>
      <c r="K295">
        <v>2</v>
      </c>
      <c r="L295">
        <f>SUM(G295:K295)</f>
        <v>8</v>
      </c>
      <c r="N295">
        <v>2</v>
      </c>
      <c r="O295">
        <v>2</v>
      </c>
      <c r="P295">
        <v>2</v>
      </c>
      <c r="Q295">
        <v>2</v>
      </c>
      <c r="R295">
        <v>1</v>
      </c>
      <c r="S295">
        <f>SUM(N295:R295)</f>
        <v>9</v>
      </c>
      <c r="U295">
        <v>1</v>
      </c>
      <c r="V295">
        <v>3</v>
      </c>
      <c r="W295">
        <v>3</v>
      </c>
      <c r="X295">
        <v>1</v>
      </c>
      <c r="Y295">
        <v>2</v>
      </c>
      <c r="Z295">
        <v>3</v>
      </c>
      <c r="AA295">
        <v>1</v>
      </c>
      <c r="AB295">
        <v>2</v>
      </c>
      <c r="AC295">
        <f>SUM(U297:AB297)</f>
        <v>10</v>
      </c>
    </row>
    <row r="296" spans="1:29" hidden="1" x14ac:dyDescent="0.3">
      <c r="A296">
        <v>22289</v>
      </c>
      <c r="B296">
        <v>0</v>
      </c>
      <c r="C296">
        <v>2000</v>
      </c>
      <c r="D296" s="1">
        <v>44137.662499999999</v>
      </c>
      <c r="E296" t="s">
        <v>60</v>
      </c>
      <c r="G296">
        <v>4</v>
      </c>
      <c r="H296">
        <v>3</v>
      </c>
      <c r="I296">
        <v>3</v>
      </c>
      <c r="J296">
        <v>3</v>
      </c>
      <c r="K296">
        <v>4</v>
      </c>
      <c r="N296">
        <v>3</v>
      </c>
      <c r="O296">
        <v>3</v>
      </c>
      <c r="P296">
        <v>3</v>
      </c>
      <c r="Q296">
        <v>4</v>
      </c>
      <c r="R296">
        <v>4</v>
      </c>
      <c r="U296">
        <v>2</v>
      </c>
      <c r="V296">
        <v>3</v>
      </c>
      <c r="W296">
        <v>4</v>
      </c>
      <c r="X296">
        <v>2</v>
      </c>
      <c r="Y296">
        <v>1</v>
      </c>
      <c r="Z296">
        <v>3</v>
      </c>
      <c r="AA296">
        <v>2</v>
      </c>
      <c r="AB296">
        <v>3</v>
      </c>
    </row>
    <row r="297" spans="1:29" x14ac:dyDescent="0.3">
      <c r="A297">
        <v>22290</v>
      </c>
      <c r="B297">
        <v>1</v>
      </c>
      <c r="C297">
        <v>1998</v>
      </c>
      <c r="D297" s="1">
        <v>44137.669444444444</v>
      </c>
      <c r="E297" t="s">
        <v>60</v>
      </c>
      <c r="G297">
        <v>1</v>
      </c>
      <c r="H297">
        <v>1</v>
      </c>
      <c r="I297">
        <v>1</v>
      </c>
      <c r="J297">
        <v>2</v>
      </c>
      <c r="K297">
        <v>3</v>
      </c>
      <c r="L297">
        <f>SUM(G297:K297)</f>
        <v>8</v>
      </c>
      <c r="N297">
        <v>1</v>
      </c>
      <c r="O297">
        <v>2</v>
      </c>
      <c r="P297">
        <v>2</v>
      </c>
      <c r="Q297">
        <v>1</v>
      </c>
      <c r="R297">
        <v>1</v>
      </c>
      <c r="S297">
        <f>SUM(N297:R297)</f>
        <v>7</v>
      </c>
      <c r="U297">
        <v>2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2</v>
      </c>
      <c r="AB297">
        <v>1</v>
      </c>
      <c r="AC297">
        <f>SUM(U299:AB299)</f>
        <v>18</v>
      </c>
    </row>
    <row r="298" spans="1:29" hidden="1" x14ac:dyDescent="0.3">
      <c r="A298">
        <v>22386</v>
      </c>
      <c r="B298">
        <v>0</v>
      </c>
      <c r="C298">
        <v>1997</v>
      </c>
      <c r="D298" s="1">
        <v>44138.01458333333</v>
      </c>
      <c r="E298" t="s">
        <v>63</v>
      </c>
      <c r="G298">
        <v>2</v>
      </c>
      <c r="H298">
        <v>2</v>
      </c>
      <c r="I298">
        <v>2</v>
      </c>
      <c r="J298">
        <v>2</v>
      </c>
      <c r="K298">
        <v>2</v>
      </c>
      <c r="N298">
        <v>3</v>
      </c>
      <c r="O298">
        <v>3</v>
      </c>
      <c r="P298">
        <v>2</v>
      </c>
      <c r="Q298">
        <v>2</v>
      </c>
      <c r="R298">
        <v>2</v>
      </c>
      <c r="U298">
        <v>3</v>
      </c>
      <c r="V298">
        <v>3</v>
      </c>
      <c r="W298">
        <v>2</v>
      </c>
      <c r="X298">
        <v>2</v>
      </c>
      <c r="Y298">
        <v>3</v>
      </c>
      <c r="Z298">
        <v>2</v>
      </c>
      <c r="AA298">
        <v>3</v>
      </c>
      <c r="AB298">
        <v>3</v>
      </c>
    </row>
    <row r="299" spans="1:29" hidden="1" x14ac:dyDescent="0.3">
      <c r="A299">
        <v>22389</v>
      </c>
      <c r="B299">
        <v>0</v>
      </c>
      <c r="C299">
        <v>1999</v>
      </c>
      <c r="D299" s="1">
        <v>44138.05</v>
      </c>
      <c r="E299" t="s">
        <v>63</v>
      </c>
      <c r="G299">
        <v>4</v>
      </c>
      <c r="H299">
        <v>4</v>
      </c>
      <c r="I299">
        <v>3</v>
      </c>
      <c r="J299">
        <v>2</v>
      </c>
      <c r="K299">
        <v>4</v>
      </c>
      <c r="N299">
        <v>2</v>
      </c>
      <c r="O299">
        <v>1</v>
      </c>
      <c r="P299">
        <v>2</v>
      </c>
      <c r="Q299">
        <v>2</v>
      </c>
      <c r="R299">
        <v>4</v>
      </c>
      <c r="U299">
        <v>1</v>
      </c>
      <c r="V299">
        <v>3</v>
      </c>
      <c r="W299">
        <v>3</v>
      </c>
      <c r="X299">
        <v>3</v>
      </c>
      <c r="Y299">
        <v>1</v>
      </c>
      <c r="Z299">
        <v>3</v>
      </c>
      <c r="AA299">
        <v>3</v>
      </c>
      <c r="AB299">
        <v>1</v>
      </c>
    </row>
    <row r="300" spans="1:29" hidden="1" x14ac:dyDescent="0.3">
      <c r="A300">
        <v>22394</v>
      </c>
      <c r="B300">
        <v>0</v>
      </c>
      <c r="C300">
        <v>1997</v>
      </c>
      <c r="D300" s="1">
        <v>44138.364583333336</v>
      </c>
      <c r="E300" t="s">
        <v>62</v>
      </c>
      <c r="G300">
        <v>1</v>
      </c>
      <c r="H300">
        <v>4</v>
      </c>
      <c r="I300">
        <v>1</v>
      </c>
      <c r="J300">
        <v>1</v>
      </c>
      <c r="K300">
        <v>1</v>
      </c>
      <c r="N300">
        <v>2</v>
      </c>
      <c r="O300">
        <v>2</v>
      </c>
      <c r="P300">
        <v>2</v>
      </c>
      <c r="Q300">
        <v>1</v>
      </c>
      <c r="R300">
        <v>4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</row>
    <row r="301" spans="1:29" hidden="1" x14ac:dyDescent="0.3">
      <c r="A301" s="6">
        <v>22409</v>
      </c>
      <c r="B301" s="6">
        <v>0</v>
      </c>
      <c r="C301" s="6">
        <v>1998</v>
      </c>
      <c r="D301" s="7">
        <v>44138.467361111114</v>
      </c>
      <c r="E301" s="6" t="s">
        <v>157</v>
      </c>
      <c r="G301" s="6">
        <v>3</v>
      </c>
      <c r="H301" s="6">
        <v>2</v>
      </c>
      <c r="I301" s="6">
        <v>2</v>
      </c>
      <c r="J301" s="6">
        <v>3</v>
      </c>
      <c r="K301" s="6">
        <v>4</v>
      </c>
      <c r="N301" s="6">
        <v>4</v>
      </c>
      <c r="O301" s="6">
        <v>1</v>
      </c>
      <c r="P301" s="6">
        <v>4</v>
      </c>
      <c r="Q301" s="6">
        <v>4</v>
      </c>
      <c r="R301" s="6">
        <v>2</v>
      </c>
      <c r="U301" s="6">
        <v>2</v>
      </c>
      <c r="V301" s="6">
        <v>4</v>
      </c>
      <c r="W301" s="6">
        <v>4</v>
      </c>
      <c r="X301" s="6">
        <v>4</v>
      </c>
      <c r="Y301" s="6">
        <v>2</v>
      </c>
      <c r="Z301" s="6">
        <v>4</v>
      </c>
      <c r="AA301" s="6">
        <v>4</v>
      </c>
      <c r="AB301" s="6">
        <v>4</v>
      </c>
    </row>
    <row r="302" spans="1:29" hidden="1" x14ac:dyDescent="0.3">
      <c r="A302" s="6">
        <v>22410</v>
      </c>
      <c r="B302" s="6">
        <v>0</v>
      </c>
      <c r="C302" s="6">
        <v>1977</v>
      </c>
      <c r="D302" s="7">
        <v>44138.472916666666</v>
      </c>
      <c r="E302" s="6" t="s">
        <v>157</v>
      </c>
      <c r="G302" s="6">
        <v>1</v>
      </c>
      <c r="H302" s="6">
        <v>1</v>
      </c>
      <c r="I302" s="6">
        <v>1</v>
      </c>
      <c r="J302" s="6">
        <v>1</v>
      </c>
      <c r="K302" s="6">
        <v>1</v>
      </c>
      <c r="N302" s="6">
        <v>3</v>
      </c>
      <c r="O302" s="6">
        <v>3</v>
      </c>
      <c r="P302" s="6">
        <v>3</v>
      </c>
      <c r="Q302" s="6">
        <v>1</v>
      </c>
      <c r="R302" s="6">
        <v>4</v>
      </c>
      <c r="U302" s="6">
        <v>1</v>
      </c>
      <c r="V302" s="6">
        <v>1</v>
      </c>
      <c r="W302" s="6">
        <v>1</v>
      </c>
      <c r="X302" s="6">
        <v>1</v>
      </c>
      <c r="Y302" s="6">
        <v>1</v>
      </c>
      <c r="Z302" s="6">
        <v>1</v>
      </c>
      <c r="AA302" s="6">
        <v>1</v>
      </c>
      <c r="AB302" s="6">
        <v>1</v>
      </c>
    </row>
    <row r="303" spans="1:29" hidden="1" x14ac:dyDescent="0.3">
      <c r="A303" s="6">
        <v>22435</v>
      </c>
      <c r="B303" s="6">
        <v>0</v>
      </c>
      <c r="C303" s="6">
        <v>2000</v>
      </c>
      <c r="D303" s="7">
        <v>44138.584027777775</v>
      </c>
      <c r="E303" s="6" t="s">
        <v>157</v>
      </c>
      <c r="G303" s="6">
        <v>2</v>
      </c>
      <c r="H303" s="6">
        <v>2</v>
      </c>
      <c r="I303" s="6">
        <v>2</v>
      </c>
      <c r="J303" s="6">
        <v>4</v>
      </c>
      <c r="K303" s="6">
        <v>4</v>
      </c>
      <c r="N303" s="6">
        <v>3</v>
      </c>
      <c r="O303" s="6">
        <v>1</v>
      </c>
      <c r="P303" s="6">
        <v>2</v>
      </c>
      <c r="Q303" s="6">
        <v>3</v>
      </c>
      <c r="R303" s="6">
        <v>2</v>
      </c>
      <c r="U303" s="6">
        <v>3</v>
      </c>
      <c r="V303" s="6">
        <v>3</v>
      </c>
      <c r="W303" s="6">
        <v>3</v>
      </c>
      <c r="X303" s="6">
        <v>3</v>
      </c>
      <c r="Y303" s="6">
        <v>4</v>
      </c>
      <c r="Z303" s="6">
        <v>2</v>
      </c>
      <c r="AA303" s="6">
        <v>3</v>
      </c>
      <c r="AB303" s="6">
        <v>3</v>
      </c>
    </row>
    <row r="304" spans="1:29" hidden="1" x14ac:dyDescent="0.3">
      <c r="A304" s="6">
        <v>22432</v>
      </c>
      <c r="B304" s="6">
        <v>0</v>
      </c>
      <c r="C304" s="6">
        <v>1998</v>
      </c>
      <c r="D304" s="7">
        <v>44138.584722222222</v>
      </c>
      <c r="E304" s="6" t="s">
        <v>157</v>
      </c>
      <c r="G304" s="6">
        <v>2</v>
      </c>
      <c r="H304" s="6">
        <v>2</v>
      </c>
      <c r="I304" s="6">
        <v>2</v>
      </c>
      <c r="J304" s="6">
        <v>2</v>
      </c>
      <c r="K304" s="6">
        <v>3</v>
      </c>
      <c r="N304" s="6">
        <v>2</v>
      </c>
      <c r="O304" s="6">
        <v>2</v>
      </c>
      <c r="P304" s="6">
        <v>3</v>
      </c>
      <c r="Q304" s="6">
        <v>3</v>
      </c>
      <c r="R304" s="6">
        <v>1</v>
      </c>
      <c r="U304" s="6">
        <v>3</v>
      </c>
      <c r="V304" s="6">
        <v>2</v>
      </c>
      <c r="W304" s="6">
        <v>3</v>
      </c>
      <c r="X304" s="6">
        <v>1</v>
      </c>
      <c r="Y304" s="6">
        <v>2</v>
      </c>
      <c r="Z304" s="6">
        <v>2</v>
      </c>
      <c r="AA304" s="6">
        <v>1</v>
      </c>
      <c r="AB304" s="6">
        <v>2</v>
      </c>
    </row>
    <row r="305" spans="1:29" hidden="1" x14ac:dyDescent="0.3">
      <c r="A305" s="6">
        <v>22444</v>
      </c>
      <c r="B305" s="6">
        <v>0</v>
      </c>
      <c r="C305" s="6">
        <v>1999</v>
      </c>
      <c r="D305" s="7">
        <v>44138.595833333333</v>
      </c>
      <c r="E305" s="6" t="s">
        <v>157</v>
      </c>
      <c r="G305" s="6">
        <v>2</v>
      </c>
      <c r="H305" s="6">
        <v>2</v>
      </c>
      <c r="I305" s="6">
        <v>2</v>
      </c>
      <c r="J305" s="6">
        <v>1</v>
      </c>
      <c r="K305" s="6">
        <v>3</v>
      </c>
      <c r="N305" s="6">
        <v>3</v>
      </c>
      <c r="O305" s="6">
        <v>3</v>
      </c>
      <c r="P305" s="6">
        <v>4</v>
      </c>
      <c r="Q305" s="6">
        <v>3</v>
      </c>
      <c r="R305" s="6">
        <v>2</v>
      </c>
      <c r="U305" s="6">
        <v>3</v>
      </c>
      <c r="V305" s="6">
        <v>3</v>
      </c>
      <c r="W305" s="6">
        <v>2</v>
      </c>
      <c r="X305" s="6">
        <v>3</v>
      </c>
      <c r="Y305" s="6">
        <v>2</v>
      </c>
      <c r="Z305" s="6">
        <v>3</v>
      </c>
      <c r="AA305" s="6">
        <v>2</v>
      </c>
      <c r="AB305" s="6">
        <v>3</v>
      </c>
    </row>
    <row r="306" spans="1:29" hidden="1" x14ac:dyDescent="0.3">
      <c r="A306">
        <v>22443</v>
      </c>
      <c r="B306">
        <v>0</v>
      </c>
      <c r="C306">
        <v>1998</v>
      </c>
      <c r="D306" s="1">
        <v>44138.598611111112</v>
      </c>
      <c r="E306" t="s">
        <v>62</v>
      </c>
      <c r="G306">
        <v>4</v>
      </c>
      <c r="H306">
        <v>4</v>
      </c>
      <c r="I306">
        <v>4</v>
      </c>
      <c r="J306">
        <v>3</v>
      </c>
      <c r="K306">
        <v>4</v>
      </c>
      <c r="N306">
        <v>4</v>
      </c>
      <c r="O306">
        <v>4</v>
      </c>
      <c r="P306">
        <v>4</v>
      </c>
      <c r="Q306">
        <v>4</v>
      </c>
      <c r="R306">
        <v>3</v>
      </c>
      <c r="U306">
        <v>3</v>
      </c>
      <c r="V306">
        <v>4</v>
      </c>
      <c r="W306">
        <v>4</v>
      </c>
      <c r="X306">
        <v>3</v>
      </c>
      <c r="Y306">
        <v>2</v>
      </c>
      <c r="Z306">
        <v>2</v>
      </c>
      <c r="AA306">
        <v>3</v>
      </c>
      <c r="AB306">
        <v>2</v>
      </c>
    </row>
    <row r="307" spans="1:29" x14ac:dyDescent="0.3">
      <c r="A307">
        <v>22454</v>
      </c>
      <c r="B307">
        <v>1</v>
      </c>
      <c r="C307">
        <v>1998</v>
      </c>
      <c r="D307" s="1">
        <v>44138.617361111108</v>
      </c>
      <c r="E307" t="s">
        <v>60</v>
      </c>
      <c r="G307">
        <v>1</v>
      </c>
      <c r="H307">
        <v>1</v>
      </c>
      <c r="I307">
        <v>2</v>
      </c>
      <c r="J307">
        <v>1</v>
      </c>
      <c r="K307">
        <v>1</v>
      </c>
      <c r="L307">
        <f>SUM(G307:K307)</f>
        <v>6</v>
      </c>
      <c r="N307">
        <v>2</v>
      </c>
      <c r="O307">
        <v>2</v>
      </c>
      <c r="P307">
        <v>1</v>
      </c>
      <c r="Q307">
        <v>1</v>
      </c>
      <c r="R307">
        <v>4</v>
      </c>
      <c r="S307">
        <f>SUM(N307:R307)</f>
        <v>10</v>
      </c>
      <c r="U307">
        <v>1</v>
      </c>
      <c r="V307">
        <v>3</v>
      </c>
      <c r="W307">
        <v>2</v>
      </c>
      <c r="X307">
        <v>1</v>
      </c>
      <c r="Y307">
        <v>1</v>
      </c>
      <c r="Z307">
        <v>3</v>
      </c>
      <c r="AA307">
        <v>1</v>
      </c>
      <c r="AB307">
        <v>2</v>
      </c>
      <c r="AC307">
        <f>SUM(U309:AB309)</f>
        <v>8</v>
      </c>
    </row>
    <row r="308" spans="1:29" hidden="1" x14ac:dyDescent="0.3">
      <c r="A308">
        <v>22464</v>
      </c>
      <c r="B308">
        <v>0</v>
      </c>
      <c r="C308">
        <v>1998</v>
      </c>
      <c r="D308" s="1">
        <v>44138.69027777778</v>
      </c>
      <c r="E308" t="s">
        <v>62</v>
      </c>
      <c r="G308">
        <v>4</v>
      </c>
      <c r="H308">
        <v>1</v>
      </c>
      <c r="I308">
        <v>1</v>
      </c>
      <c r="J308">
        <v>2</v>
      </c>
      <c r="K308">
        <v>3</v>
      </c>
      <c r="N308">
        <v>3</v>
      </c>
      <c r="O308">
        <v>3</v>
      </c>
      <c r="P308">
        <v>3</v>
      </c>
      <c r="Q308">
        <v>4</v>
      </c>
      <c r="R308">
        <v>1</v>
      </c>
      <c r="U308">
        <v>1</v>
      </c>
      <c r="V308">
        <v>3</v>
      </c>
      <c r="W308">
        <v>3</v>
      </c>
      <c r="X308">
        <v>2</v>
      </c>
      <c r="Y308">
        <v>2</v>
      </c>
      <c r="Z308">
        <v>2</v>
      </c>
      <c r="AA308">
        <v>2</v>
      </c>
      <c r="AB308">
        <v>2</v>
      </c>
    </row>
    <row r="309" spans="1:29" hidden="1" x14ac:dyDescent="0.3">
      <c r="A309">
        <v>22478</v>
      </c>
      <c r="B309">
        <v>0</v>
      </c>
      <c r="C309">
        <v>1963</v>
      </c>
      <c r="D309" s="1">
        <v>44138.842361111114</v>
      </c>
      <c r="E309" t="s">
        <v>62</v>
      </c>
      <c r="G309">
        <v>1</v>
      </c>
      <c r="H309">
        <v>1</v>
      </c>
      <c r="I309">
        <v>1</v>
      </c>
      <c r="J309">
        <v>1</v>
      </c>
      <c r="K309">
        <v>1</v>
      </c>
      <c r="N309">
        <v>1</v>
      </c>
      <c r="O309">
        <v>3</v>
      </c>
      <c r="P309">
        <v>4</v>
      </c>
      <c r="Q309">
        <v>1</v>
      </c>
      <c r="R309">
        <v>4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</row>
    <row r="310" spans="1:29" hidden="1" x14ac:dyDescent="0.3">
      <c r="A310">
        <v>22506</v>
      </c>
      <c r="B310">
        <v>0</v>
      </c>
      <c r="C310">
        <v>1999</v>
      </c>
      <c r="D310" s="1">
        <v>44138.872916666667</v>
      </c>
      <c r="E310" t="s">
        <v>62</v>
      </c>
      <c r="G310">
        <v>2</v>
      </c>
      <c r="H310">
        <v>1</v>
      </c>
      <c r="I310">
        <v>2</v>
      </c>
      <c r="J310">
        <v>2</v>
      </c>
      <c r="K310">
        <v>2</v>
      </c>
      <c r="N310">
        <v>3</v>
      </c>
      <c r="O310">
        <v>3</v>
      </c>
      <c r="P310">
        <v>4</v>
      </c>
      <c r="Q310">
        <v>4</v>
      </c>
      <c r="R310">
        <v>4</v>
      </c>
      <c r="U310">
        <v>2</v>
      </c>
      <c r="V310">
        <v>4</v>
      </c>
      <c r="W310">
        <v>1</v>
      </c>
      <c r="X310">
        <v>3</v>
      </c>
      <c r="Y310">
        <v>3</v>
      </c>
      <c r="Z310">
        <v>2</v>
      </c>
      <c r="AA310">
        <v>4</v>
      </c>
      <c r="AB310">
        <v>3</v>
      </c>
    </row>
    <row r="311" spans="1:29" hidden="1" x14ac:dyDescent="0.3">
      <c r="A311">
        <v>22507</v>
      </c>
      <c r="B311">
        <v>0</v>
      </c>
      <c r="C311">
        <v>1982</v>
      </c>
      <c r="D311" s="1">
        <v>44138.875694444447</v>
      </c>
      <c r="E311" t="s">
        <v>62</v>
      </c>
      <c r="G311">
        <v>1</v>
      </c>
      <c r="H311">
        <v>1</v>
      </c>
      <c r="I311">
        <v>1</v>
      </c>
      <c r="J311">
        <v>1</v>
      </c>
      <c r="K311">
        <v>2</v>
      </c>
      <c r="N311">
        <v>2</v>
      </c>
      <c r="O311">
        <v>2</v>
      </c>
      <c r="P311">
        <v>2</v>
      </c>
      <c r="Q311">
        <v>2</v>
      </c>
      <c r="R311">
        <v>2</v>
      </c>
      <c r="U311">
        <v>2</v>
      </c>
      <c r="V311">
        <v>2</v>
      </c>
      <c r="W311">
        <v>2</v>
      </c>
      <c r="X311">
        <v>2</v>
      </c>
      <c r="Y311">
        <v>2</v>
      </c>
      <c r="Z311">
        <v>2</v>
      </c>
      <c r="AA311">
        <v>2</v>
      </c>
      <c r="AB311">
        <v>2</v>
      </c>
    </row>
    <row r="312" spans="1:29" x14ac:dyDescent="0.3">
      <c r="A312">
        <v>22510</v>
      </c>
      <c r="B312">
        <v>1</v>
      </c>
      <c r="C312">
        <v>1995</v>
      </c>
      <c r="D312" s="1">
        <v>44138.900694444441</v>
      </c>
      <c r="E312" t="s">
        <v>62</v>
      </c>
      <c r="G312">
        <v>3</v>
      </c>
      <c r="H312">
        <v>1</v>
      </c>
      <c r="I312">
        <v>2</v>
      </c>
      <c r="J312">
        <v>2</v>
      </c>
      <c r="K312">
        <v>4</v>
      </c>
      <c r="L312">
        <f>SUM(G312:K312)</f>
        <v>12</v>
      </c>
      <c r="N312">
        <v>2</v>
      </c>
      <c r="O312">
        <v>2</v>
      </c>
      <c r="P312">
        <v>2</v>
      </c>
      <c r="Q312">
        <v>3</v>
      </c>
      <c r="R312">
        <v>2</v>
      </c>
      <c r="S312">
        <f>SUM(N312:R312)</f>
        <v>11</v>
      </c>
      <c r="U312">
        <v>1</v>
      </c>
      <c r="V312">
        <v>3</v>
      </c>
      <c r="W312">
        <v>2</v>
      </c>
      <c r="X312">
        <v>2</v>
      </c>
      <c r="Y312">
        <v>3</v>
      </c>
      <c r="Z312">
        <v>2</v>
      </c>
      <c r="AA312">
        <v>3</v>
      </c>
      <c r="AB312">
        <v>2</v>
      </c>
      <c r="AC312">
        <f>SUM(U314:AB314)</f>
        <v>23</v>
      </c>
    </row>
    <row r="313" spans="1:29" hidden="1" x14ac:dyDescent="0.3">
      <c r="A313" s="6">
        <v>22518</v>
      </c>
      <c r="B313" s="6">
        <v>0</v>
      </c>
      <c r="C313" s="6">
        <v>1998</v>
      </c>
      <c r="D313" s="7">
        <v>44138.970833333333</v>
      </c>
      <c r="E313" s="6" t="s">
        <v>157</v>
      </c>
      <c r="G313" s="6">
        <v>2</v>
      </c>
      <c r="H313" s="6">
        <v>1</v>
      </c>
      <c r="I313" s="6">
        <v>1</v>
      </c>
      <c r="J313" s="6">
        <v>3</v>
      </c>
      <c r="K313" s="6">
        <v>4</v>
      </c>
      <c r="N313" s="6">
        <v>3</v>
      </c>
      <c r="O313" s="6">
        <v>3</v>
      </c>
      <c r="P313" s="6">
        <v>2</v>
      </c>
      <c r="Q313" s="6">
        <v>2</v>
      </c>
      <c r="R313" s="6">
        <v>1</v>
      </c>
      <c r="U313" s="6">
        <v>1</v>
      </c>
      <c r="V313" s="6">
        <v>4</v>
      </c>
      <c r="W313" s="6">
        <v>3</v>
      </c>
      <c r="X313" s="6">
        <v>2</v>
      </c>
      <c r="Y313" s="6">
        <v>1</v>
      </c>
      <c r="Z313" s="6">
        <v>3</v>
      </c>
      <c r="AA313" s="6">
        <v>3</v>
      </c>
      <c r="AB313" s="6">
        <v>3</v>
      </c>
    </row>
    <row r="314" spans="1:29" hidden="1" x14ac:dyDescent="0.3">
      <c r="A314">
        <v>22519</v>
      </c>
      <c r="B314">
        <v>0</v>
      </c>
      <c r="C314">
        <v>1969</v>
      </c>
      <c r="D314" s="1">
        <v>44138.979166666664</v>
      </c>
      <c r="E314" t="s">
        <v>62</v>
      </c>
      <c r="G314">
        <v>2</v>
      </c>
      <c r="H314">
        <v>1</v>
      </c>
      <c r="I314">
        <v>1</v>
      </c>
      <c r="J314">
        <v>1</v>
      </c>
      <c r="K314">
        <v>2</v>
      </c>
      <c r="N314">
        <v>2</v>
      </c>
      <c r="O314">
        <v>2</v>
      </c>
      <c r="P314">
        <v>2</v>
      </c>
      <c r="Q314">
        <v>3</v>
      </c>
      <c r="R314">
        <v>1</v>
      </c>
      <c r="U314">
        <v>2</v>
      </c>
      <c r="V314">
        <v>3</v>
      </c>
      <c r="W314">
        <v>3</v>
      </c>
      <c r="X314">
        <v>3</v>
      </c>
      <c r="Y314">
        <v>3</v>
      </c>
      <c r="Z314">
        <v>3</v>
      </c>
      <c r="AA314">
        <v>3</v>
      </c>
      <c r="AB314">
        <v>3</v>
      </c>
    </row>
    <row r="315" spans="1:29" hidden="1" x14ac:dyDescent="0.3">
      <c r="A315">
        <v>22525</v>
      </c>
      <c r="B315">
        <v>0</v>
      </c>
      <c r="C315">
        <v>1998</v>
      </c>
      <c r="D315" s="1">
        <v>44139.307638888888</v>
      </c>
      <c r="E315" t="s">
        <v>63</v>
      </c>
      <c r="G315">
        <v>2</v>
      </c>
      <c r="H315">
        <v>3</v>
      </c>
      <c r="I315">
        <v>3</v>
      </c>
      <c r="J315">
        <v>3</v>
      </c>
      <c r="K315">
        <v>4</v>
      </c>
      <c r="N315">
        <v>3</v>
      </c>
      <c r="O315">
        <v>3</v>
      </c>
      <c r="P315">
        <v>3</v>
      </c>
      <c r="Q315">
        <v>3</v>
      </c>
      <c r="R315">
        <v>2</v>
      </c>
      <c r="U315">
        <v>1</v>
      </c>
      <c r="V315">
        <v>3</v>
      </c>
      <c r="W315">
        <v>3</v>
      </c>
      <c r="X315">
        <v>3</v>
      </c>
      <c r="Y315">
        <v>4</v>
      </c>
      <c r="Z315">
        <v>4</v>
      </c>
      <c r="AA315">
        <v>4</v>
      </c>
      <c r="AB315">
        <v>3</v>
      </c>
    </row>
    <row r="316" spans="1:29" x14ac:dyDescent="0.3">
      <c r="A316" s="6">
        <v>22532</v>
      </c>
      <c r="B316" s="6">
        <v>1</v>
      </c>
      <c r="C316" s="6">
        <v>2000</v>
      </c>
      <c r="D316" s="7">
        <v>44139.363194444442</v>
      </c>
      <c r="E316" s="6" t="s">
        <v>157</v>
      </c>
      <c r="G316" s="6">
        <v>4</v>
      </c>
      <c r="H316" s="6">
        <v>3</v>
      </c>
      <c r="I316" s="6">
        <v>4</v>
      </c>
      <c r="J316" s="6">
        <v>4</v>
      </c>
      <c r="K316" s="6">
        <v>4</v>
      </c>
      <c r="L316">
        <f>SUM(G316:K316)</f>
        <v>19</v>
      </c>
      <c r="N316" s="6">
        <v>3</v>
      </c>
      <c r="O316" s="6">
        <v>2</v>
      </c>
      <c r="P316" s="6">
        <v>3</v>
      </c>
      <c r="Q316" s="6">
        <v>4</v>
      </c>
      <c r="R316" s="6">
        <v>2</v>
      </c>
      <c r="S316">
        <f>SUM(N316:R316)</f>
        <v>14</v>
      </c>
      <c r="U316" s="6">
        <v>3</v>
      </c>
      <c r="V316" s="6">
        <v>2</v>
      </c>
      <c r="W316" s="6">
        <v>4</v>
      </c>
      <c r="X316" s="6">
        <v>3</v>
      </c>
      <c r="Y316" s="6">
        <v>1</v>
      </c>
      <c r="Z316" s="6">
        <v>1</v>
      </c>
      <c r="AA316" s="6">
        <v>3</v>
      </c>
      <c r="AB316" s="6">
        <v>3</v>
      </c>
      <c r="AC316">
        <f>SUM(U318:AB318)</f>
        <v>10</v>
      </c>
    </row>
    <row r="317" spans="1:29" hidden="1" x14ac:dyDescent="0.3">
      <c r="A317">
        <v>22533</v>
      </c>
      <c r="B317">
        <v>0</v>
      </c>
      <c r="C317">
        <v>1997</v>
      </c>
      <c r="D317" s="1">
        <v>44139.364583333336</v>
      </c>
      <c r="E317" t="s">
        <v>62</v>
      </c>
      <c r="G317">
        <v>2</v>
      </c>
      <c r="H317">
        <v>2</v>
      </c>
      <c r="I317">
        <v>2</v>
      </c>
      <c r="J317">
        <v>2</v>
      </c>
      <c r="K317">
        <v>1</v>
      </c>
      <c r="N317">
        <v>3</v>
      </c>
      <c r="O317">
        <v>3</v>
      </c>
      <c r="P317">
        <v>2</v>
      </c>
      <c r="Q317">
        <v>2</v>
      </c>
      <c r="R317">
        <v>1</v>
      </c>
      <c r="U317">
        <v>2</v>
      </c>
      <c r="V317">
        <v>2</v>
      </c>
      <c r="W317">
        <v>1</v>
      </c>
      <c r="X317">
        <v>1</v>
      </c>
      <c r="Y317">
        <v>1</v>
      </c>
      <c r="Z317">
        <v>2</v>
      </c>
      <c r="AA317">
        <v>1</v>
      </c>
      <c r="AB317">
        <v>1</v>
      </c>
    </row>
    <row r="318" spans="1:29" x14ac:dyDescent="0.3">
      <c r="A318">
        <v>22534</v>
      </c>
      <c r="B318">
        <v>1</v>
      </c>
      <c r="C318">
        <v>1994</v>
      </c>
      <c r="D318" s="1">
        <v>44139.365277777775</v>
      </c>
      <c r="E318" t="s">
        <v>62</v>
      </c>
      <c r="G318">
        <v>2</v>
      </c>
      <c r="H318">
        <v>2</v>
      </c>
      <c r="I318">
        <v>2</v>
      </c>
      <c r="J318">
        <v>3</v>
      </c>
      <c r="K318">
        <v>4</v>
      </c>
      <c r="L318">
        <f>SUM(G318:K318)</f>
        <v>13</v>
      </c>
      <c r="N318">
        <v>1</v>
      </c>
      <c r="O318">
        <v>4</v>
      </c>
      <c r="P318">
        <v>2</v>
      </c>
      <c r="Q318">
        <v>2</v>
      </c>
      <c r="R318">
        <v>3</v>
      </c>
      <c r="S318">
        <f>SUM(N318:R318)</f>
        <v>12</v>
      </c>
      <c r="U318">
        <v>1</v>
      </c>
      <c r="V318">
        <v>2</v>
      </c>
      <c r="W318">
        <v>2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f>SUM(U320:AB320)</f>
        <v>24</v>
      </c>
    </row>
    <row r="319" spans="1:29" hidden="1" x14ac:dyDescent="0.3">
      <c r="A319">
        <v>22535</v>
      </c>
      <c r="B319">
        <v>0</v>
      </c>
      <c r="C319">
        <v>1997</v>
      </c>
      <c r="D319" s="1">
        <v>44139.365972222222</v>
      </c>
      <c r="E319" t="s">
        <v>62</v>
      </c>
      <c r="G319">
        <v>2</v>
      </c>
      <c r="H319">
        <v>1</v>
      </c>
      <c r="I319">
        <v>1</v>
      </c>
      <c r="J319">
        <v>1</v>
      </c>
      <c r="K319">
        <v>2</v>
      </c>
      <c r="N319">
        <v>3</v>
      </c>
      <c r="O319">
        <v>4</v>
      </c>
      <c r="P319">
        <v>3</v>
      </c>
      <c r="Q319">
        <v>3</v>
      </c>
      <c r="R319">
        <v>4</v>
      </c>
      <c r="U319">
        <v>1</v>
      </c>
      <c r="V319">
        <v>1</v>
      </c>
      <c r="W319">
        <v>2</v>
      </c>
      <c r="X319">
        <v>1</v>
      </c>
      <c r="Y319">
        <v>1</v>
      </c>
      <c r="Z319">
        <v>2</v>
      </c>
      <c r="AA319">
        <v>1</v>
      </c>
      <c r="AB319">
        <v>1</v>
      </c>
    </row>
    <row r="320" spans="1:29" hidden="1" x14ac:dyDescent="0.3">
      <c r="A320" s="6">
        <v>22537</v>
      </c>
      <c r="B320" s="6">
        <v>0</v>
      </c>
      <c r="C320" s="6">
        <v>1998</v>
      </c>
      <c r="D320" s="7">
        <v>44139.372916666667</v>
      </c>
      <c r="E320" s="6" t="s">
        <v>157</v>
      </c>
      <c r="G320" s="6">
        <v>3</v>
      </c>
      <c r="H320" s="6">
        <v>1</v>
      </c>
      <c r="I320" s="6">
        <v>4</v>
      </c>
      <c r="J320" s="6">
        <v>4</v>
      </c>
      <c r="K320" s="6">
        <v>4</v>
      </c>
      <c r="N320" s="6">
        <v>3</v>
      </c>
      <c r="O320" s="6">
        <v>2</v>
      </c>
      <c r="P320" s="6">
        <v>3</v>
      </c>
      <c r="Q320" s="6">
        <v>3</v>
      </c>
      <c r="R320" s="6">
        <v>4</v>
      </c>
      <c r="U320" s="6">
        <v>3</v>
      </c>
      <c r="V320" s="6">
        <v>3</v>
      </c>
      <c r="W320" s="6">
        <v>4</v>
      </c>
      <c r="X320" s="6">
        <v>3</v>
      </c>
      <c r="Y320" s="6">
        <v>2</v>
      </c>
      <c r="Z320" s="6">
        <v>3</v>
      </c>
      <c r="AA320" s="6">
        <v>3</v>
      </c>
      <c r="AB320" s="6">
        <v>3</v>
      </c>
    </row>
    <row r="321" spans="1:29" hidden="1" x14ac:dyDescent="0.3">
      <c r="A321" s="6">
        <v>22538</v>
      </c>
      <c r="B321" s="6">
        <v>0</v>
      </c>
      <c r="C321" s="6">
        <v>1999</v>
      </c>
      <c r="D321" s="7">
        <v>44139.379861111112</v>
      </c>
      <c r="E321" s="6" t="s">
        <v>157</v>
      </c>
      <c r="G321" s="6">
        <v>2</v>
      </c>
      <c r="H321" s="6">
        <v>2</v>
      </c>
      <c r="I321" s="6">
        <v>2</v>
      </c>
      <c r="J321" s="6">
        <v>2</v>
      </c>
      <c r="K321" s="6">
        <v>3</v>
      </c>
      <c r="N321" s="6">
        <v>3</v>
      </c>
      <c r="O321" s="6">
        <v>3</v>
      </c>
      <c r="P321" s="6">
        <v>2</v>
      </c>
      <c r="Q321" s="6">
        <v>3</v>
      </c>
      <c r="R321" s="6">
        <v>2</v>
      </c>
      <c r="U321" s="6">
        <v>2</v>
      </c>
      <c r="V321" s="6">
        <v>3</v>
      </c>
      <c r="W321" s="6">
        <v>2</v>
      </c>
      <c r="X321" s="6">
        <v>2</v>
      </c>
      <c r="Y321" s="6">
        <v>3</v>
      </c>
      <c r="Z321" s="6">
        <v>3</v>
      </c>
      <c r="AA321" s="6">
        <v>2</v>
      </c>
      <c r="AB321" s="6">
        <v>2</v>
      </c>
    </row>
    <row r="322" spans="1:29" hidden="1" x14ac:dyDescent="0.3">
      <c r="A322">
        <v>22542</v>
      </c>
      <c r="B322">
        <v>0</v>
      </c>
      <c r="C322">
        <v>1996</v>
      </c>
      <c r="D322" s="1">
        <v>44139.381944444445</v>
      </c>
      <c r="E322" t="s">
        <v>62</v>
      </c>
      <c r="G322">
        <v>1</v>
      </c>
      <c r="H322">
        <v>1</v>
      </c>
      <c r="I322">
        <v>2</v>
      </c>
      <c r="J322">
        <v>1</v>
      </c>
      <c r="K322">
        <v>1</v>
      </c>
      <c r="N322">
        <v>2</v>
      </c>
      <c r="O322">
        <v>1</v>
      </c>
      <c r="P322">
        <v>2</v>
      </c>
      <c r="Q322">
        <v>3</v>
      </c>
      <c r="R322">
        <v>1</v>
      </c>
      <c r="U322">
        <v>1</v>
      </c>
      <c r="V322">
        <v>3</v>
      </c>
      <c r="W322">
        <v>2</v>
      </c>
      <c r="X322">
        <v>2</v>
      </c>
      <c r="Y322">
        <v>1</v>
      </c>
      <c r="Z322">
        <v>2</v>
      </c>
      <c r="AA322">
        <v>2</v>
      </c>
      <c r="AB322">
        <v>3</v>
      </c>
    </row>
    <row r="323" spans="1:29" hidden="1" x14ac:dyDescent="0.3">
      <c r="A323">
        <v>22530</v>
      </c>
      <c r="B323">
        <v>0</v>
      </c>
      <c r="C323">
        <v>1998</v>
      </c>
      <c r="D323" s="1">
        <v>44139.38958333333</v>
      </c>
      <c r="E323" t="s">
        <v>62</v>
      </c>
      <c r="G323">
        <v>1</v>
      </c>
      <c r="H323">
        <v>1</v>
      </c>
      <c r="I323">
        <v>2</v>
      </c>
      <c r="J323">
        <v>1</v>
      </c>
      <c r="K323">
        <v>2</v>
      </c>
      <c r="N323">
        <v>3</v>
      </c>
      <c r="O323">
        <v>3</v>
      </c>
      <c r="P323">
        <v>4</v>
      </c>
      <c r="Q323">
        <v>4</v>
      </c>
      <c r="R323">
        <v>1</v>
      </c>
      <c r="U323">
        <v>1</v>
      </c>
      <c r="V323">
        <v>3</v>
      </c>
      <c r="W323">
        <v>2</v>
      </c>
      <c r="X323">
        <v>2</v>
      </c>
      <c r="Y323">
        <v>1</v>
      </c>
      <c r="Z323">
        <v>2</v>
      </c>
      <c r="AA323">
        <v>3</v>
      </c>
      <c r="AB323">
        <v>3</v>
      </c>
    </row>
    <row r="324" spans="1:29" hidden="1" x14ac:dyDescent="0.3">
      <c r="A324">
        <v>22541</v>
      </c>
      <c r="B324">
        <v>0</v>
      </c>
      <c r="C324">
        <v>1995</v>
      </c>
      <c r="D324" s="1">
        <v>44139.392361111109</v>
      </c>
      <c r="E324" t="s">
        <v>62</v>
      </c>
      <c r="G324">
        <v>1</v>
      </c>
      <c r="H324">
        <v>2</v>
      </c>
      <c r="I324">
        <v>2</v>
      </c>
      <c r="J324">
        <v>2</v>
      </c>
      <c r="K324">
        <v>3</v>
      </c>
      <c r="N324">
        <v>3</v>
      </c>
      <c r="O324">
        <v>3</v>
      </c>
      <c r="P324">
        <v>2</v>
      </c>
      <c r="Q324">
        <v>2</v>
      </c>
      <c r="R324">
        <v>2</v>
      </c>
      <c r="U324">
        <v>2</v>
      </c>
      <c r="V324">
        <v>3</v>
      </c>
      <c r="W324">
        <v>3</v>
      </c>
      <c r="X324">
        <v>1</v>
      </c>
      <c r="Y324">
        <v>3</v>
      </c>
      <c r="Z324">
        <v>3</v>
      </c>
      <c r="AA324">
        <v>2</v>
      </c>
      <c r="AB324">
        <v>2</v>
      </c>
    </row>
    <row r="325" spans="1:29" x14ac:dyDescent="0.3">
      <c r="A325">
        <v>22559</v>
      </c>
      <c r="B325">
        <v>1</v>
      </c>
      <c r="C325">
        <v>1989</v>
      </c>
      <c r="D325" s="1">
        <v>44139.401388888888</v>
      </c>
      <c r="E325" t="s">
        <v>62</v>
      </c>
      <c r="G325">
        <v>2</v>
      </c>
      <c r="H325">
        <v>4</v>
      </c>
      <c r="I325">
        <v>4</v>
      </c>
      <c r="J325">
        <v>3</v>
      </c>
      <c r="K325">
        <v>4</v>
      </c>
      <c r="L325">
        <f>SUM(G325:K325)</f>
        <v>17</v>
      </c>
      <c r="N325">
        <v>2</v>
      </c>
      <c r="O325">
        <v>1</v>
      </c>
      <c r="P325">
        <v>3</v>
      </c>
      <c r="Q325">
        <v>2</v>
      </c>
      <c r="R325">
        <v>1</v>
      </c>
      <c r="S325">
        <f>SUM(N325:R325)</f>
        <v>9</v>
      </c>
      <c r="U325">
        <v>4</v>
      </c>
      <c r="V325">
        <v>2</v>
      </c>
      <c r="W325">
        <v>2</v>
      </c>
      <c r="X325">
        <v>1</v>
      </c>
      <c r="Y325">
        <v>2</v>
      </c>
      <c r="Z325">
        <v>1</v>
      </c>
      <c r="AA325">
        <v>3</v>
      </c>
      <c r="AB325">
        <v>1</v>
      </c>
      <c r="AC325">
        <f>SUM(U327:AB327)</f>
        <v>16</v>
      </c>
    </row>
    <row r="326" spans="1:29" hidden="1" x14ac:dyDescent="0.3">
      <c r="A326">
        <v>22562</v>
      </c>
      <c r="B326">
        <v>0</v>
      </c>
      <c r="C326">
        <v>1997</v>
      </c>
      <c r="D326" s="1">
        <v>44139.411805555559</v>
      </c>
      <c r="E326" t="s">
        <v>61</v>
      </c>
      <c r="G326">
        <v>4</v>
      </c>
      <c r="H326">
        <v>3</v>
      </c>
      <c r="I326">
        <v>3</v>
      </c>
      <c r="J326">
        <v>3</v>
      </c>
      <c r="K326">
        <v>4</v>
      </c>
      <c r="N326">
        <v>3</v>
      </c>
      <c r="O326">
        <v>3</v>
      </c>
      <c r="P326">
        <v>3</v>
      </c>
      <c r="Q326">
        <v>3</v>
      </c>
      <c r="R326">
        <v>2</v>
      </c>
      <c r="U326">
        <v>2</v>
      </c>
      <c r="V326">
        <v>3</v>
      </c>
      <c r="W326">
        <v>4</v>
      </c>
      <c r="X326">
        <v>1</v>
      </c>
      <c r="Y326">
        <v>2</v>
      </c>
      <c r="Z326">
        <v>3</v>
      </c>
      <c r="AA326">
        <v>3</v>
      </c>
      <c r="AB326">
        <v>3</v>
      </c>
    </row>
    <row r="327" spans="1:29" x14ac:dyDescent="0.3">
      <c r="A327">
        <v>22565</v>
      </c>
      <c r="B327">
        <v>1</v>
      </c>
      <c r="C327">
        <v>1993</v>
      </c>
      <c r="D327" s="1">
        <v>44139.424305555556</v>
      </c>
      <c r="E327" t="s">
        <v>62</v>
      </c>
      <c r="G327">
        <v>3</v>
      </c>
      <c r="H327">
        <v>1</v>
      </c>
      <c r="I327">
        <v>2</v>
      </c>
      <c r="J327">
        <v>3</v>
      </c>
      <c r="K327">
        <v>3</v>
      </c>
      <c r="L327">
        <f>SUM(G327:K327)</f>
        <v>12</v>
      </c>
      <c r="N327">
        <v>1</v>
      </c>
      <c r="O327">
        <v>1</v>
      </c>
      <c r="P327">
        <v>2</v>
      </c>
      <c r="Q327">
        <v>2</v>
      </c>
      <c r="R327">
        <v>3</v>
      </c>
      <c r="S327">
        <f>SUM(N327:R327)</f>
        <v>9</v>
      </c>
      <c r="U327">
        <v>3</v>
      </c>
      <c r="V327">
        <v>2</v>
      </c>
      <c r="W327">
        <v>2</v>
      </c>
      <c r="X327">
        <v>2</v>
      </c>
      <c r="Y327">
        <v>1</v>
      </c>
      <c r="Z327">
        <v>2</v>
      </c>
      <c r="AA327">
        <v>2</v>
      </c>
      <c r="AB327">
        <v>2</v>
      </c>
      <c r="AC327">
        <f>SUM(U329:AB329)</f>
        <v>12</v>
      </c>
    </row>
    <row r="328" spans="1:29" hidden="1" x14ac:dyDescent="0.3">
      <c r="A328">
        <v>22566</v>
      </c>
      <c r="B328">
        <v>0</v>
      </c>
      <c r="C328">
        <v>1988</v>
      </c>
      <c r="D328" s="1">
        <v>44139.438194444447</v>
      </c>
      <c r="E328" t="s">
        <v>62</v>
      </c>
      <c r="G328">
        <v>2</v>
      </c>
      <c r="H328">
        <v>1</v>
      </c>
      <c r="I328">
        <v>1</v>
      </c>
      <c r="J328">
        <v>1</v>
      </c>
      <c r="K328">
        <v>1</v>
      </c>
      <c r="N328">
        <v>3</v>
      </c>
      <c r="O328">
        <v>3</v>
      </c>
      <c r="P328">
        <v>2</v>
      </c>
      <c r="Q328">
        <v>3</v>
      </c>
      <c r="R328">
        <v>1</v>
      </c>
      <c r="U328">
        <v>2</v>
      </c>
      <c r="V328">
        <v>2</v>
      </c>
      <c r="W328">
        <v>1</v>
      </c>
      <c r="X328">
        <v>1</v>
      </c>
      <c r="Y328">
        <v>2</v>
      </c>
      <c r="Z328">
        <v>1</v>
      </c>
      <c r="AA328">
        <v>1</v>
      </c>
      <c r="AB328">
        <v>1</v>
      </c>
    </row>
    <row r="329" spans="1:29" x14ac:dyDescent="0.3">
      <c r="A329">
        <v>22577</v>
      </c>
      <c r="B329">
        <v>1</v>
      </c>
      <c r="C329">
        <v>2000</v>
      </c>
      <c r="D329" s="1">
        <v>44139.463888888888</v>
      </c>
      <c r="E329" t="s">
        <v>60</v>
      </c>
      <c r="G329">
        <v>3</v>
      </c>
      <c r="H329">
        <v>2</v>
      </c>
      <c r="I329">
        <v>2</v>
      </c>
      <c r="J329">
        <v>3</v>
      </c>
      <c r="K329">
        <v>3</v>
      </c>
      <c r="L329">
        <f>SUM(G329:K329)</f>
        <v>13</v>
      </c>
      <c r="N329">
        <v>1</v>
      </c>
      <c r="O329">
        <v>2</v>
      </c>
      <c r="P329">
        <v>3</v>
      </c>
      <c r="Q329">
        <v>3</v>
      </c>
      <c r="R329">
        <v>1</v>
      </c>
      <c r="S329">
        <f>SUM(N329:R329)</f>
        <v>10</v>
      </c>
      <c r="U329">
        <v>1</v>
      </c>
      <c r="V329">
        <v>1</v>
      </c>
      <c r="W329">
        <v>3</v>
      </c>
      <c r="X329">
        <v>2</v>
      </c>
      <c r="Y329">
        <v>1</v>
      </c>
      <c r="Z329">
        <v>1</v>
      </c>
      <c r="AA329">
        <v>2</v>
      </c>
      <c r="AB329">
        <v>1</v>
      </c>
      <c r="AC329">
        <f>SUM(U331:AB331)</f>
        <v>10</v>
      </c>
    </row>
    <row r="330" spans="1:29" x14ac:dyDescent="0.3">
      <c r="A330">
        <v>22583</v>
      </c>
      <c r="B330">
        <v>1</v>
      </c>
      <c r="C330">
        <v>1998</v>
      </c>
      <c r="D330" s="1">
        <v>44139.46875</v>
      </c>
      <c r="E330" t="s">
        <v>62</v>
      </c>
      <c r="G330">
        <v>2</v>
      </c>
      <c r="H330">
        <v>1</v>
      </c>
      <c r="I330">
        <v>1</v>
      </c>
      <c r="J330">
        <v>4</v>
      </c>
      <c r="K330">
        <v>3</v>
      </c>
      <c r="L330">
        <f>SUM(G330:K330)</f>
        <v>11</v>
      </c>
      <c r="N330">
        <v>1</v>
      </c>
      <c r="O330">
        <v>1</v>
      </c>
      <c r="P330">
        <v>4</v>
      </c>
      <c r="Q330">
        <v>1</v>
      </c>
      <c r="R330">
        <v>2</v>
      </c>
      <c r="S330">
        <f>SUM(N330:R330)</f>
        <v>9</v>
      </c>
      <c r="U330">
        <v>2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f>SUM(U332:AB332)</f>
        <v>10</v>
      </c>
    </row>
    <row r="331" spans="1:29" hidden="1" x14ac:dyDescent="0.3">
      <c r="A331">
        <v>22594</v>
      </c>
      <c r="B331">
        <v>0</v>
      </c>
      <c r="C331">
        <v>2000</v>
      </c>
      <c r="D331" s="1">
        <v>44139.572222222225</v>
      </c>
      <c r="E331" t="s">
        <v>62</v>
      </c>
      <c r="G331">
        <v>2</v>
      </c>
      <c r="H331">
        <v>1</v>
      </c>
      <c r="I331">
        <v>1</v>
      </c>
      <c r="J331">
        <v>1</v>
      </c>
      <c r="K331">
        <v>3</v>
      </c>
      <c r="N331">
        <v>1</v>
      </c>
      <c r="O331">
        <v>1</v>
      </c>
      <c r="P331">
        <v>1</v>
      </c>
      <c r="Q331">
        <v>1</v>
      </c>
      <c r="R331">
        <v>2</v>
      </c>
      <c r="U331">
        <v>2</v>
      </c>
      <c r="V331">
        <v>1</v>
      </c>
      <c r="W331">
        <v>2</v>
      </c>
      <c r="X331">
        <v>1</v>
      </c>
      <c r="Y331">
        <v>1</v>
      </c>
      <c r="Z331">
        <v>1</v>
      </c>
      <c r="AA331">
        <v>1</v>
      </c>
      <c r="AB331">
        <v>1</v>
      </c>
    </row>
    <row r="332" spans="1:29" hidden="1" x14ac:dyDescent="0.3">
      <c r="A332" s="6">
        <v>22596</v>
      </c>
      <c r="B332" s="6">
        <v>0</v>
      </c>
      <c r="C332" s="6">
        <v>1998</v>
      </c>
      <c r="D332" s="7">
        <v>44139.576388888891</v>
      </c>
      <c r="E332" s="6" t="s">
        <v>157</v>
      </c>
      <c r="G332" s="6">
        <v>2</v>
      </c>
      <c r="H332" s="6">
        <v>1</v>
      </c>
      <c r="I332" s="6">
        <v>1</v>
      </c>
      <c r="J332" s="6">
        <v>1</v>
      </c>
      <c r="K332" s="6">
        <v>1</v>
      </c>
      <c r="N332" s="6">
        <v>2</v>
      </c>
      <c r="O332" s="6">
        <v>2</v>
      </c>
      <c r="P332" s="6">
        <v>2</v>
      </c>
      <c r="Q332" s="6">
        <v>2</v>
      </c>
      <c r="R332" s="6">
        <v>4</v>
      </c>
      <c r="U332" s="6">
        <v>1</v>
      </c>
      <c r="V332" s="6">
        <v>2</v>
      </c>
      <c r="W332" s="6">
        <v>1</v>
      </c>
      <c r="X332" s="6">
        <v>1</v>
      </c>
      <c r="Y332" s="6">
        <v>1</v>
      </c>
      <c r="Z332" s="6">
        <v>2</v>
      </c>
      <c r="AA332" s="6">
        <v>1</v>
      </c>
      <c r="AB332" s="6">
        <v>1</v>
      </c>
    </row>
    <row r="333" spans="1:29" hidden="1" x14ac:dyDescent="0.3">
      <c r="A333">
        <v>22595</v>
      </c>
      <c r="B333">
        <v>0</v>
      </c>
      <c r="C333">
        <v>2000</v>
      </c>
      <c r="D333" s="1">
        <v>44139.57916666667</v>
      </c>
      <c r="E333" t="s">
        <v>63</v>
      </c>
      <c r="G333">
        <v>2</v>
      </c>
      <c r="H333">
        <v>2</v>
      </c>
      <c r="I333">
        <v>3</v>
      </c>
      <c r="J333">
        <v>1</v>
      </c>
      <c r="K333">
        <v>4</v>
      </c>
      <c r="N333">
        <v>4</v>
      </c>
      <c r="O333">
        <v>3</v>
      </c>
      <c r="P333">
        <v>3</v>
      </c>
      <c r="Q333">
        <v>3</v>
      </c>
      <c r="R333">
        <v>2</v>
      </c>
      <c r="U333">
        <v>3</v>
      </c>
      <c r="V333">
        <v>4</v>
      </c>
      <c r="W333">
        <v>4</v>
      </c>
      <c r="X333">
        <v>4</v>
      </c>
      <c r="Y333">
        <v>4</v>
      </c>
      <c r="Z333">
        <v>3</v>
      </c>
      <c r="AA333">
        <v>4</v>
      </c>
      <c r="AB333">
        <v>2</v>
      </c>
    </row>
    <row r="334" spans="1:29" hidden="1" x14ac:dyDescent="0.3">
      <c r="A334">
        <v>21394</v>
      </c>
      <c r="B334">
        <v>0</v>
      </c>
      <c r="C334">
        <v>1999</v>
      </c>
      <c r="D334" s="1">
        <v>44139.581944444442</v>
      </c>
      <c r="E334" t="s">
        <v>62</v>
      </c>
      <c r="G334">
        <v>3</v>
      </c>
      <c r="H334">
        <v>2</v>
      </c>
      <c r="I334">
        <v>1</v>
      </c>
      <c r="J334">
        <v>2</v>
      </c>
      <c r="K334">
        <v>3</v>
      </c>
      <c r="N334">
        <v>2</v>
      </c>
      <c r="O334">
        <v>2</v>
      </c>
      <c r="P334">
        <v>3</v>
      </c>
      <c r="Q334">
        <v>3</v>
      </c>
      <c r="R334">
        <v>2</v>
      </c>
      <c r="U334">
        <v>3</v>
      </c>
      <c r="V334">
        <v>3</v>
      </c>
      <c r="W334">
        <v>2</v>
      </c>
      <c r="X334">
        <v>3</v>
      </c>
      <c r="Y334">
        <v>2</v>
      </c>
      <c r="Z334">
        <v>3</v>
      </c>
      <c r="AA334">
        <v>2</v>
      </c>
      <c r="AB334">
        <v>3</v>
      </c>
    </row>
    <row r="335" spans="1:29" x14ac:dyDescent="0.3">
      <c r="A335">
        <v>22603</v>
      </c>
      <c r="B335">
        <v>1</v>
      </c>
      <c r="C335">
        <v>1994</v>
      </c>
      <c r="D335" s="1">
        <v>44139.591666666667</v>
      </c>
      <c r="E335" t="s">
        <v>62</v>
      </c>
      <c r="G335">
        <v>3</v>
      </c>
      <c r="H335">
        <v>4</v>
      </c>
      <c r="I335">
        <v>3</v>
      </c>
      <c r="J335">
        <v>3</v>
      </c>
      <c r="K335">
        <v>4</v>
      </c>
      <c r="L335">
        <f>SUM(G335:K335)</f>
        <v>17</v>
      </c>
      <c r="N335">
        <v>2</v>
      </c>
      <c r="O335">
        <v>2</v>
      </c>
      <c r="P335">
        <v>1</v>
      </c>
      <c r="Q335">
        <v>2</v>
      </c>
      <c r="R335">
        <v>3</v>
      </c>
      <c r="S335">
        <f>SUM(N335:R335)</f>
        <v>10</v>
      </c>
      <c r="U335">
        <v>2</v>
      </c>
      <c r="V335">
        <v>2</v>
      </c>
      <c r="W335">
        <v>2</v>
      </c>
      <c r="X335">
        <v>3</v>
      </c>
      <c r="Y335">
        <v>1</v>
      </c>
      <c r="Z335">
        <v>3</v>
      </c>
      <c r="AA335">
        <v>2</v>
      </c>
      <c r="AB335">
        <v>2</v>
      </c>
      <c r="AC335">
        <f>SUM(U337:AB337)</f>
        <v>29</v>
      </c>
    </row>
    <row r="336" spans="1:29" x14ac:dyDescent="0.3">
      <c r="A336">
        <v>22619</v>
      </c>
      <c r="B336">
        <v>1</v>
      </c>
      <c r="C336">
        <v>2003</v>
      </c>
      <c r="D336" s="1">
        <v>44139.666666666664</v>
      </c>
      <c r="E336" t="s">
        <v>60</v>
      </c>
      <c r="G336">
        <v>1</v>
      </c>
      <c r="H336">
        <v>1</v>
      </c>
      <c r="I336">
        <v>2</v>
      </c>
      <c r="J336">
        <v>2</v>
      </c>
      <c r="K336">
        <v>1</v>
      </c>
      <c r="L336">
        <f>SUM(G336:K336)</f>
        <v>7</v>
      </c>
      <c r="N336">
        <v>2</v>
      </c>
      <c r="O336">
        <v>2</v>
      </c>
      <c r="P336">
        <v>2</v>
      </c>
      <c r="Q336">
        <v>1</v>
      </c>
      <c r="R336">
        <v>4</v>
      </c>
      <c r="S336">
        <f>SUM(N336:R336)</f>
        <v>11</v>
      </c>
      <c r="U336">
        <v>1</v>
      </c>
      <c r="V336">
        <v>2</v>
      </c>
      <c r="W336">
        <v>3</v>
      </c>
      <c r="X336">
        <v>1</v>
      </c>
      <c r="Y336">
        <v>2</v>
      </c>
      <c r="Z336">
        <v>3</v>
      </c>
      <c r="AA336">
        <v>2</v>
      </c>
      <c r="AB336">
        <v>2</v>
      </c>
      <c r="AC336">
        <f>SUM(U338:AB338)</f>
        <v>13</v>
      </c>
    </row>
    <row r="337" spans="1:29" hidden="1" x14ac:dyDescent="0.3">
      <c r="A337">
        <v>22618</v>
      </c>
      <c r="B337">
        <v>0</v>
      </c>
      <c r="C337">
        <v>1998</v>
      </c>
      <c r="D337" s="1">
        <v>44139.674305555556</v>
      </c>
      <c r="E337" t="s">
        <v>63</v>
      </c>
      <c r="G337">
        <v>2</v>
      </c>
      <c r="H337">
        <v>1</v>
      </c>
      <c r="I337">
        <v>1</v>
      </c>
      <c r="J337">
        <v>3</v>
      </c>
      <c r="K337">
        <v>3</v>
      </c>
      <c r="N337">
        <v>4</v>
      </c>
      <c r="O337">
        <v>4</v>
      </c>
      <c r="P337">
        <v>4</v>
      </c>
      <c r="Q337">
        <v>4</v>
      </c>
      <c r="R337">
        <v>4</v>
      </c>
      <c r="U337">
        <v>4</v>
      </c>
      <c r="V337">
        <v>4</v>
      </c>
      <c r="W337">
        <v>3</v>
      </c>
      <c r="X337">
        <v>4</v>
      </c>
      <c r="Y337">
        <v>3</v>
      </c>
      <c r="Z337">
        <v>3</v>
      </c>
      <c r="AA337">
        <v>4</v>
      </c>
      <c r="AB337">
        <v>4</v>
      </c>
    </row>
    <row r="338" spans="1:29" hidden="1" x14ac:dyDescent="0.3">
      <c r="A338" s="6">
        <v>21382</v>
      </c>
      <c r="B338" s="6">
        <v>0</v>
      </c>
      <c r="C338" s="6">
        <v>1999</v>
      </c>
      <c r="D338" s="7">
        <v>44139.770138888889</v>
      </c>
      <c r="E338" s="6" t="s">
        <v>157</v>
      </c>
      <c r="G338" s="6">
        <v>3</v>
      </c>
      <c r="H338" s="6">
        <v>3</v>
      </c>
      <c r="I338" s="6">
        <v>3</v>
      </c>
      <c r="J338" s="6">
        <v>3</v>
      </c>
      <c r="K338" s="6">
        <v>3</v>
      </c>
      <c r="N338" s="6">
        <v>2</v>
      </c>
      <c r="O338" s="6">
        <v>2</v>
      </c>
      <c r="P338" s="6">
        <v>3</v>
      </c>
      <c r="Q338" s="6">
        <v>3</v>
      </c>
      <c r="R338" s="6">
        <v>1</v>
      </c>
      <c r="U338" s="6">
        <v>1</v>
      </c>
      <c r="V338" s="6">
        <v>3</v>
      </c>
      <c r="W338" s="6">
        <v>3</v>
      </c>
      <c r="X338" s="6">
        <v>1</v>
      </c>
      <c r="Y338" s="6">
        <v>1</v>
      </c>
      <c r="Z338" s="6">
        <v>1</v>
      </c>
      <c r="AA338" s="6">
        <v>1</v>
      </c>
      <c r="AB338" s="6">
        <v>2</v>
      </c>
    </row>
    <row r="339" spans="1:29" hidden="1" x14ac:dyDescent="0.3">
      <c r="A339">
        <v>22654</v>
      </c>
      <c r="B339">
        <v>0</v>
      </c>
      <c r="C339">
        <v>1992</v>
      </c>
      <c r="D339" s="1">
        <v>44139.8125</v>
      </c>
      <c r="E339" t="s">
        <v>60</v>
      </c>
      <c r="G339">
        <v>1</v>
      </c>
      <c r="H339">
        <v>1</v>
      </c>
      <c r="I339">
        <v>2</v>
      </c>
      <c r="J339">
        <v>2</v>
      </c>
      <c r="K339">
        <v>2</v>
      </c>
      <c r="N339">
        <v>2</v>
      </c>
      <c r="O339">
        <v>2</v>
      </c>
      <c r="P339">
        <v>3</v>
      </c>
      <c r="Q339">
        <v>2</v>
      </c>
      <c r="R339">
        <v>4</v>
      </c>
      <c r="U339">
        <v>1</v>
      </c>
      <c r="V339">
        <v>2</v>
      </c>
      <c r="W339">
        <v>3</v>
      </c>
      <c r="X339">
        <v>2</v>
      </c>
      <c r="Y339">
        <v>2</v>
      </c>
      <c r="Z339">
        <v>1</v>
      </c>
      <c r="AA339">
        <v>1</v>
      </c>
      <c r="AB339">
        <v>1</v>
      </c>
    </row>
    <row r="340" spans="1:29" hidden="1" x14ac:dyDescent="0.3">
      <c r="A340">
        <v>22663</v>
      </c>
      <c r="B340">
        <v>0</v>
      </c>
      <c r="C340">
        <v>1990</v>
      </c>
      <c r="D340" s="1">
        <v>44139.826388888891</v>
      </c>
      <c r="E340" t="s">
        <v>60</v>
      </c>
      <c r="G340">
        <v>1</v>
      </c>
      <c r="H340">
        <v>2</v>
      </c>
      <c r="I340">
        <v>3</v>
      </c>
      <c r="J340">
        <v>2</v>
      </c>
      <c r="K340">
        <v>3</v>
      </c>
      <c r="N340">
        <v>2</v>
      </c>
      <c r="O340">
        <v>2</v>
      </c>
      <c r="P340">
        <v>1</v>
      </c>
      <c r="Q340">
        <v>1</v>
      </c>
      <c r="R340">
        <v>3</v>
      </c>
      <c r="U340">
        <v>1</v>
      </c>
      <c r="V340">
        <v>2</v>
      </c>
      <c r="W340">
        <v>1</v>
      </c>
      <c r="X340">
        <v>4</v>
      </c>
      <c r="Y340">
        <v>2</v>
      </c>
      <c r="Z340">
        <v>3</v>
      </c>
      <c r="AA340">
        <v>2</v>
      </c>
      <c r="AB340">
        <v>3</v>
      </c>
    </row>
    <row r="341" spans="1:29" hidden="1" x14ac:dyDescent="0.3">
      <c r="A341">
        <v>22666</v>
      </c>
      <c r="B341">
        <v>0</v>
      </c>
      <c r="C341">
        <v>1997</v>
      </c>
      <c r="D341" s="1">
        <v>44139.831250000003</v>
      </c>
      <c r="E341" t="s">
        <v>62</v>
      </c>
      <c r="G341">
        <v>1</v>
      </c>
      <c r="H341">
        <v>1</v>
      </c>
      <c r="I341">
        <v>1</v>
      </c>
      <c r="J341">
        <v>1</v>
      </c>
      <c r="K341">
        <v>1</v>
      </c>
      <c r="N341">
        <v>2</v>
      </c>
      <c r="O341">
        <v>3</v>
      </c>
      <c r="P341">
        <v>3</v>
      </c>
      <c r="Q341">
        <v>2</v>
      </c>
      <c r="R341">
        <v>1</v>
      </c>
      <c r="U341">
        <v>1</v>
      </c>
      <c r="V341">
        <v>2</v>
      </c>
      <c r="W341">
        <v>1</v>
      </c>
      <c r="X341">
        <v>1</v>
      </c>
      <c r="Y341">
        <v>2</v>
      </c>
      <c r="Z341">
        <v>1</v>
      </c>
      <c r="AA341">
        <v>1</v>
      </c>
      <c r="AB341">
        <v>3</v>
      </c>
    </row>
    <row r="342" spans="1:29" hidden="1" x14ac:dyDescent="0.3">
      <c r="A342" s="6">
        <v>22670</v>
      </c>
      <c r="B342" s="6">
        <v>0</v>
      </c>
      <c r="C342" s="6">
        <v>1985</v>
      </c>
      <c r="D342" s="7">
        <v>44139.862500000003</v>
      </c>
      <c r="E342" s="6" t="s">
        <v>157</v>
      </c>
      <c r="G342" s="6">
        <v>1</v>
      </c>
      <c r="H342" s="6">
        <v>1</v>
      </c>
      <c r="I342" s="6">
        <v>1</v>
      </c>
      <c r="J342" s="6">
        <v>2</v>
      </c>
      <c r="K342" s="6">
        <v>2</v>
      </c>
      <c r="N342" s="6">
        <v>2</v>
      </c>
      <c r="O342" s="6">
        <v>2</v>
      </c>
      <c r="P342" s="6">
        <v>3</v>
      </c>
      <c r="Q342" s="6">
        <v>3</v>
      </c>
      <c r="R342" s="6">
        <v>2</v>
      </c>
      <c r="U342" s="6">
        <v>3</v>
      </c>
      <c r="V342" s="6">
        <v>3</v>
      </c>
      <c r="W342" s="6">
        <v>3</v>
      </c>
      <c r="X342" s="6">
        <v>2</v>
      </c>
      <c r="Y342" s="6">
        <v>2</v>
      </c>
      <c r="Z342" s="6">
        <v>3</v>
      </c>
      <c r="AA342" s="6">
        <v>2</v>
      </c>
      <c r="AB342" s="6">
        <v>3</v>
      </c>
    </row>
    <row r="343" spans="1:29" x14ac:dyDescent="0.3">
      <c r="A343">
        <v>22713</v>
      </c>
      <c r="B343">
        <v>1</v>
      </c>
      <c r="C343">
        <v>1990</v>
      </c>
      <c r="D343" s="1">
        <v>44139.910416666666</v>
      </c>
      <c r="E343" t="s">
        <v>60</v>
      </c>
      <c r="G343">
        <v>1</v>
      </c>
      <c r="H343">
        <v>3</v>
      </c>
      <c r="I343">
        <v>1</v>
      </c>
      <c r="J343">
        <v>1</v>
      </c>
      <c r="K343">
        <v>1</v>
      </c>
      <c r="L343">
        <f>SUM(G343:K343)</f>
        <v>7</v>
      </c>
      <c r="N343">
        <v>3</v>
      </c>
      <c r="O343">
        <v>2</v>
      </c>
      <c r="P343">
        <v>3</v>
      </c>
      <c r="Q343">
        <v>3</v>
      </c>
      <c r="R343">
        <v>4</v>
      </c>
      <c r="S343">
        <f>SUM(N343:R343)</f>
        <v>15</v>
      </c>
      <c r="U343">
        <v>1</v>
      </c>
      <c r="V343">
        <v>2</v>
      </c>
      <c r="W343">
        <v>1</v>
      </c>
      <c r="X343">
        <v>2</v>
      </c>
      <c r="Y343">
        <v>1</v>
      </c>
      <c r="Z343">
        <v>2</v>
      </c>
      <c r="AA343">
        <v>1</v>
      </c>
      <c r="AB343">
        <v>1</v>
      </c>
      <c r="AC343">
        <f>SUM(U345:AB345)</f>
        <v>21</v>
      </c>
    </row>
    <row r="344" spans="1:29" x14ac:dyDescent="0.3">
      <c r="A344" s="4">
        <v>22719</v>
      </c>
      <c r="B344" s="4">
        <v>1</v>
      </c>
      <c r="C344" s="4">
        <v>1996</v>
      </c>
      <c r="D344" s="5">
        <v>44139.918055555558</v>
      </c>
      <c r="E344" s="4" t="s">
        <v>62</v>
      </c>
      <c r="G344" s="4">
        <v>2</v>
      </c>
      <c r="H344">
        <v>2</v>
      </c>
      <c r="I344" s="4">
        <v>2</v>
      </c>
      <c r="J344" s="4">
        <v>2</v>
      </c>
      <c r="K344" s="4">
        <v>3</v>
      </c>
      <c r="L344">
        <f>SUM(G344:K344)</f>
        <v>11</v>
      </c>
      <c r="N344" s="4">
        <v>3</v>
      </c>
      <c r="O344" s="4">
        <v>2</v>
      </c>
      <c r="P344" s="4">
        <v>2</v>
      </c>
      <c r="Q344" s="4">
        <v>3</v>
      </c>
      <c r="R344" s="4">
        <v>1</v>
      </c>
      <c r="S344">
        <f>SUM(N344:R344)</f>
        <v>11</v>
      </c>
      <c r="U344" s="4">
        <v>4</v>
      </c>
      <c r="V344" s="4">
        <v>3</v>
      </c>
      <c r="W344" s="4">
        <v>2</v>
      </c>
      <c r="X344" s="4">
        <v>3</v>
      </c>
      <c r="Y344" s="4">
        <v>2</v>
      </c>
      <c r="Z344" s="4">
        <v>2</v>
      </c>
      <c r="AA344" s="4">
        <v>1</v>
      </c>
      <c r="AB344" s="4">
        <v>2</v>
      </c>
      <c r="AC344">
        <f>SUM(U346:AB346)</f>
        <v>20</v>
      </c>
    </row>
    <row r="345" spans="1:29" hidden="1" x14ac:dyDescent="0.3">
      <c r="A345">
        <v>22733</v>
      </c>
      <c r="B345">
        <v>0</v>
      </c>
      <c r="C345">
        <v>1994</v>
      </c>
      <c r="D345" s="1">
        <v>44139.996527777781</v>
      </c>
      <c r="E345" t="s">
        <v>62</v>
      </c>
      <c r="G345">
        <v>2</v>
      </c>
      <c r="H345">
        <v>2</v>
      </c>
      <c r="I345">
        <v>1</v>
      </c>
      <c r="J345">
        <v>2</v>
      </c>
      <c r="K345">
        <v>3</v>
      </c>
      <c r="N345">
        <v>3</v>
      </c>
      <c r="O345">
        <v>2</v>
      </c>
      <c r="P345">
        <v>2</v>
      </c>
      <c r="Q345">
        <v>3</v>
      </c>
      <c r="R345">
        <v>3</v>
      </c>
      <c r="U345">
        <v>3</v>
      </c>
      <c r="V345">
        <v>3</v>
      </c>
      <c r="W345">
        <v>2</v>
      </c>
      <c r="X345">
        <v>3</v>
      </c>
      <c r="Y345">
        <v>3</v>
      </c>
      <c r="Z345">
        <v>2</v>
      </c>
      <c r="AA345">
        <v>2</v>
      </c>
      <c r="AB345">
        <v>3</v>
      </c>
    </row>
    <row r="346" spans="1:29" x14ac:dyDescent="0.3">
      <c r="A346">
        <v>22751</v>
      </c>
      <c r="B346">
        <v>1</v>
      </c>
      <c r="C346">
        <v>1998</v>
      </c>
      <c r="D346" s="1">
        <v>44140.351388888892</v>
      </c>
      <c r="E346" t="s">
        <v>63</v>
      </c>
      <c r="G346">
        <v>2</v>
      </c>
      <c r="H346">
        <v>3</v>
      </c>
      <c r="I346">
        <v>2</v>
      </c>
      <c r="J346">
        <v>2</v>
      </c>
      <c r="K346">
        <v>3</v>
      </c>
      <c r="L346">
        <f>SUM(G346:K346)</f>
        <v>12</v>
      </c>
      <c r="N346">
        <v>3</v>
      </c>
      <c r="O346">
        <v>2</v>
      </c>
      <c r="P346">
        <v>3</v>
      </c>
      <c r="Q346">
        <v>3</v>
      </c>
      <c r="R346">
        <v>2</v>
      </c>
      <c r="S346">
        <f>SUM(N346:R346)</f>
        <v>13</v>
      </c>
      <c r="U346">
        <v>3</v>
      </c>
      <c r="V346">
        <v>3</v>
      </c>
      <c r="W346">
        <v>3</v>
      </c>
      <c r="X346">
        <v>2</v>
      </c>
      <c r="Y346">
        <v>2</v>
      </c>
      <c r="Z346">
        <v>3</v>
      </c>
      <c r="AA346">
        <v>2</v>
      </c>
      <c r="AB346">
        <v>2</v>
      </c>
      <c r="AC346">
        <f>SUM(U348:AB348)</f>
        <v>16</v>
      </c>
    </row>
    <row r="347" spans="1:29" hidden="1" x14ac:dyDescent="0.3">
      <c r="A347">
        <v>22755</v>
      </c>
      <c r="B347">
        <v>0</v>
      </c>
      <c r="C347">
        <v>1970</v>
      </c>
      <c r="D347" s="1">
        <v>44140.386805555558</v>
      </c>
      <c r="E347" t="s">
        <v>63</v>
      </c>
      <c r="G347">
        <v>2</v>
      </c>
      <c r="H347">
        <v>2</v>
      </c>
      <c r="I347">
        <v>2</v>
      </c>
      <c r="J347">
        <v>2</v>
      </c>
      <c r="K347">
        <v>3</v>
      </c>
      <c r="N347">
        <v>2</v>
      </c>
      <c r="O347">
        <v>2</v>
      </c>
      <c r="P347">
        <v>2</v>
      </c>
      <c r="Q347">
        <v>2</v>
      </c>
      <c r="R347">
        <v>3</v>
      </c>
      <c r="U347">
        <v>2</v>
      </c>
      <c r="V347">
        <v>3</v>
      </c>
      <c r="W347">
        <v>3</v>
      </c>
      <c r="X347">
        <v>2</v>
      </c>
      <c r="Y347">
        <v>1</v>
      </c>
      <c r="Z347">
        <v>2</v>
      </c>
      <c r="AA347">
        <v>2</v>
      </c>
      <c r="AB347">
        <v>2</v>
      </c>
    </row>
    <row r="348" spans="1:29" hidden="1" x14ac:dyDescent="0.3">
      <c r="A348" s="6">
        <v>22759</v>
      </c>
      <c r="B348" s="6">
        <v>0</v>
      </c>
      <c r="C348" s="6">
        <v>1995</v>
      </c>
      <c r="D348" s="7">
        <v>44140.388194444444</v>
      </c>
      <c r="E348" s="6" t="s">
        <v>157</v>
      </c>
      <c r="G348" s="6">
        <v>3</v>
      </c>
      <c r="H348" s="6">
        <v>4</v>
      </c>
      <c r="I348" s="6">
        <v>1</v>
      </c>
      <c r="J348" s="6">
        <v>1</v>
      </c>
      <c r="K348" s="6">
        <v>3</v>
      </c>
      <c r="N348" s="6">
        <v>3</v>
      </c>
      <c r="O348" s="6">
        <v>3</v>
      </c>
      <c r="P348" s="6">
        <v>3</v>
      </c>
      <c r="Q348" s="6">
        <v>3</v>
      </c>
      <c r="R348" s="6">
        <v>4</v>
      </c>
      <c r="U348" s="6">
        <v>1</v>
      </c>
      <c r="V348" s="6">
        <v>3</v>
      </c>
      <c r="W348" s="6">
        <v>2</v>
      </c>
      <c r="X348" s="6">
        <v>2</v>
      </c>
      <c r="Y348" s="6">
        <v>2</v>
      </c>
      <c r="Z348" s="6">
        <v>2</v>
      </c>
      <c r="AA348" s="6">
        <v>2</v>
      </c>
      <c r="AB348" s="6">
        <v>2</v>
      </c>
    </row>
    <row r="349" spans="1:29" x14ac:dyDescent="0.3">
      <c r="A349">
        <v>22762</v>
      </c>
      <c r="B349">
        <v>1</v>
      </c>
      <c r="C349">
        <v>1996</v>
      </c>
      <c r="D349" s="1">
        <v>44140.40625</v>
      </c>
      <c r="E349" t="s">
        <v>60</v>
      </c>
      <c r="G349">
        <v>2</v>
      </c>
      <c r="H349">
        <v>3</v>
      </c>
      <c r="I349">
        <v>3</v>
      </c>
      <c r="J349">
        <v>4</v>
      </c>
      <c r="K349">
        <v>2</v>
      </c>
      <c r="L349">
        <f>SUM(G349:K349)</f>
        <v>14</v>
      </c>
      <c r="N349">
        <v>2</v>
      </c>
      <c r="O349">
        <v>2</v>
      </c>
      <c r="P349">
        <v>2</v>
      </c>
      <c r="Q349">
        <v>2</v>
      </c>
      <c r="R349">
        <v>4</v>
      </c>
      <c r="S349">
        <f>SUM(N349:R349)</f>
        <v>12</v>
      </c>
      <c r="U349">
        <v>1</v>
      </c>
      <c r="V349">
        <v>2</v>
      </c>
      <c r="W349">
        <v>4</v>
      </c>
      <c r="X349">
        <v>2</v>
      </c>
      <c r="Y349">
        <v>1</v>
      </c>
      <c r="Z349">
        <v>3</v>
      </c>
      <c r="AA349">
        <v>2</v>
      </c>
      <c r="AB349">
        <v>1</v>
      </c>
      <c r="AC349">
        <f>SUM(U351:AB351)</f>
        <v>20</v>
      </c>
    </row>
    <row r="350" spans="1:29" hidden="1" x14ac:dyDescent="0.3">
      <c r="A350">
        <v>22765</v>
      </c>
      <c r="B350">
        <v>0</v>
      </c>
      <c r="C350">
        <v>1998</v>
      </c>
      <c r="D350" s="1">
        <v>44140.415277777778</v>
      </c>
      <c r="E350" t="s">
        <v>60</v>
      </c>
      <c r="G350">
        <v>1</v>
      </c>
      <c r="H350">
        <v>1</v>
      </c>
      <c r="I350">
        <v>1</v>
      </c>
      <c r="J350">
        <v>1</v>
      </c>
      <c r="K350">
        <v>2</v>
      </c>
      <c r="N350">
        <v>3</v>
      </c>
      <c r="O350">
        <v>3</v>
      </c>
      <c r="P350">
        <v>4</v>
      </c>
      <c r="Q350">
        <v>3</v>
      </c>
      <c r="R350">
        <v>1</v>
      </c>
      <c r="U350">
        <v>1</v>
      </c>
      <c r="V350">
        <v>3</v>
      </c>
      <c r="W350">
        <v>1</v>
      </c>
      <c r="X350">
        <v>3</v>
      </c>
      <c r="Y350">
        <v>1</v>
      </c>
      <c r="Z350">
        <v>1</v>
      </c>
      <c r="AA350">
        <v>1</v>
      </c>
      <c r="AB350">
        <v>1</v>
      </c>
    </row>
    <row r="351" spans="1:29" hidden="1" x14ac:dyDescent="0.3">
      <c r="A351" s="6">
        <v>22772</v>
      </c>
      <c r="B351" s="6">
        <v>0</v>
      </c>
      <c r="C351" s="6">
        <v>1998</v>
      </c>
      <c r="D351" s="7">
        <v>44140.480555555558</v>
      </c>
      <c r="E351" s="6" t="s">
        <v>157</v>
      </c>
      <c r="G351" s="6">
        <v>3</v>
      </c>
      <c r="H351" s="6">
        <v>2</v>
      </c>
      <c r="I351" s="6">
        <v>2</v>
      </c>
      <c r="J351" s="6">
        <v>2</v>
      </c>
      <c r="K351" s="6">
        <v>3</v>
      </c>
      <c r="N351" s="6">
        <v>3</v>
      </c>
      <c r="O351" s="6">
        <v>3</v>
      </c>
      <c r="P351" s="6">
        <v>3</v>
      </c>
      <c r="Q351" s="6">
        <v>3</v>
      </c>
      <c r="R351" s="6">
        <v>1</v>
      </c>
      <c r="U351" s="6">
        <v>2</v>
      </c>
      <c r="V351" s="6">
        <v>3</v>
      </c>
      <c r="W351" s="6">
        <v>3</v>
      </c>
      <c r="X351" s="6">
        <v>3</v>
      </c>
      <c r="Y351" s="6">
        <v>3</v>
      </c>
      <c r="Z351" s="6">
        <v>2</v>
      </c>
      <c r="AA351" s="6">
        <v>2</v>
      </c>
      <c r="AB351" s="6">
        <v>2</v>
      </c>
    </row>
    <row r="352" spans="1:29" x14ac:dyDescent="0.3">
      <c r="A352">
        <v>19496</v>
      </c>
      <c r="B352">
        <v>1</v>
      </c>
      <c r="C352">
        <v>1998</v>
      </c>
      <c r="D352" s="1">
        <v>44140.511111111111</v>
      </c>
      <c r="E352" t="s">
        <v>61</v>
      </c>
      <c r="G352">
        <v>1</v>
      </c>
      <c r="H352">
        <v>1</v>
      </c>
      <c r="I352">
        <v>1</v>
      </c>
      <c r="J352">
        <v>2</v>
      </c>
      <c r="K352">
        <v>1</v>
      </c>
      <c r="L352">
        <f>SUM(G352:K352)</f>
        <v>6</v>
      </c>
      <c r="N352">
        <v>4</v>
      </c>
      <c r="O352">
        <v>4</v>
      </c>
      <c r="P352">
        <v>3</v>
      </c>
      <c r="Q352">
        <v>4</v>
      </c>
      <c r="R352">
        <v>4</v>
      </c>
      <c r="S352">
        <f>SUM(N352:R352)</f>
        <v>19</v>
      </c>
      <c r="U352">
        <v>2</v>
      </c>
      <c r="V352">
        <v>4</v>
      </c>
      <c r="W352">
        <v>2</v>
      </c>
      <c r="X352">
        <v>3</v>
      </c>
      <c r="Y352">
        <v>2</v>
      </c>
      <c r="Z352">
        <v>3</v>
      </c>
      <c r="AA352">
        <v>3</v>
      </c>
      <c r="AB352">
        <v>3</v>
      </c>
      <c r="AC352">
        <f>SUM(U354:AB354)</f>
        <v>13</v>
      </c>
    </row>
    <row r="353" spans="1:29" hidden="1" x14ac:dyDescent="0.3">
      <c r="A353">
        <v>22805</v>
      </c>
      <c r="B353">
        <v>0</v>
      </c>
      <c r="C353">
        <v>1998</v>
      </c>
      <c r="D353" s="1">
        <v>44140.604861111111</v>
      </c>
      <c r="E353" t="s">
        <v>61</v>
      </c>
      <c r="G353">
        <v>2</v>
      </c>
      <c r="H353">
        <v>1</v>
      </c>
      <c r="I353">
        <v>1</v>
      </c>
      <c r="J353">
        <v>3</v>
      </c>
      <c r="K353">
        <v>3</v>
      </c>
      <c r="N353">
        <v>3</v>
      </c>
      <c r="O353">
        <v>2</v>
      </c>
      <c r="P353">
        <v>4</v>
      </c>
      <c r="Q353">
        <v>3</v>
      </c>
      <c r="R353">
        <v>2</v>
      </c>
      <c r="U353">
        <v>1</v>
      </c>
      <c r="V353">
        <v>4</v>
      </c>
      <c r="W353">
        <v>4</v>
      </c>
      <c r="X353">
        <v>3</v>
      </c>
      <c r="Y353">
        <v>4</v>
      </c>
      <c r="Z353">
        <v>4</v>
      </c>
      <c r="AA353">
        <v>3</v>
      </c>
      <c r="AB353">
        <v>4</v>
      </c>
    </row>
    <row r="354" spans="1:29" x14ac:dyDescent="0.3">
      <c r="A354">
        <v>22828</v>
      </c>
      <c r="B354">
        <v>1</v>
      </c>
      <c r="C354">
        <v>1998</v>
      </c>
      <c r="D354" s="1">
        <v>44140.814583333333</v>
      </c>
      <c r="E354" t="s">
        <v>60</v>
      </c>
      <c r="G354">
        <v>3</v>
      </c>
      <c r="H354">
        <v>1</v>
      </c>
      <c r="I354">
        <v>1</v>
      </c>
      <c r="J354">
        <v>1</v>
      </c>
      <c r="K354">
        <v>3</v>
      </c>
      <c r="L354">
        <f>SUM(G354:K354)</f>
        <v>9</v>
      </c>
      <c r="N354">
        <v>2</v>
      </c>
      <c r="O354">
        <v>2</v>
      </c>
      <c r="P354">
        <v>2</v>
      </c>
      <c r="Q354">
        <v>2</v>
      </c>
      <c r="R354">
        <v>1</v>
      </c>
      <c r="S354">
        <f>SUM(N354:R354)</f>
        <v>9</v>
      </c>
      <c r="U354">
        <v>1</v>
      </c>
      <c r="V354">
        <v>2</v>
      </c>
      <c r="W354">
        <v>2</v>
      </c>
      <c r="X354">
        <v>3</v>
      </c>
      <c r="Y354">
        <v>1</v>
      </c>
      <c r="Z354">
        <v>2</v>
      </c>
      <c r="AA354">
        <v>1</v>
      </c>
      <c r="AB354">
        <v>1</v>
      </c>
      <c r="AC354">
        <f>SUM(U356:AB356)</f>
        <v>23</v>
      </c>
    </row>
    <row r="355" spans="1:29" x14ac:dyDescent="0.3">
      <c r="A355">
        <v>22830</v>
      </c>
      <c r="B355">
        <v>1</v>
      </c>
      <c r="C355">
        <v>1999</v>
      </c>
      <c r="D355" s="1">
        <v>44140.832638888889</v>
      </c>
      <c r="E355" t="s">
        <v>60</v>
      </c>
      <c r="G355">
        <v>2</v>
      </c>
      <c r="H355">
        <v>2</v>
      </c>
      <c r="I355">
        <v>2</v>
      </c>
      <c r="J355">
        <v>4</v>
      </c>
      <c r="K355">
        <v>3</v>
      </c>
      <c r="L355">
        <f>SUM(G355:K355)</f>
        <v>13</v>
      </c>
      <c r="N355">
        <v>1</v>
      </c>
      <c r="O355">
        <v>1</v>
      </c>
      <c r="P355">
        <v>2</v>
      </c>
      <c r="Q355">
        <v>1</v>
      </c>
      <c r="R355">
        <v>2</v>
      </c>
      <c r="S355">
        <f>SUM(N355:R355)</f>
        <v>7</v>
      </c>
      <c r="U355">
        <v>1</v>
      </c>
      <c r="V355">
        <v>1</v>
      </c>
      <c r="W355">
        <v>1</v>
      </c>
      <c r="X355">
        <v>1</v>
      </c>
      <c r="Y355">
        <v>4</v>
      </c>
      <c r="Z355">
        <v>1</v>
      </c>
      <c r="AA355">
        <v>1</v>
      </c>
      <c r="AB355">
        <v>1</v>
      </c>
      <c r="AC355">
        <f>SUM(U357:AB357)</f>
        <v>23</v>
      </c>
    </row>
    <row r="356" spans="1:29" hidden="1" x14ac:dyDescent="0.3">
      <c r="A356">
        <v>22836</v>
      </c>
      <c r="B356">
        <v>0</v>
      </c>
      <c r="C356">
        <v>1991</v>
      </c>
      <c r="D356" s="1">
        <v>44140.837500000001</v>
      </c>
      <c r="E356" t="s">
        <v>62</v>
      </c>
      <c r="G356">
        <v>3</v>
      </c>
      <c r="H356">
        <v>3</v>
      </c>
      <c r="I356">
        <v>3</v>
      </c>
      <c r="J356">
        <v>3</v>
      </c>
      <c r="K356">
        <v>3</v>
      </c>
      <c r="N356">
        <v>2</v>
      </c>
      <c r="O356">
        <v>1</v>
      </c>
      <c r="P356">
        <v>3</v>
      </c>
      <c r="Q356">
        <v>4</v>
      </c>
      <c r="R356">
        <v>4</v>
      </c>
      <c r="U356">
        <v>2</v>
      </c>
      <c r="V356">
        <v>3</v>
      </c>
      <c r="W356">
        <v>3</v>
      </c>
      <c r="X356">
        <v>4</v>
      </c>
      <c r="Y356">
        <v>3</v>
      </c>
      <c r="Z356">
        <v>3</v>
      </c>
      <c r="AA356">
        <v>2</v>
      </c>
      <c r="AB356">
        <v>3</v>
      </c>
    </row>
    <row r="357" spans="1:29" x14ac:dyDescent="0.3">
      <c r="A357">
        <v>22837</v>
      </c>
      <c r="B357">
        <v>1</v>
      </c>
      <c r="C357">
        <v>1982</v>
      </c>
      <c r="D357" s="1">
        <v>44140.84375</v>
      </c>
      <c r="E357" t="s">
        <v>62</v>
      </c>
      <c r="G357">
        <v>3</v>
      </c>
      <c r="H357">
        <v>3</v>
      </c>
      <c r="I357">
        <v>2</v>
      </c>
      <c r="J357">
        <v>3</v>
      </c>
      <c r="K357">
        <v>3</v>
      </c>
      <c r="L357">
        <f>SUM(G357:K357)</f>
        <v>14</v>
      </c>
      <c r="N357">
        <v>3</v>
      </c>
      <c r="O357">
        <v>2</v>
      </c>
      <c r="P357">
        <v>3</v>
      </c>
      <c r="Q357">
        <v>2</v>
      </c>
      <c r="R357">
        <v>3</v>
      </c>
      <c r="S357">
        <f>SUM(N357:R357)</f>
        <v>13</v>
      </c>
      <c r="U357">
        <v>3</v>
      </c>
      <c r="V357">
        <v>2</v>
      </c>
      <c r="W357">
        <v>3</v>
      </c>
      <c r="X357">
        <v>3</v>
      </c>
      <c r="Y357">
        <v>1</v>
      </c>
      <c r="Z357">
        <v>3</v>
      </c>
      <c r="AA357">
        <v>4</v>
      </c>
      <c r="AB357">
        <v>4</v>
      </c>
      <c r="AC357">
        <f>SUM(U359:AB359)</f>
        <v>15</v>
      </c>
    </row>
    <row r="358" spans="1:29" hidden="1" x14ac:dyDescent="0.3">
      <c r="A358" s="6">
        <v>22842</v>
      </c>
      <c r="B358" s="6">
        <v>0</v>
      </c>
      <c r="C358" s="6">
        <v>1991</v>
      </c>
      <c r="D358" s="7">
        <v>44140.851388888892</v>
      </c>
      <c r="E358" s="6" t="s">
        <v>157</v>
      </c>
      <c r="G358" s="6">
        <v>2</v>
      </c>
      <c r="H358" s="6">
        <v>2</v>
      </c>
      <c r="I358" s="6">
        <v>2</v>
      </c>
      <c r="J358" s="6">
        <v>4</v>
      </c>
      <c r="K358" s="6">
        <v>3</v>
      </c>
      <c r="N358" s="6">
        <v>2</v>
      </c>
      <c r="O358" s="6">
        <v>2</v>
      </c>
      <c r="P358" s="6">
        <v>3</v>
      </c>
      <c r="Q358" s="6">
        <v>3</v>
      </c>
      <c r="R358" s="6">
        <v>2</v>
      </c>
      <c r="U358" s="6">
        <v>4</v>
      </c>
      <c r="V358" s="6">
        <v>3</v>
      </c>
      <c r="W358" s="6">
        <v>4</v>
      </c>
      <c r="X358" s="6">
        <v>4</v>
      </c>
      <c r="Y358" s="6">
        <v>4</v>
      </c>
      <c r="Z358" s="6">
        <v>2</v>
      </c>
      <c r="AA358" s="6">
        <v>3</v>
      </c>
      <c r="AB358" s="6">
        <v>4</v>
      </c>
    </row>
    <row r="359" spans="1:29" x14ac:dyDescent="0.3">
      <c r="A359">
        <v>21919</v>
      </c>
      <c r="B359">
        <v>1</v>
      </c>
      <c r="C359">
        <v>2003</v>
      </c>
      <c r="D359" s="1">
        <v>44140.870833333334</v>
      </c>
      <c r="E359" t="s">
        <v>60</v>
      </c>
      <c r="G359">
        <v>1</v>
      </c>
      <c r="H359">
        <v>1</v>
      </c>
      <c r="I359">
        <v>2</v>
      </c>
      <c r="J359">
        <v>1</v>
      </c>
      <c r="K359">
        <v>2</v>
      </c>
      <c r="L359">
        <f>SUM(G359:K359)</f>
        <v>7</v>
      </c>
      <c r="N359">
        <v>3</v>
      </c>
      <c r="O359">
        <v>3</v>
      </c>
      <c r="P359">
        <v>3</v>
      </c>
      <c r="Q359">
        <v>4</v>
      </c>
      <c r="R359">
        <v>2</v>
      </c>
      <c r="S359">
        <f>SUM(N359:R359)</f>
        <v>15</v>
      </c>
      <c r="U359">
        <v>1</v>
      </c>
      <c r="V359">
        <v>3</v>
      </c>
      <c r="W359">
        <v>2</v>
      </c>
      <c r="X359">
        <v>1</v>
      </c>
      <c r="Y359">
        <v>2</v>
      </c>
      <c r="Z359">
        <v>2</v>
      </c>
      <c r="AA359">
        <v>2</v>
      </c>
      <c r="AB359">
        <v>2</v>
      </c>
      <c r="AC359">
        <f>SUM(U361:AB361)</f>
        <v>32</v>
      </c>
    </row>
    <row r="360" spans="1:29" hidden="1" x14ac:dyDescent="0.3">
      <c r="A360" s="6">
        <v>22865</v>
      </c>
      <c r="B360" s="6">
        <v>0</v>
      </c>
      <c r="C360" s="6">
        <v>1980</v>
      </c>
      <c r="D360" s="7">
        <v>44140.965277777781</v>
      </c>
      <c r="E360" s="6"/>
      <c r="G360" s="6">
        <v>2</v>
      </c>
      <c r="H360" s="6">
        <v>1</v>
      </c>
      <c r="I360" s="6">
        <v>1</v>
      </c>
      <c r="J360" s="6">
        <v>2</v>
      </c>
      <c r="K360" s="6">
        <v>3</v>
      </c>
      <c r="N360" s="6">
        <v>2</v>
      </c>
      <c r="O360" s="6">
        <v>2</v>
      </c>
      <c r="P360" s="6">
        <v>4</v>
      </c>
      <c r="Q360" s="6">
        <v>1</v>
      </c>
      <c r="R360" s="6">
        <v>3</v>
      </c>
      <c r="U360" s="6">
        <v>3</v>
      </c>
      <c r="V360" s="6">
        <v>2</v>
      </c>
      <c r="W360" s="6">
        <v>3</v>
      </c>
      <c r="X360" s="6">
        <v>3</v>
      </c>
      <c r="Y360" s="6">
        <v>2</v>
      </c>
      <c r="Z360" s="6">
        <v>1</v>
      </c>
      <c r="AA360" s="6">
        <v>3</v>
      </c>
      <c r="AB360" s="6">
        <v>1</v>
      </c>
    </row>
    <row r="361" spans="1:29" x14ac:dyDescent="0.3">
      <c r="A361">
        <v>22869</v>
      </c>
      <c r="B361">
        <v>1</v>
      </c>
      <c r="C361">
        <v>2006</v>
      </c>
      <c r="D361" s="1">
        <v>44140.990972222222</v>
      </c>
      <c r="E361" t="s">
        <v>62</v>
      </c>
      <c r="G361">
        <v>4</v>
      </c>
      <c r="H361">
        <v>4</v>
      </c>
      <c r="I361">
        <v>4</v>
      </c>
      <c r="J361">
        <v>4</v>
      </c>
      <c r="K361">
        <v>4</v>
      </c>
      <c r="L361">
        <f>SUM(G361:K361)</f>
        <v>20</v>
      </c>
      <c r="N361">
        <v>4</v>
      </c>
      <c r="O361">
        <v>4</v>
      </c>
      <c r="P361">
        <v>4</v>
      </c>
      <c r="Q361">
        <v>4</v>
      </c>
      <c r="R361">
        <v>4</v>
      </c>
      <c r="S361">
        <f>SUM(N361:R361)</f>
        <v>20</v>
      </c>
      <c r="U361">
        <v>4</v>
      </c>
      <c r="V361">
        <v>4</v>
      </c>
      <c r="W361">
        <v>4</v>
      </c>
      <c r="X361">
        <v>4</v>
      </c>
      <c r="Y361">
        <v>4</v>
      </c>
      <c r="Z361">
        <v>4</v>
      </c>
      <c r="AA361">
        <v>4</v>
      </c>
      <c r="AB361">
        <v>4</v>
      </c>
      <c r="AC361">
        <f>SUM(U363:AB363)</f>
        <v>16</v>
      </c>
    </row>
    <row r="362" spans="1:29" hidden="1" x14ac:dyDescent="0.3">
      <c r="A362" s="6">
        <v>22874</v>
      </c>
      <c r="B362" s="6">
        <v>0</v>
      </c>
      <c r="C362" s="6">
        <v>1991</v>
      </c>
      <c r="D362" s="7">
        <v>44141.234722222223</v>
      </c>
      <c r="E362" s="6" t="s">
        <v>157</v>
      </c>
      <c r="G362" s="6">
        <v>1</v>
      </c>
      <c r="H362" s="6">
        <v>2</v>
      </c>
      <c r="I362" s="6">
        <v>1</v>
      </c>
      <c r="J362" s="6">
        <v>1</v>
      </c>
      <c r="K362" s="6">
        <v>2</v>
      </c>
      <c r="N362" s="6">
        <v>4</v>
      </c>
      <c r="O362" s="6">
        <v>4</v>
      </c>
      <c r="P362" s="6">
        <v>3</v>
      </c>
      <c r="Q362" s="6">
        <v>3</v>
      </c>
      <c r="R362" s="6">
        <v>2</v>
      </c>
      <c r="U362" s="6">
        <v>1</v>
      </c>
      <c r="V362" s="6">
        <v>1</v>
      </c>
      <c r="W362" s="6">
        <v>4</v>
      </c>
      <c r="X362" s="6">
        <v>1</v>
      </c>
      <c r="Y362" s="6">
        <v>3</v>
      </c>
      <c r="Z362" s="6">
        <v>3</v>
      </c>
      <c r="AA362" s="6">
        <v>4</v>
      </c>
      <c r="AB362" s="6">
        <v>1</v>
      </c>
    </row>
    <row r="363" spans="1:29" x14ac:dyDescent="0.3">
      <c r="A363">
        <v>22877</v>
      </c>
      <c r="B363">
        <v>1</v>
      </c>
      <c r="C363">
        <v>1990</v>
      </c>
      <c r="D363" s="1">
        <v>44141.247916666667</v>
      </c>
      <c r="E363" t="s">
        <v>60</v>
      </c>
      <c r="G363">
        <v>3</v>
      </c>
      <c r="H363">
        <v>3</v>
      </c>
      <c r="I363">
        <v>3</v>
      </c>
      <c r="J363">
        <v>1</v>
      </c>
      <c r="K363">
        <v>4</v>
      </c>
      <c r="L363">
        <f>SUM(G363:K363)</f>
        <v>14</v>
      </c>
      <c r="N363">
        <v>2</v>
      </c>
      <c r="O363">
        <v>1</v>
      </c>
      <c r="P363">
        <v>3</v>
      </c>
      <c r="Q363">
        <v>3</v>
      </c>
      <c r="R363">
        <v>1</v>
      </c>
      <c r="S363">
        <f>SUM(N363:R363)</f>
        <v>10</v>
      </c>
      <c r="U363">
        <v>1</v>
      </c>
      <c r="V363">
        <v>2</v>
      </c>
      <c r="W363">
        <v>4</v>
      </c>
      <c r="X363">
        <v>4</v>
      </c>
      <c r="Y363">
        <v>1</v>
      </c>
      <c r="Z363">
        <v>2</v>
      </c>
      <c r="AA363">
        <v>1</v>
      </c>
      <c r="AB363">
        <v>1</v>
      </c>
      <c r="AC363">
        <f>SUM(U365:AB365)</f>
        <v>9</v>
      </c>
    </row>
    <row r="364" spans="1:29" hidden="1" x14ac:dyDescent="0.3">
      <c r="A364">
        <v>22880</v>
      </c>
      <c r="B364">
        <v>0</v>
      </c>
      <c r="C364">
        <v>1995</v>
      </c>
      <c r="D364" s="1">
        <v>44141.392361111109</v>
      </c>
      <c r="E364" t="s">
        <v>62</v>
      </c>
      <c r="G364">
        <v>4</v>
      </c>
      <c r="H364">
        <v>1</v>
      </c>
      <c r="I364">
        <v>1</v>
      </c>
      <c r="J364">
        <v>1</v>
      </c>
      <c r="K364">
        <v>1</v>
      </c>
      <c r="N364">
        <v>2</v>
      </c>
      <c r="O364">
        <v>3</v>
      </c>
      <c r="P364">
        <v>2</v>
      </c>
      <c r="Q364">
        <v>2</v>
      </c>
      <c r="R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</row>
    <row r="365" spans="1:29" x14ac:dyDescent="0.3">
      <c r="A365">
        <v>21750</v>
      </c>
      <c r="B365">
        <v>1</v>
      </c>
      <c r="C365">
        <v>1975</v>
      </c>
      <c r="D365" s="1">
        <v>44141.418749999997</v>
      </c>
      <c r="E365" t="s">
        <v>60</v>
      </c>
      <c r="G365">
        <v>2</v>
      </c>
      <c r="H365">
        <v>2</v>
      </c>
      <c r="I365">
        <v>2</v>
      </c>
      <c r="J365">
        <v>1</v>
      </c>
      <c r="K365">
        <v>2</v>
      </c>
      <c r="L365">
        <f>SUM(G365:K365)</f>
        <v>9</v>
      </c>
      <c r="N365">
        <v>2</v>
      </c>
      <c r="O365">
        <v>2</v>
      </c>
      <c r="P365">
        <v>3</v>
      </c>
      <c r="Q365">
        <v>2</v>
      </c>
      <c r="R365">
        <v>4</v>
      </c>
      <c r="S365">
        <f>SUM(N365:R365)</f>
        <v>13</v>
      </c>
      <c r="U365">
        <v>1</v>
      </c>
      <c r="V365">
        <v>2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f>SUM(U367:AB367)</f>
        <v>26</v>
      </c>
    </row>
    <row r="366" spans="1:29" x14ac:dyDescent="0.3">
      <c r="A366">
        <v>22905</v>
      </c>
      <c r="B366">
        <v>1</v>
      </c>
      <c r="C366">
        <v>1986</v>
      </c>
      <c r="D366" s="1">
        <v>44141.523611111108</v>
      </c>
      <c r="E366" t="s">
        <v>62</v>
      </c>
      <c r="G366">
        <v>1</v>
      </c>
      <c r="H366">
        <v>4</v>
      </c>
      <c r="I366">
        <v>1</v>
      </c>
      <c r="J366">
        <v>4</v>
      </c>
      <c r="K366">
        <v>2</v>
      </c>
      <c r="L366">
        <f>SUM(G366:K366)</f>
        <v>12</v>
      </c>
      <c r="N366">
        <v>1</v>
      </c>
      <c r="O366">
        <v>4</v>
      </c>
      <c r="P366">
        <v>3</v>
      </c>
      <c r="Q366">
        <v>1</v>
      </c>
      <c r="R366">
        <v>4</v>
      </c>
      <c r="S366">
        <f>SUM(N366:R366)</f>
        <v>13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f>SUM(U368:AB368)</f>
        <v>15</v>
      </c>
    </row>
    <row r="367" spans="1:29" x14ac:dyDescent="0.3">
      <c r="A367">
        <v>22911</v>
      </c>
      <c r="B367">
        <v>1</v>
      </c>
      <c r="C367">
        <v>2000</v>
      </c>
      <c r="D367" s="1">
        <v>44141.551388888889</v>
      </c>
      <c r="E367" t="s">
        <v>63</v>
      </c>
      <c r="G367">
        <v>4</v>
      </c>
      <c r="H367">
        <v>2</v>
      </c>
      <c r="I367">
        <v>2</v>
      </c>
      <c r="J367">
        <v>4</v>
      </c>
      <c r="K367">
        <v>4</v>
      </c>
      <c r="L367">
        <f>SUM(G367:K367)</f>
        <v>16</v>
      </c>
      <c r="N367">
        <v>3</v>
      </c>
      <c r="O367">
        <v>1</v>
      </c>
      <c r="P367">
        <v>1</v>
      </c>
      <c r="Q367">
        <v>2</v>
      </c>
      <c r="R367">
        <v>1</v>
      </c>
      <c r="S367">
        <f>SUM(N367:R367)</f>
        <v>8</v>
      </c>
      <c r="U367">
        <v>4</v>
      </c>
      <c r="V367">
        <v>3</v>
      </c>
      <c r="W367">
        <v>3</v>
      </c>
      <c r="X367">
        <v>3</v>
      </c>
      <c r="Y367">
        <v>2</v>
      </c>
      <c r="Z367">
        <v>4</v>
      </c>
      <c r="AA367">
        <v>4</v>
      </c>
      <c r="AB367">
        <v>3</v>
      </c>
      <c r="AC367">
        <f>SUM(U369:AB369)</f>
        <v>18</v>
      </c>
    </row>
    <row r="368" spans="1:29" x14ac:dyDescent="0.3">
      <c r="A368">
        <v>22912</v>
      </c>
      <c r="B368">
        <v>1</v>
      </c>
      <c r="C368">
        <v>1999</v>
      </c>
      <c r="D368" s="1">
        <v>44141.561805555553</v>
      </c>
      <c r="E368" t="s">
        <v>62</v>
      </c>
      <c r="G368">
        <v>3</v>
      </c>
      <c r="H368">
        <v>2</v>
      </c>
      <c r="I368">
        <v>3</v>
      </c>
      <c r="J368">
        <v>2</v>
      </c>
      <c r="K368">
        <v>3</v>
      </c>
      <c r="L368">
        <f>SUM(G368:K368)</f>
        <v>13</v>
      </c>
      <c r="N368">
        <v>1</v>
      </c>
      <c r="O368">
        <v>1</v>
      </c>
      <c r="P368">
        <v>2</v>
      </c>
      <c r="Q368">
        <v>2</v>
      </c>
      <c r="R368">
        <v>2</v>
      </c>
      <c r="S368">
        <f>SUM(N368:R368)</f>
        <v>8</v>
      </c>
      <c r="U368">
        <v>2</v>
      </c>
      <c r="V368">
        <v>2</v>
      </c>
      <c r="W368">
        <v>2</v>
      </c>
      <c r="X368">
        <v>1</v>
      </c>
      <c r="Y368">
        <v>2</v>
      </c>
      <c r="Z368">
        <v>2</v>
      </c>
      <c r="AA368">
        <v>2</v>
      </c>
      <c r="AB368">
        <v>2</v>
      </c>
      <c r="AC368">
        <f>SUM(U370:AB370)</f>
        <v>19</v>
      </c>
    </row>
    <row r="369" spans="1:29" hidden="1" x14ac:dyDescent="0.3">
      <c r="A369">
        <v>22913</v>
      </c>
      <c r="B369">
        <v>0</v>
      </c>
      <c r="C369">
        <v>1968</v>
      </c>
      <c r="D369" s="1">
        <v>44141.587500000001</v>
      </c>
      <c r="E369" t="s">
        <v>63</v>
      </c>
      <c r="G369">
        <v>3</v>
      </c>
      <c r="H369">
        <v>2</v>
      </c>
      <c r="I369">
        <v>2</v>
      </c>
      <c r="J369">
        <v>2</v>
      </c>
      <c r="K369">
        <v>2</v>
      </c>
      <c r="N369">
        <v>3</v>
      </c>
      <c r="O369">
        <v>3</v>
      </c>
      <c r="P369">
        <v>2</v>
      </c>
      <c r="Q369">
        <v>2</v>
      </c>
      <c r="R369">
        <v>3</v>
      </c>
      <c r="U369">
        <v>2</v>
      </c>
      <c r="V369">
        <v>1</v>
      </c>
      <c r="W369">
        <v>3</v>
      </c>
      <c r="X369">
        <v>2</v>
      </c>
      <c r="Y369">
        <v>3</v>
      </c>
      <c r="Z369">
        <v>2</v>
      </c>
      <c r="AA369">
        <v>2</v>
      </c>
      <c r="AB369">
        <v>3</v>
      </c>
    </row>
    <row r="370" spans="1:29" hidden="1" x14ac:dyDescent="0.3">
      <c r="A370">
        <v>22921</v>
      </c>
      <c r="B370">
        <v>0</v>
      </c>
      <c r="C370">
        <v>1997</v>
      </c>
      <c r="D370" s="1">
        <v>44141.659722222219</v>
      </c>
      <c r="E370" t="s">
        <v>62</v>
      </c>
      <c r="G370">
        <v>2</v>
      </c>
      <c r="H370">
        <v>2</v>
      </c>
      <c r="I370">
        <v>2</v>
      </c>
      <c r="J370">
        <v>1</v>
      </c>
      <c r="K370">
        <v>3</v>
      </c>
      <c r="N370">
        <v>2</v>
      </c>
      <c r="O370">
        <v>2</v>
      </c>
      <c r="P370">
        <v>2</v>
      </c>
      <c r="Q370">
        <v>2</v>
      </c>
      <c r="R370">
        <v>2</v>
      </c>
      <c r="U370">
        <v>1</v>
      </c>
      <c r="V370">
        <v>2</v>
      </c>
      <c r="W370">
        <v>3</v>
      </c>
      <c r="X370">
        <v>3</v>
      </c>
      <c r="Y370">
        <v>3</v>
      </c>
      <c r="Z370">
        <v>2</v>
      </c>
      <c r="AA370">
        <v>2</v>
      </c>
      <c r="AB370">
        <v>3</v>
      </c>
    </row>
    <row r="371" spans="1:29" hidden="1" x14ac:dyDescent="0.3">
      <c r="A371">
        <v>19428</v>
      </c>
      <c r="B371">
        <v>0</v>
      </c>
      <c r="C371">
        <v>1965</v>
      </c>
      <c r="D371" s="1">
        <v>44141.686111111114</v>
      </c>
      <c r="E371" t="s">
        <v>62</v>
      </c>
      <c r="G371">
        <v>1</v>
      </c>
      <c r="H371">
        <v>2</v>
      </c>
      <c r="I371">
        <v>2</v>
      </c>
      <c r="J371">
        <v>1</v>
      </c>
      <c r="K371">
        <v>3</v>
      </c>
      <c r="N371">
        <v>2</v>
      </c>
      <c r="O371">
        <v>2</v>
      </c>
      <c r="P371">
        <v>3</v>
      </c>
      <c r="Q371">
        <v>3</v>
      </c>
      <c r="R371">
        <v>2</v>
      </c>
      <c r="U371">
        <v>2</v>
      </c>
      <c r="V371">
        <v>2</v>
      </c>
      <c r="W371">
        <v>2</v>
      </c>
      <c r="X371">
        <v>3</v>
      </c>
      <c r="Y371">
        <v>3</v>
      </c>
      <c r="Z371">
        <v>2</v>
      </c>
      <c r="AA371">
        <v>2</v>
      </c>
      <c r="AB371">
        <v>3</v>
      </c>
    </row>
    <row r="372" spans="1:29" x14ac:dyDescent="0.3">
      <c r="A372" s="6">
        <v>22937</v>
      </c>
      <c r="B372" s="6">
        <v>1</v>
      </c>
      <c r="C372" s="6">
        <v>2003</v>
      </c>
      <c r="D372" s="7">
        <v>44141.775694444441</v>
      </c>
      <c r="E372" s="6" t="s">
        <v>157</v>
      </c>
      <c r="G372" s="6">
        <v>1</v>
      </c>
      <c r="H372" s="6">
        <v>4</v>
      </c>
      <c r="I372" s="6">
        <v>1</v>
      </c>
      <c r="J372" s="6">
        <v>1</v>
      </c>
      <c r="K372" s="6">
        <v>3</v>
      </c>
      <c r="L372">
        <f>SUM(G372:K372)</f>
        <v>10</v>
      </c>
      <c r="N372" s="6">
        <v>1</v>
      </c>
      <c r="O372" s="6">
        <v>1</v>
      </c>
      <c r="P372" s="6">
        <v>3</v>
      </c>
      <c r="Q372" s="6">
        <v>1</v>
      </c>
      <c r="R372" s="6">
        <v>3</v>
      </c>
      <c r="S372">
        <f>SUM(N372:R372)</f>
        <v>9</v>
      </c>
      <c r="U372" s="6">
        <v>2</v>
      </c>
      <c r="V372" s="6">
        <v>1</v>
      </c>
      <c r="W372" s="6">
        <v>1</v>
      </c>
      <c r="X372" s="6">
        <v>1</v>
      </c>
      <c r="Y372" s="6">
        <v>1</v>
      </c>
      <c r="Z372" s="6">
        <v>1</v>
      </c>
      <c r="AA372" s="6">
        <v>1</v>
      </c>
      <c r="AB372" s="6">
        <v>1</v>
      </c>
      <c r="AC372">
        <f>SUM(U374:AB374)</f>
        <v>11</v>
      </c>
    </row>
    <row r="373" spans="1:29" x14ac:dyDescent="0.3">
      <c r="A373" s="6">
        <v>22950</v>
      </c>
      <c r="B373" s="6">
        <v>1</v>
      </c>
      <c r="C373" s="6">
        <v>2003</v>
      </c>
      <c r="D373" s="7">
        <v>44141.79791666667</v>
      </c>
      <c r="E373" s="6" t="s">
        <v>157</v>
      </c>
      <c r="G373" s="6">
        <v>2</v>
      </c>
      <c r="H373" s="6">
        <v>1</v>
      </c>
      <c r="I373" s="6">
        <v>2</v>
      </c>
      <c r="J373" s="6">
        <v>1</v>
      </c>
      <c r="K373" s="6">
        <v>1</v>
      </c>
      <c r="L373">
        <f>SUM(G373:K373)</f>
        <v>7</v>
      </c>
      <c r="N373" s="6">
        <v>1</v>
      </c>
      <c r="O373" s="6">
        <v>1</v>
      </c>
      <c r="P373" s="6">
        <v>1</v>
      </c>
      <c r="Q373" s="6">
        <v>1</v>
      </c>
      <c r="R373" s="6">
        <v>2</v>
      </c>
      <c r="S373">
        <f>SUM(N373:R373)</f>
        <v>6</v>
      </c>
      <c r="U373" s="6">
        <v>1</v>
      </c>
      <c r="V373" s="6">
        <v>1</v>
      </c>
      <c r="W373" s="6">
        <v>1</v>
      </c>
      <c r="X373" s="6">
        <v>1</v>
      </c>
      <c r="Y373" s="6">
        <v>1</v>
      </c>
      <c r="Z373" s="6">
        <v>1</v>
      </c>
      <c r="AA373" s="6">
        <v>1</v>
      </c>
      <c r="AB373" s="6">
        <v>1</v>
      </c>
      <c r="AC373">
        <f>SUM(U375:AB375)</f>
        <v>17</v>
      </c>
    </row>
    <row r="374" spans="1:29" hidden="1" x14ac:dyDescent="0.3">
      <c r="A374">
        <v>22954</v>
      </c>
      <c r="B374">
        <v>0</v>
      </c>
      <c r="C374">
        <v>1993</v>
      </c>
      <c r="D374" s="1">
        <v>44141.828472222223</v>
      </c>
      <c r="E374" t="s">
        <v>62</v>
      </c>
      <c r="G374">
        <v>2</v>
      </c>
      <c r="H374">
        <v>1</v>
      </c>
      <c r="I374">
        <v>1</v>
      </c>
      <c r="J374">
        <v>1</v>
      </c>
      <c r="K374">
        <v>2</v>
      </c>
      <c r="N374">
        <v>2</v>
      </c>
      <c r="O374">
        <v>2</v>
      </c>
      <c r="P374">
        <v>2</v>
      </c>
      <c r="Q374">
        <v>2</v>
      </c>
      <c r="R374">
        <v>1</v>
      </c>
      <c r="U374">
        <v>1</v>
      </c>
      <c r="V374">
        <v>2</v>
      </c>
      <c r="W374">
        <v>1</v>
      </c>
      <c r="X374">
        <v>1</v>
      </c>
      <c r="Y374">
        <v>1</v>
      </c>
      <c r="Z374">
        <v>1</v>
      </c>
      <c r="AA374">
        <v>2</v>
      </c>
      <c r="AB374">
        <v>2</v>
      </c>
    </row>
    <row r="375" spans="1:29" x14ac:dyDescent="0.3">
      <c r="A375">
        <v>22991</v>
      </c>
      <c r="B375">
        <v>1</v>
      </c>
      <c r="C375">
        <v>1999</v>
      </c>
      <c r="D375" s="1">
        <v>44142.443749999999</v>
      </c>
      <c r="E375" t="s">
        <v>62</v>
      </c>
      <c r="G375">
        <v>3</v>
      </c>
      <c r="H375">
        <v>3</v>
      </c>
      <c r="I375">
        <v>3</v>
      </c>
      <c r="J375">
        <v>3</v>
      </c>
      <c r="K375">
        <v>3</v>
      </c>
      <c r="L375">
        <f>SUM(G375:K375)</f>
        <v>15</v>
      </c>
      <c r="N375">
        <v>2</v>
      </c>
      <c r="O375">
        <v>1</v>
      </c>
      <c r="P375">
        <v>3</v>
      </c>
      <c r="Q375">
        <v>2</v>
      </c>
      <c r="R375">
        <v>3</v>
      </c>
      <c r="S375">
        <f>SUM(N375:R375)</f>
        <v>11</v>
      </c>
      <c r="U375">
        <v>2</v>
      </c>
      <c r="V375">
        <v>2</v>
      </c>
      <c r="W375">
        <v>3</v>
      </c>
      <c r="X375">
        <v>2</v>
      </c>
      <c r="Y375">
        <v>2</v>
      </c>
      <c r="Z375">
        <v>3</v>
      </c>
      <c r="AA375">
        <v>1</v>
      </c>
      <c r="AB375">
        <v>2</v>
      </c>
      <c r="AC375">
        <f>SUM(U377:AB377)</f>
        <v>28</v>
      </c>
    </row>
    <row r="376" spans="1:29" hidden="1" x14ac:dyDescent="0.3">
      <c r="A376">
        <v>23016</v>
      </c>
      <c r="B376">
        <v>0</v>
      </c>
      <c r="C376">
        <v>1999</v>
      </c>
      <c r="D376" s="1">
        <v>44142.695833333331</v>
      </c>
      <c r="E376" t="s">
        <v>61</v>
      </c>
      <c r="G376">
        <v>4</v>
      </c>
      <c r="H376">
        <v>2</v>
      </c>
      <c r="I376">
        <v>2</v>
      </c>
      <c r="J376">
        <v>3</v>
      </c>
      <c r="K376">
        <v>4</v>
      </c>
      <c r="N376">
        <v>4</v>
      </c>
      <c r="O376">
        <v>3</v>
      </c>
      <c r="P376">
        <v>4</v>
      </c>
      <c r="Q376">
        <v>4</v>
      </c>
      <c r="R376">
        <v>4</v>
      </c>
      <c r="U376">
        <v>4</v>
      </c>
      <c r="V376">
        <v>4</v>
      </c>
      <c r="W376">
        <v>4</v>
      </c>
      <c r="X376">
        <v>4</v>
      </c>
      <c r="Y376">
        <v>4</v>
      </c>
      <c r="Z376">
        <v>2</v>
      </c>
      <c r="AA376">
        <v>4</v>
      </c>
      <c r="AB376">
        <v>3</v>
      </c>
    </row>
    <row r="377" spans="1:29" hidden="1" x14ac:dyDescent="0.3">
      <c r="A377">
        <v>23021</v>
      </c>
      <c r="B377">
        <v>0</v>
      </c>
      <c r="C377">
        <v>1999</v>
      </c>
      <c r="D377" s="1">
        <v>44142.7</v>
      </c>
      <c r="E377" t="s">
        <v>61</v>
      </c>
      <c r="G377">
        <v>4</v>
      </c>
      <c r="H377">
        <v>2</v>
      </c>
      <c r="I377">
        <v>2</v>
      </c>
      <c r="J377">
        <v>3</v>
      </c>
      <c r="K377">
        <v>4</v>
      </c>
      <c r="N377">
        <v>4</v>
      </c>
      <c r="O377">
        <v>3</v>
      </c>
      <c r="P377">
        <v>4</v>
      </c>
      <c r="Q377">
        <v>4</v>
      </c>
      <c r="R377">
        <v>4</v>
      </c>
      <c r="U377">
        <v>4</v>
      </c>
      <c r="V377">
        <v>4</v>
      </c>
      <c r="W377">
        <v>3</v>
      </c>
      <c r="X377">
        <v>4</v>
      </c>
      <c r="Y377">
        <v>4</v>
      </c>
      <c r="Z377">
        <v>2</v>
      </c>
      <c r="AA377">
        <v>4</v>
      </c>
      <c r="AB377">
        <v>3</v>
      </c>
    </row>
    <row r="378" spans="1:29" x14ac:dyDescent="0.3">
      <c r="A378">
        <v>23027</v>
      </c>
      <c r="B378">
        <v>1</v>
      </c>
      <c r="C378">
        <v>1988</v>
      </c>
      <c r="D378" s="1">
        <v>44142.774305555555</v>
      </c>
      <c r="E378" t="s">
        <v>62</v>
      </c>
      <c r="G378">
        <v>2</v>
      </c>
      <c r="H378">
        <v>1</v>
      </c>
      <c r="I378">
        <v>1</v>
      </c>
      <c r="J378">
        <v>1</v>
      </c>
      <c r="K378">
        <v>1</v>
      </c>
      <c r="L378">
        <f>SUM(G378:K378)</f>
        <v>6</v>
      </c>
      <c r="N378">
        <v>2</v>
      </c>
      <c r="O378">
        <v>1</v>
      </c>
      <c r="P378">
        <v>1</v>
      </c>
      <c r="Q378">
        <v>2</v>
      </c>
      <c r="R378">
        <v>4</v>
      </c>
      <c r="S378">
        <f>SUM(N378:R378)</f>
        <v>10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2</v>
      </c>
      <c r="AA378">
        <v>1</v>
      </c>
      <c r="AB378">
        <v>1</v>
      </c>
      <c r="AC378">
        <f>SUM(U380:AB380)</f>
        <v>22</v>
      </c>
    </row>
    <row r="379" spans="1:29" x14ac:dyDescent="0.3">
      <c r="A379">
        <v>23036</v>
      </c>
      <c r="B379">
        <v>1</v>
      </c>
      <c r="C379">
        <v>1982</v>
      </c>
      <c r="D379" s="1">
        <v>44142.810416666667</v>
      </c>
      <c r="E379" t="s">
        <v>62</v>
      </c>
      <c r="G379">
        <v>2</v>
      </c>
      <c r="H379">
        <v>2</v>
      </c>
      <c r="I379">
        <v>2</v>
      </c>
      <c r="J379">
        <v>1</v>
      </c>
      <c r="K379">
        <v>3</v>
      </c>
      <c r="L379">
        <f>SUM(G379:K379)</f>
        <v>10</v>
      </c>
      <c r="N379">
        <v>1</v>
      </c>
      <c r="O379">
        <v>2</v>
      </c>
      <c r="P379">
        <v>1</v>
      </c>
      <c r="Q379">
        <v>2</v>
      </c>
      <c r="R379">
        <v>4</v>
      </c>
      <c r="S379">
        <f>SUM(N379:R379)</f>
        <v>10</v>
      </c>
      <c r="U379">
        <v>1</v>
      </c>
      <c r="V379">
        <v>2</v>
      </c>
      <c r="W379">
        <v>2</v>
      </c>
      <c r="X379">
        <v>2</v>
      </c>
      <c r="Y379">
        <v>2</v>
      </c>
      <c r="Z379">
        <v>3</v>
      </c>
      <c r="AA379">
        <v>2</v>
      </c>
      <c r="AB379">
        <v>1</v>
      </c>
      <c r="AC379">
        <f>SUM(U381:AB381)</f>
        <v>16</v>
      </c>
    </row>
    <row r="380" spans="1:29" x14ac:dyDescent="0.3">
      <c r="A380">
        <v>23052</v>
      </c>
      <c r="B380">
        <v>1</v>
      </c>
      <c r="C380">
        <v>1999</v>
      </c>
      <c r="D380" s="1">
        <v>44143.417361111111</v>
      </c>
      <c r="E380" t="s">
        <v>62</v>
      </c>
      <c r="G380">
        <v>3</v>
      </c>
      <c r="H380">
        <v>2</v>
      </c>
      <c r="I380">
        <v>3</v>
      </c>
      <c r="J380">
        <v>2</v>
      </c>
      <c r="K380">
        <v>3</v>
      </c>
      <c r="L380">
        <f>SUM(G380:K380)</f>
        <v>13</v>
      </c>
      <c r="N380">
        <v>2</v>
      </c>
      <c r="O380">
        <v>2</v>
      </c>
      <c r="P380">
        <v>3</v>
      </c>
      <c r="Q380">
        <v>2</v>
      </c>
      <c r="R380">
        <v>2</v>
      </c>
      <c r="S380">
        <f>SUM(N380:R380)</f>
        <v>11</v>
      </c>
      <c r="U380">
        <v>3</v>
      </c>
      <c r="V380">
        <v>3</v>
      </c>
      <c r="W380">
        <v>3</v>
      </c>
      <c r="X380">
        <v>3</v>
      </c>
      <c r="Y380">
        <v>2</v>
      </c>
      <c r="Z380">
        <v>2</v>
      </c>
      <c r="AA380">
        <v>3</v>
      </c>
      <c r="AB380">
        <v>3</v>
      </c>
      <c r="AC380">
        <f>SUM(U382:AB382)</f>
        <v>24</v>
      </c>
    </row>
    <row r="381" spans="1:29" hidden="1" x14ac:dyDescent="0.3">
      <c r="A381" s="6">
        <v>23058</v>
      </c>
      <c r="B381" s="6">
        <v>0</v>
      </c>
      <c r="C381" s="6">
        <v>2002</v>
      </c>
      <c r="D381" s="7">
        <v>44143.468055555553</v>
      </c>
      <c r="E381" s="6" t="s">
        <v>157</v>
      </c>
      <c r="G381" s="6">
        <v>3</v>
      </c>
      <c r="H381" s="6">
        <v>3</v>
      </c>
      <c r="I381" s="6">
        <v>2</v>
      </c>
      <c r="J381" s="6">
        <v>4</v>
      </c>
      <c r="K381" s="6">
        <v>3</v>
      </c>
      <c r="N381" s="6">
        <v>3</v>
      </c>
      <c r="O381" s="6">
        <v>1</v>
      </c>
      <c r="P381" s="6">
        <v>3</v>
      </c>
      <c r="Q381" s="6">
        <v>4</v>
      </c>
      <c r="R381" s="6">
        <v>1</v>
      </c>
      <c r="U381" s="6">
        <v>1</v>
      </c>
      <c r="V381" s="6">
        <v>3</v>
      </c>
      <c r="W381" s="6">
        <v>3</v>
      </c>
      <c r="X381" s="6">
        <v>2</v>
      </c>
      <c r="Y381" s="6">
        <v>1</v>
      </c>
      <c r="Z381" s="6">
        <v>1</v>
      </c>
      <c r="AA381" s="6">
        <v>2</v>
      </c>
      <c r="AB381" s="6">
        <v>3</v>
      </c>
    </row>
    <row r="382" spans="1:29" hidden="1" x14ac:dyDescent="0.3">
      <c r="A382">
        <v>23074</v>
      </c>
      <c r="B382">
        <v>0</v>
      </c>
      <c r="C382">
        <v>1999</v>
      </c>
      <c r="D382" s="1">
        <v>44143.586805555555</v>
      </c>
      <c r="E382" t="s">
        <v>63</v>
      </c>
      <c r="G382">
        <v>4</v>
      </c>
      <c r="H382">
        <v>1</v>
      </c>
      <c r="I382">
        <v>1</v>
      </c>
      <c r="J382">
        <v>1</v>
      </c>
      <c r="K382">
        <v>2</v>
      </c>
      <c r="N382">
        <v>2</v>
      </c>
      <c r="O382">
        <v>1</v>
      </c>
      <c r="P382">
        <v>1</v>
      </c>
      <c r="Q382">
        <v>1</v>
      </c>
      <c r="R382">
        <v>1</v>
      </c>
      <c r="U382">
        <v>2</v>
      </c>
      <c r="V382">
        <v>4</v>
      </c>
      <c r="W382">
        <v>1</v>
      </c>
      <c r="X382">
        <v>1</v>
      </c>
      <c r="Y382">
        <v>4</v>
      </c>
      <c r="Z382">
        <v>4</v>
      </c>
      <c r="AA382">
        <v>4</v>
      </c>
      <c r="AB382">
        <v>4</v>
      </c>
    </row>
    <row r="383" spans="1:29" hidden="1" x14ac:dyDescent="0.3">
      <c r="A383">
        <v>16605</v>
      </c>
      <c r="B383">
        <v>0</v>
      </c>
      <c r="C383">
        <v>1999</v>
      </c>
      <c r="D383" s="1">
        <v>44143.593055555553</v>
      </c>
      <c r="E383" t="s">
        <v>62</v>
      </c>
      <c r="G383">
        <v>2</v>
      </c>
      <c r="H383">
        <v>1</v>
      </c>
      <c r="I383">
        <v>1</v>
      </c>
      <c r="J383">
        <v>3</v>
      </c>
      <c r="K383">
        <v>2</v>
      </c>
      <c r="N383">
        <v>2</v>
      </c>
      <c r="O383">
        <v>2</v>
      </c>
      <c r="P383">
        <v>3</v>
      </c>
      <c r="Q383">
        <v>3</v>
      </c>
      <c r="R383">
        <v>4</v>
      </c>
      <c r="U383">
        <v>1</v>
      </c>
      <c r="V383">
        <v>2</v>
      </c>
      <c r="W383">
        <v>1</v>
      </c>
      <c r="X383">
        <v>3</v>
      </c>
      <c r="Y383">
        <v>1</v>
      </c>
      <c r="Z383">
        <v>2</v>
      </c>
      <c r="AA383">
        <v>3</v>
      </c>
      <c r="AB383">
        <v>1</v>
      </c>
    </row>
    <row r="384" spans="1:29" hidden="1" x14ac:dyDescent="0.3">
      <c r="A384">
        <v>23129</v>
      </c>
      <c r="B384">
        <v>0</v>
      </c>
      <c r="C384">
        <v>1982</v>
      </c>
      <c r="D384" s="1">
        <v>44143.856249999997</v>
      </c>
      <c r="E384" t="s">
        <v>62</v>
      </c>
      <c r="G384">
        <v>2</v>
      </c>
      <c r="H384">
        <v>1</v>
      </c>
      <c r="I384">
        <v>1</v>
      </c>
      <c r="J384">
        <v>1</v>
      </c>
      <c r="K384">
        <v>2</v>
      </c>
      <c r="N384">
        <v>2</v>
      </c>
      <c r="O384">
        <v>1</v>
      </c>
      <c r="P384">
        <v>3</v>
      </c>
      <c r="Q384">
        <v>2</v>
      </c>
      <c r="R384">
        <v>2</v>
      </c>
      <c r="U384">
        <v>1</v>
      </c>
      <c r="V384">
        <v>2</v>
      </c>
      <c r="W384">
        <v>2</v>
      </c>
      <c r="X384">
        <v>1</v>
      </c>
      <c r="Y384">
        <v>2</v>
      </c>
      <c r="Z384">
        <v>2</v>
      </c>
      <c r="AA384">
        <v>2</v>
      </c>
      <c r="AB384">
        <v>3</v>
      </c>
    </row>
    <row r="385" spans="1:29" x14ac:dyDescent="0.3">
      <c r="A385">
        <v>23136</v>
      </c>
      <c r="B385">
        <v>1</v>
      </c>
      <c r="C385">
        <v>1983</v>
      </c>
      <c r="D385" s="1">
        <v>44143.884027777778</v>
      </c>
      <c r="E385" t="s">
        <v>62</v>
      </c>
      <c r="G385">
        <v>2</v>
      </c>
      <c r="H385">
        <v>2</v>
      </c>
      <c r="I385">
        <v>2</v>
      </c>
      <c r="J385">
        <v>1</v>
      </c>
      <c r="K385">
        <v>2</v>
      </c>
      <c r="L385">
        <f>SUM(G385:K385)</f>
        <v>9</v>
      </c>
      <c r="N385">
        <v>2</v>
      </c>
      <c r="O385">
        <v>2</v>
      </c>
      <c r="P385">
        <v>2</v>
      </c>
      <c r="Q385">
        <v>2</v>
      </c>
      <c r="R385">
        <v>1</v>
      </c>
      <c r="S385">
        <f>SUM(N385:R385)</f>
        <v>9</v>
      </c>
      <c r="U385">
        <v>1</v>
      </c>
      <c r="V385">
        <v>2</v>
      </c>
      <c r="W385">
        <v>2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f>SUM(U387:AB387)</f>
        <v>8</v>
      </c>
    </row>
    <row r="386" spans="1:29" hidden="1" x14ac:dyDescent="0.3">
      <c r="A386">
        <v>23130</v>
      </c>
      <c r="B386">
        <v>0</v>
      </c>
      <c r="C386">
        <v>1987</v>
      </c>
      <c r="D386" s="1">
        <v>44143.92083333333</v>
      </c>
      <c r="E386" t="s">
        <v>60</v>
      </c>
      <c r="G386">
        <v>1</v>
      </c>
      <c r="H386">
        <v>1</v>
      </c>
      <c r="I386">
        <v>1</v>
      </c>
      <c r="J386">
        <v>1</v>
      </c>
      <c r="K386">
        <v>2</v>
      </c>
      <c r="N386">
        <v>3</v>
      </c>
      <c r="O386">
        <v>3</v>
      </c>
      <c r="P386">
        <v>3</v>
      </c>
      <c r="Q386">
        <v>2</v>
      </c>
      <c r="R386">
        <v>1</v>
      </c>
      <c r="U386">
        <v>1</v>
      </c>
      <c r="V386">
        <v>2</v>
      </c>
      <c r="W386">
        <v>1</v>
      </c>
      <c r="X386">
        <v>1</v>
      </c>
      <c r="Y386">
        <v>1</v>
      </c>
      <c r="Z386">
        <v>2</v>
      </c>
      <c r="AA386">
        <v>1</v>
      </c>
      <c r="AB386">
        <v>1</v>
      </c>
    </row>
    <row r="387" spans="1:29" hidden="1" x14ac:dyDescent="0.3">
      <c r="A387">
        <v>23152</v>
      </c>
      <c r="B387">
        <v>0</v>
      </c>
      <c r="C387">
        <v>1980</v>
      </c>
      <c r="D387" s="1">
        <v>44143.966666666667</v>
      </c>
      <c r="E387" t="s">
        <v>62</v>
      </c>
      <c r="G387">
        <v>1</v>
      </c>
      <c r="H387">
        <v>1</v>
      </c>
      <c r="I387">
        <v>1</v>
      </c>
      <c r="J387">
        <v>1</v>
      </c>
      <c r="K387">
        <v>1</v>
      </c>
      <c r="N387">
        <v>3</v>
      </c>
      <c r="O387">
        <v>3</v>
      </c>
      <c r="P387">
        <v>1</v>
      </c>
      <c r="Q387">
        <v>1</v>
      </c>
      <c r="R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</row>
    <row r="388" spans="1:29" hidden="1" x14ac:dyDescent="0.3">
      <c r="A388">
        <v>23162</v>
      </c>
      <c r="B388">
        <v>0</v>
      </c>
      <c r="C388">
        <v>1998</v>
      </c>
      <c r="D388" s="1">
        <v>44144.069444444445</v>
      </c>
      <c r="E388" t="s">
        <v>62</v>
      </c>
      <c r="G388">
        <v>2</v>
      </c>
      <c r="H388">
        <v>2</v>
      </c>
      <c r="I388">
        <v>2</v>
      </c>
      <c r="J388">
        <v>2</v>
      </c>
      <c r="K388">
        <v>3</v>
      </c>
      <c r="N388">
        <v>3</v>
      </c>
      <c r="O388">
        <v>2</v>
      </c>
      <c r="P388">
        <v>3</v>
      </c>
      <c r="Q388">
        <v>3</v>
      </c>
      <c r="R388">
        <v>1</v>
      </c>
      <c r="U388">
        <v>2</v>
      </c>
      <c r="V388">
        <v>3</v>
      </c>
      <c r="W388">
        <v>3</v>
      </c>
      <c r="X388">
        <v>2</v>
      </c>
      <c r="Y388">
        <v>3</v>
      </c>
      <c r="Z388">
        <v>3</v>
      </c>
      <c r="AA388">
        <v>3</v>
      </c>
      <c r="AB388">
        <v>2</v>
      </c>
    </row>
    <row r="389" spans="1:29" hidden="1" x14ac:dyDescent="0.3">
      <c r="A389">
        <v>23179</v>
      </c>
      <c r="B389">
        <v>0</v>
      </c>
      <c r="C389">
        <v>1996</v>
      </c>
      <c r="D389" s="1">
        <v>44144.378472222219</v>
      </c>
      <c r="E389" t="s">
        <v>61</v>
      </c>
      <c r="G389">
        <v>2</v>
      </c>
      <c r="H389">
        <v>3</v>
      </c>
      <c r="I389">
        <v>4</v>
      </c>
      <c r="J389">
        <v>3</v>
      </c>
      <c r="K389">
        <v>3</v>
      </c>
      <c r="N389">
        <v>3</v>
      </c>
      <c r="O389">
        <v>3</v>
      </c>
      <c r="P389">
        <v>3</v>
      </c>
      <c r="Q389">
        <v>3</v>
      </c>
      <c r="R389">
        <v>2</v>
      </c>
      <c r="U389">
        <v>4</v>
      </c>
      <c r="V389">
        <v>2</v>
      </c>
      <c r="W389">
        <v>2</v>
      </c>
      <c r="X389">
        <v>4</v>
      </c>
      <c r="Y389">
        <v>4</v>
      </c>
      <c r="Z389">
        <v>2</v>
      </c>
      <c r="AA389">
        <v>3</v>
      </c>
      <c r="AB389">
        <v>1</v>
      </c>
    </row>
    <row r="390" spans="1:29" hidden="1" x14ac:dyDescent="0.3">
      <c r="A390">
        <v>23234</v>
      </c>
      <c r="B390">
        <v>0</v>
      </c>
      <c r="C390">
        <v>1998</v>
      </c>
      <c r="D390" s="1">
        <v>44144.553472222222</v>
      </c>
      <c r="E390" t="s">
        <v>62</v>
      </c>
      <c r="G390">
        <v>2</v>
      </c>
      <c r="H390">
        <v>1</v>
      </c>
      <c r="I390">
        <v>1</v>
      </c>
      <c r="J390">
        <v>1</v>
      </c>
      <c r="K390">
        <v>2</v>
      </c>
      <c r="N390">
        <v>4</v>
      </c>
      <c r="O390">
        <v>3</v>
      </c>
      <c r="P390">
        <v>3</v>
      </c>
      <c r="Q390">
        <v>3</v>
      </c>
      <c r="R390">
        <v>1</v>
      </c>
      <c r="U390">
        <v>1</v>
      </c>
      <c r="V390">
        <v>3</v>
      </c>
      <c r="W390">
        <v>1</v>
      </c>
      <c r="X390">
        <v>2</v>
      </c>
      <c r="Y390">
        <v>2</v>
      </c>
      <c r="Z390">
        <v>3</v>
      </c>
      <c r="AA390">
        <v>2</v>
      </c>
      <c r="AB390">
        <v>3</v>
      </c>
    </row>
    <row r="391" spans="1:29" x14ac:dyDescent="0.3">
      <c r="A391">
        <v>23235</v>
      </c>
      <c r="B391">
        <v>1</v>
      </c>
      <c r="C391">
        <v>1976</v>
      </c>
      <c r="D391" s="1">
        <v>44144.555555555555</v>
      </c>
      <c r="E391" t="s">
        <v>62</v>
      </c>
      <c r="G391">
        <v>1</v>
      </c>
      <c r="H391">
        <v>1</v>
      </c>
      <c r="I391">
        <v>1</v>
      </c>
      <c r="J391">
        <v>1</v>
      </c>
      <c r="K391">
        <v>2</v>
      </c>
      <c r="L391">
        <f>SUM(G391:K391)</f>
        <v>6</v>
      </c>
      <c r="N391">
        <v>2</v>
      </c>
      <c r="O391">
        <v>2</v>
      </c>
      <c r="P391">
        <v>2</v>
      </c>
      <c r="Q391">
        <v>2</v>
      </c>
      <c r="R391">
        <v>1</v>
      </c>
      <c r="S391">
        <f>SUM(N391:R391)</f>
        <v>9</v>
      </c>
      <c r="U391">
        <v>3</v>
      </c>
      <c r="V391">
        <v>2</v>
      </c>
      <c r="W391">
        <v>1</v>
      </c>
      <c r="X391">
        <v>1</v>
      </c>
      <c r="Y391">
        <v>2</v>
      </c>
      <c r="Z391">
        <v>1</v>
      </c>
      <c r="AA391">
        <v>1</v>
      </c>
      <c r="AB391">
        <v>1</v>
      </c>
      <c r="AC391">
        <f>SUM(U393:AB393)</f>
        <v>8</v>
      </c>
    </row>
    <row r="392" spans="1:29" hidden="1" x14ac:dyDescent="0.3">
      <c r="A392" s="6">
        <v>23236</v>
      </c>
      <c r="B392" s="6">
        <v>0</v>
      </c>
      <c r="C392" s="6">
        <v>1992</v>
      </c>
      <c r="D392" s="7">
        <v>44144.561805555553</v>
      </c>
      <c r="E392" s="6" t="s">
        <v>157</v>
      </c>
      <c r="G392" s="6">
        <v>1</v>
      </c>
      <c r="H392" s="6">
        <v>1</v>
      </c>
      <c r="I392" s="6">
        <v>1</v>
      </c>
      <c r="J392" s="6">
        <v>2</v>
      </c>
      <c r="K392" s="6">
        <v>1</v>
      </c>
      <c r="N392" s="6">
        <v>1</v>
      </c>
      <c r="O392" s="6">
        <v>2</v>
      </c>
      <c r="P392" s="6">
        <v>1</v>
      </c>
      <c r="Q392" s="6">
        <v>2</v>
      </c>
      <c r="R392" s="6">
        <v>1</v>
      </c>
      <c r="U392" s="6">
        <v>1</v>
      </c>
      <c r="V392" s="6">
        <v>1</v>
      </c>
      <c r="W392" s="6">
        <v>2</v>
      </c>
      <c r="X392" s="6">
        <v>1</v>
      </c>
      <c r="Y392" s="6">
        <v>1</v>
      </c>
      <c r="Z392" s="6">
        <v>1</v>
      </c>
      <c r="AA392" s="6">
        <v>1</v>
      </c>
      <c r="AB392" s="6">
        <v>1</v>
      </c>
    </row>
    <row r="393" spans="1:29" hidden="1" x14ac:dyDescent="0.3">
      <c r="A393">
        <v>23257</v>
      </c>
      <c r="B393">
        <v>0</v>
      </c>
      <c r="C393">
        <v>1987</v>
      </c>
      <c r="D393" s="1">
        <v>44144.589583333334</v>
      </c>
      <c r="E393" t="s">
        <v>62</v>
      </c>
      <c r="G393">
        <v>1</v>
      </c>
      <c r="H393">
        <v>1</v>
      </c>
      <c r="I393">
        <v>4</v>
      </c>
      <c r="J393">
        <v>1</v>
      </c>
      <c r="K393">
        <v>3</v>
      </c>
      <c r="N393">
        <v>3</v>
      </c>
      <c r="O393">
        <v>1</v>
      </c>
      <c r="P393">
        <v>2</v>
      </c>
      <c r="Q393">
        <v>1</v>
      </c>
      <c r="R393">
        <v>3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</row>
    <row r="394" spans="1:29" x14ac:dyDescent="0.3">
      <c r="A394">
        <v>23249</v>
      </c>
      <c r="B394">
        <v>1</v>
      </c>
      <c r="C394">
        <v>1985</v>
      </c>
      <c r="D394" s="1">
        <v>44144.597916666666</v>
      </c>
      <c r="E394" t="s">
        <v>62</v>
      </c>
      <c r="G394">
        <v>3</v>
      </c>
      <c r="H394">
        <v>2</v>
      </c>
      <c r="I394">
        <v>2</v>
      </c>
      <c r="J394">
        <v>4</v>
      </c>
      <c r="K394">
        <v>3</v>
      </c>
      <c r="L394">
        <f>SUM(G394:K394)</f>
        <v>14</v>
      </c>
      <c r="N394">
        <v>1</v>
      </c>
      <c r="O394">
        <v>2</v>
      </c>
      <c r="P394">
        <v>3</v>
      </c>
      <c r="Q394">
        <v>2</v>
      </c>
      <c r="R394">
        <v>3</v>
      </c>
      <c r="S394">
        <f>SUM(N394:R394)</f>
        <v>11</v>
      </c>
      <c r="U394">
        <v>3</v>
      </c>
      <c r="V394">
        <v>2</v>
      </c>
      <c r="W394">
        <v>1</v>
      </c>
      <c r="X394">
        <v>1</v>
      </c>
      <c r="Y394">
        <v>2</v>
      </c>
      <c r="Z394">
        <v>2</v>
      </c>
      <c r="AA394">
        <v>2</v>
      </c>
      <c r="AB394">
        <v>2</v>
      </c>
      <c r="AC394">
        <f>SUM(U396:AB396)</f>
        <v>19</v>
      </c>
    </row>
    <row r="395" spans="1:29" x14ac:dyDescent="0.3">
      <c r="A395">
        <v>21996</v>
      </c>
      <c r="B395">
        <v>1</v>
      </c>
      <c r="C395">
        <v>1970</v>
      </c>
      <c r="D395" s="1">
        <v>44144.632638888892</v>
      </c>
      <c r="E395" t="s">
        <v>62</v>
      </c>
      <c r="G395">
        <v>2</v>
      </c>
      <c r="H395">
        <v>2</v>
      </c>
      <c r="I395">
        <v>2</v>
      </c>
      <c r="J395">
        <v>1</v>
      </c>
      <c r="K395">
        <v>3</v>
      </c>
      <c r="L395">
        <f>SUM(G395:K395)</f>
        <v>10</v>
      </c>
      <c r="N395">
        <v>1</v>
      </c>
      <c r="O395">
        <v>2</v>
      </c>
      <c r="P395">
        <v>2</v>
      </c>
      <c r="Q395">
        <v>1</v>
      </c>
      <c r="R395">
        <v>1</v>
      </c>
      <c r="S395">
        <f>SUM(N395:R395)</f>
        <v>7</v>
      </c>
      <c r="U395">
        <v>3</v>
      </c>
      <c r="V395">
        <v>2</v>
      </c>
      <c r="W395">
        <v>2</v>
      </c>
      <c r="X395">
        <v>3</v>
      </c>
      <c r="Y395">
        <v>1</v>
      </c>
      <c r="Z395">
        <v>1</v>
      </c>
      <c r="AA395">
        <v>1</v>
      </c>
      <c r="AB395">
        <v>1</v>
      </c>
      <c r="AC395">
        <f>SUM(U397:AB397)</f>
        <v>24</v>
      </c>
    </row>
    <row r="396" spans="1:29" hidden="1" x14ac:dyDescent="0.3">
      <c r="A396">
        <v>23279</v>
      </c>
      <c r="B396">
        <v>0</v>
      </c>
      <c r="C396">
        <v>1998</v>
      </c>
      <c r="D396" s="1">
        <v>44144.642361111109</v>
      </c>
      <c r="E396" t="s">
        <v>65</v>
      </c>
      <c r="G396">
        <v>2</v>
      </c>
      <c r="H396">
        <v>2</v>
      </c>
      <c r="I396">
        <v>2</v>
      </c>
      <c r="J396">
        <v>2</v>
      </c>
      <c r="K396">
        <v>3</v>
      </c>
      <c r="N396">
        <v>2</v>
      </c>
      <c r="O396">
        <v>3</v>
      </c>
      <c r="P396">
        <v>3</v>
      </c>
      <c r="Q396">
        <v>3</v>
      </c>
      <c r="R396">
        <v>2</v>
      </c>
      <c r="U396">
        <v>2</v>
      </c>
      <c r="V396">
        <v>3</v>
      </c>
      <c r="W396">
        <v>3</v>
      </c>
      <c r="X396">
        <v>3</v>
      </c>
      <c r="Y396">
        <v>2</v>
      </c>
      <c r="Z396">
        <v>2</v>
      </c>
      <c r="AA396">
        <v>2</v>
      </c>
      <c r="AB396">
        <v>2</v>
      </c>
    </row>
    <row r="397" spans="1:29" hidden="1" x14ac:dyDescent="0.3">
      <c r="A397">
        <v>19343</v>
      </c>
      <c r="B397">
        <v>0</v>
      </c>
      <c r="C397">
        <v>1998</v>
      </c>
      <c r="D397" s="1">
        <v>44144.643750000003</v>
      </c>
      <c r="E397" t="s">
        <v>62</v>
      </c>
      <c r="G397">
        <v>2</v>
      </c>
      <c r="H397">
        <v>1</v>
      </c>
      <c r="I397">
        <v>1</v>
      </c>
      <c r="J397">
        <v>1</v>
      </c>
      <c r="K397">
        <v>3</v>
      </c>
      <c r="N397">
        <v>2</v>
      </c>
      <c r="O397">
        <v>2</v>
      </c>
      <c r="P397">
        <v>4</v>
      </c>
      <c r="Q397">
        <v>3</v>
      </c>
      <c r="R397">
        <v>1</v>
      </c>
      <c r="U397">
        <v>1</v>
      </c>
      <c r="V397">
        <v>4</v>
      </c>
      <c r="W397">
        <v>3</v>
      </c>
      <c r="X397">
        <v>3</v>
      </c>
      <c r="Y397">
        <v>3</v>
      </c>
      <c r="Z397">
        <v>3</v>
      </c>
      <c r="AA397">
        <v>3</v>
      </c>
      <c r="AB397">
        <v>4</v>
      </c>
    </row>
    <row r="398" spans="1:29" hidden="1" x14ac:dyDescent="0.3">
      <c r="A398">
        <v>23285</v>
      </c>
      <c r="B398">
        <v>0</v>
      </c>
      <c r="C398">
        <v>1977</v>
      </c>
      <c r="D398" s="1">
        <v>44144.656944444447</v>
      </c>
      <c r="E398" t="s">
        <v>60</v>
      </c>
      <c r="G398">
        <v>2</v>
      </c>
      <c r="H398">
        <v>1</v>
      </c>
      <c r="I398">
        <v>1</v>
      </c>
      <c r="J398">
        <v>1</v>
      </c>
      <c r="K398">
        <v>1</v>
      </c>
      <c r="N398">
        <v>2</v>
      </c>
      <c r="O398">
        <v>2</v>
      </c>
      <c r="P398">
        <v>4</v>
      </c>
      <c r="Q398">
        <v>2</v>
      </c>
      <c r="R398">
        <v>1</v>
      </c>
      <c r="U398">
        <v>1</v>
      </c>
      <c r="V398">
        <v>3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</row>
    <row r="399" spans="1:29" x14ac:dyDescent="0.3">
      <c r="A399" s="6">
        <v>23297</v>
      </c>
      <c r="B399" s="6">
        <v>1</v>
      </c>
      <c r="C399" s="6">
        <v>1977</v>
      </c>
      <c r="D399" s="7">
        <v>44144.690972222219</v>
      </c>
      <c r="E399" s="6" t="s">
        <v>157</v>
      </c>
      <c r="G399" s="6">
        <v>1</v>
      </c>
      <c r="H399" s="6">
        <v>1</v>
      </c>
      <c r="I399" s="6">
        <v>1</v>
      </c>
      <c r="J399" s="6">
        <v>1</v>
      </c>
      <c r="K399" s="6">
        <v>1</v>
      </c>
      <c r="L399">
        <f>SUM(G399:K399)</f>
        <v>5</v>
      </c>
      <c r="N399" s="6">
        <v>1</v>
      </c>
      <c r="O399" s="6">
        <v>2</v>
      </c>
      <c r="P399" s="6">
        <v>1</v>
      </c>
      <c r="Q399" s="6">
        <v>1</v>
      </c>
      <c r="R399" s="6">
        <v>1</v>
      </c>
      <c r="S399">
        <f>SUM(N399:R399)</f>
        <v>6</v>
      </c>
      <c r="U399" s="6">
        <v>1</v>
      </c>
      <c r="V399" s="6">
        <v>1</v>
      </c>
      <c r="W399" s="6">
        <v>1</v>
      </c>
      <c r="X399" s="6">
        <v>1</v>
      </c>
      <c r="Y399" s="6">
        <v>1</v>
      </c>
      <c r="Z399" s="6">
        <v>1</v>
      </c>
      <c r="AA399" s="6">
        <v>1</v>
      </c>
      <c r="AB399" s="6">
        <v>1</v>
      </c>
      <c r="AC399">
        <f>SUM(U401:AB401)</f>
        <v>8</v>
      </c>
    </row>
    <row r="400" spans="1:29" hidden="1" x14ac:dyDescent="0.3">
      <c r="A400" s="6">
        <v>23288</v>
      </c>
      <c r="B400" s="6">
        <v>0</v>
      </c>
      <c r="C400" s="6">
        <v>1996</v>
      </c>
      <c r="D400" s="7">
        <v>44144.705555555556</v>
      </c>
      <c r="E400" s="6" t="s">
        <v>157</v>
      </c>
      <c r="G400" s="6">
        <v>4</v>
      </c>
      <c r="H400" s="6">
        <v>2</v>
      </c>
      <c r="I400" s="6">
        <v>2</v>
      </c>
      <c r="J400" s="6">
        <v>2</v>
      </c>
      <c r="K400" s="6">
        <v>3</v>
      </c>
      <c r="N400" s="6">
        <v>3</v>
      </c>
      <c r="O400" s="6">
        <v>3</v>
      </c>
      <c r="P400" s="6">
        <v>4</v>
      </c>
      <c r="Q400" s="6">
        <v>3</v>
      </c>
      <c r="R400" s="6">
        <v>2</v>
      </c>
      <c r="U400" s="6">
        <v>2</v>
      </c>
      <c r="V400" s="6">
        <v>3</v>
      </c>
      <c r="W400" s="6">
        <v>3</v>
      </c>
      <c r="X400" s="6">
        <v>2</v>
      </c>
      <c r="Y400" s="6">
        <v>2</v>
      </c>
      <c r="Z400" s="6">
        <v>3</v>
      </c>
      <c r="AA400" s="6">
        <v>3</v>
      </c>
      <c r="AB400" s="6">
        <v>3</v>
      </c>
    </row>
    <row r="401" spans="1:29" hidden="1" x14ac:dyDescent="0.3">
      <c r="A401" s="6">
        <v>23294</v>
      </c>
      <c r="B401" s="6">
        <v>0</v>
      </c>
      <c r="C401" s="6">
        <v>1987</v>
      </c>
      <c r="D401" s="7">
        <v>44144.706250000003</v>
      </c>
      <c r="E401" s="6" t="s">
        <v>157</v>
      </c>
      <c r="G401" s="6">
        <v>1</v>
      </c>
      <c r="H401" s="6">
        <v>1</v>
      </c>
      <c r="I401" s="6">
        <v>1</v>
      </c>
      <c r="J401" s="6">
        <v>1</v>
      </c>
      <c r="K401" s="6">
        <v>1</v>
      </c>
      <c r="N401" s="6">
        <v>3</v>
      </c>
      <c r="O401" s="6">
        <v>2</v>
      </c>
      <c r="P401" s="6">
        <v>4</v>
      </c>
      <c r="Q401" s="6">
        <v>2</v>
      </c>
      <c r="R401" s="6">
        <v>4</v>
      </c>
      <c r="U401" s="6">
        <v>1</v>
      </c>
      <c r="V401" s="6">
        <v>1</v>
      </c>
      <c r="W401" s="6">
        <v>1</v>
      </c>
      <c r="X401" s="6">
        <v>1</v>
      </c>
      <c r="Y401" s="6">
        <v>1</v>
      </c>
      <c r="Z401" s="6">
        <v>1</v>
      </c>
      <c r="AA401" s="6">
        <v>1</v>
      </c>
      <c r="AB401" s="6">
        <v>1</v>
      </c>
    </row>
    <row r="402" spans="1:29" x14ac:dyDescent="0.3">
      <c r="A402" s="6">
        <v>23359</v>
      </c>
      <c r="B402" s="6">
        <v>1</v>
      </c>
      <c r="C402" s="6">
        <v>1978</v>
      </c>
      <c r="D402" s="7">
        <v>44144.724305555559</v>
      </c>
      <c r="E402" s="6" t="s">
        <v>157</v>
      </c>
      <c r="G402" s="6">
        <v>2</v>
      </c>
      <c r="H402" s="6">
        <v>2</v>
      </c>
      <c r="I402" s="6">
        <v>1</v>
      </c>
      <c r="J402" s="6">
        <v>2</v>
      </c>
      <c r="K402" s="6">
        <v>1</v>
      </c>
      <c r="L402">
        <f>SUM(G402:K402)</f>
        <v>8</v>
      </c>
      <c r="N402" s="6">
        <v>2</v>
      </c>
      <c r="O402" s="6">
        <v>3</v>
      </c>
      <c r="P402" s="6">
        <v>3</v>
      </c>
      <c r="Q402" s="6">
        <v>2</v>
      </c>
      <c r="R402" s="6">
        <v>2</v>
      </c>
      <c r="S402">
        <f>SUM(N402:R402)</f>
        <v>12</v>
      </c>
      <c r="U402" s="6">
        <v>2</v>
      </c>
      <c r="V402" s="6">
        <v>2</v>
      </c>
      <c r="W402" s="6">
        <v>2</v>
      </c>
      <c r="X402" s="6">
        <v>2</v>
      </c>
      <c r="Y402" s="6">
        <v>2</v>
      </c>
      <c r="Z402" s="6">
        <v>1</v>
      </c>
      <c r="AA402" s="6">
        <v>1</v>
      </c>
      <c r="AB402" s="6">
        <v>2</v>
      </c>
      <c r="AC402">
        <f>SUM(U404:AB404)</f>
        <v>18</v>
      </c>
    </row>
    <row r="403" spans="1:29" hidden="1" x14ac:dyDescent="0.3">
      <c r="A403">
        <v>23361</v>
      </c>
      <c r="B403">
        <v>0</v>
      </c>
      <c r="C403">
        <v>1976</v>
      </c>
      <c r="D403" s="1">
        <v>44144.736111111109</v>
      </c>
      <c r="E403" t="s">
        <v>62</v>
      </c>
      <c r="G403">
        <v>1</v>
      </c>
      <c r="H403">
        <v>1</v>
      </c>
      <c r="I403">
        <v>1</v>
      </c>
      <c r="J403">
        <v>1</v>
      </c>
      <c r="K403">
        <v>1</v>
      </c>
      <c r="N403">
        <v>3</v>
      </c>
      <c r="O403">
        <v>2</v>
      </c>
      <c r="P403">
        <v>2</v>
      </c>
      <c r="Q403">
        <v>2</v>
      </c>
      <c r="R403">
        <v>4</v>
      </c>
      <c r="U403">
        <v>1</v>
      </c>
      <c r="V403">
        <v>2</v>
      </c>
      <c r="W403">
        <v>1</v>
      </c>
      <c r="X403">
        <v>2</v>
      </c>
      <c r="Y403">
        <v>1</v>
      </c>
      <c r="Z403">
        <v>1</v>
      </c>
      <c r="AA403">
        <v>1</v>
      </c>
      <c r="AB403">
        <v>1</v>
      </c>
    </row>
    <row r="404" spans="1:29" hidden="1" x14ac:dyDescent="0.3">
      <c r="A404">
        <v>23369</v>
      </c>
      <c r="B404">
        <v>0</v>
      </c>
      <c r="C404">
        <v>1996</v>
      </c>
      <c r="D404" s="1">
        <v>44144.758333333331</v>
      </c>
      <c r="E404" t="s">
        <v>62</v>
      </c>
      <c r="G404">
        <v>2</v>
      </c>
      <c r="H404">
        <v>2</v>
      </c>
      <c r="I404">
        <v>2</v>
      </c>
      <c r="J404">
        <v>2</v>
      </c>
      <c r="K404">
        <v>3</v>
      </c>
      <c r="N404">
        <v>3</v>
      </c>
      <c r="O404">
        <v>2</v>
      </c>
      <c r="P404">
        <v>4</v>
      </c>
      <c r="Q404">
        <v>3</v>
      </c>
      <c r="R404">
        <v>2</v>
      </c>
      <c r="U404">
        <v>2</v>
      </c>
      <c r="V404">
        <v>3</v>
      </c>
      <c r="W404">
        <v>3</v>
      </c>
      <c r="X404">
        <v>1</v>
      </c>
      <c r="Y404">
        <v>2</v>
      </c>
      <c r="Z404">
        <v>2</v>
      </c>
      <c r="AA404">
        <v>3</v>
      </c>
      <c r="AB404">
        <v>2</v>
      </c>
    </row>
    <row r="405" spans="1:29" hidden="1" x14ac:dyDescent="0.3">
      <c r="A405">
        <v>23390</v>
      </c>
      <c r="B405">
        <v>0</v>
      </c>
      <c r="C405">
        <v>1983</v>
      </c>
      <c r="D405" s="1">
        <v>44144.781944444447</v>
      </c>
      <c r="E405" t="s">
        <v>63</v>
      </c>
      <c r="G405">
        <v>4</v>
      </c>
      <c r="H405">
        <v>2</v>
      </c>
      <c r="I405">
        <v>2</v>
      </c>
      <c r="J405">
        <v>2</v>
      </c>
      <c r="K405">
        <v>2</v>
      </c>
      <c r="N405">
        <v>3</v>
      </c>
      <c r="O405">
        <v>3</v>
      </c>
      <c r="P405">
        <v>3</v>
      </c>
      <c r="Q405">
        <v>3</v>
      </c>
      <c r="R405">
        <v>2</v>
      </c>
      <c r="U405">
        <v>2</v>
      </c>
      <c r="V405">
        <v>4</v>
      </c>
      <c r="W405">
        <v>3</v>
      </c>
      <c r="X405">
        <v>3</v>
      </c>
      <c r="Y405">
        <v>1</v>
      </c>
      <c r="Z405">
        <v>3</v>
      </c>
      <c r="AA405">
        <v>2</v>
      </c>
      <c r="AB405">
        <v>3</v>
      </c>
    </row>
    <row r="406" spans="1:29" hidden="1" x14ac:dyDescent="0.3">
      <c r="A406">
        <v>23416</v>
      </c>
      <c r="B406">
        <v>0</v>
      </c>
      <c r="C406">
        <v>1985</v>
      </c>
      <c r="D406" s="1">
        <v>44144.81527777778</v>
      </c>
      <c r="E406" t="s">
        <v>63</v>
      </c>
      <c r="G406">
        <v>3</v>
      </c>
      <c r="H406">
        <v>3</v>
      </c>
      <c r="I406">
        <v>3</v>
      </c>
      <c r="J406">
        <v>3</v>
      </c>
      <c r="K406">
        <v>3</v>
      </c>
      <c r="N406">
        <v>4</v>
      </c>
      <c r="O406">
        <v>4</v>
      </c>
      <c r="P406">
        <v>4</v>
      </c>
      <c r="Q406">
        <v>4</v>
      </c>
      <c r="R406">
        <v>4</v>
      </c>
      <c r="U406">
        <v>3</v>
      </c>
      <c r="V406">
        <v>4</v>
      </c>
      <c r="W406">
        <v>3</v>
      </c>
      <c r="X406">
        <v>2</v>
      </c>
      <c r="Y406">
        <v>3</v>
      </c>
      <c r="Z406">
        <v>1</v>
      </c>
      <c r="AA406">
        <v>1</v>
      </c>
      <c r="AB406">
        <v>1</v>
      </c>
    </row>
    <row r="407" spans="1:29" hidden="1" x14ac:dyDescent="0.3">
      <c r="A407">
        <v>23415</v>
      </c>
      <c r="B407">
        <v>0</v>
      </c>
      <c r="C407">
        <v>1981</v>
      </c>
      <c r="D407" s="1">
        <v>44144.816666666666</v>
      </c>
      <c r="E407" t="s">
        <v>63</v>
      </c>
      <c r="G407">
        <v>3</v>
      </c>
      <c r="H407">
        <v>1</v>
      </c>
      <c r="I407">
        <v>2</v>
      </c>
      <c r="J407">
        <v>2</v>
      </c>
      <c r="K407">
        <v>2</v>
      </c>
      <c r="N407">
        <v>2</v>
      </c>
      <c r="O407">
        <v>3</v>
      </c>
      <c r="P407">
        <v>2</v>
      </c>
      <c r="Q407">
        <v>3</v>
      </c>
      <c r="R407">
        <v>2</v>
      </c>
      <c r="U407">
        <v>4</v>
      </c>
      <c r="V407">
        <v>3</v>
      </c>
      <c r="W407">
        <v>2</v>
      </c>
      <c r="X407">
        <v>3</v>
      </c>
      <c r="Y407">
        <v>4</v>
      </c>
      <c r="Z407">
        <v>4</v>
      </c>
      <c r="AA407">
        <v>3</v>
      </c>
      <c r="AB407">
        <v>4</v>
      </c>
    </row>
    <row r="408" spans="1:29" hidden="1" x14ac:dyDescent="0.3">
      <c r="A408">
        <v>23428</v>
      </c>
      <c r="B408">
        <v>0</v>
      </c>
      <c r="C408">
        <v>1979</v>
      </c>
      <c r="D408" s="1">
        <v>44144.826388888891</v>
      </c>
      <c r="E408" t="s">
        <v>62</v>
      </c>
      <c r="G408">
        <v>2</v>
      </c>
      <c r="H408">
        <v>4</v>
      </c>
      <c r="I408">
        <v>4</v>
      </c>
      <c r="J408">
        <v>1</v>
      </c>
      <c r="K408">
        <v>2</v>
      </c>
      <c r="N408">
        <v>3</v>
      </c>
      <c r="O408">
        <v>2</v>
      </c>
      <c r="P408">
        <v>3</v>
      </c>
      <c r="Q408">
        <v>3</v>
      </c>
      <c r="R408">
        <v>2</v>
      </c>
      <c r="U408">
        <v>2</v>
      </c>
      <c r="V408">
        <v>3</v>
      </c>
      <c r="W408">
        <v>1</v>
      </c>
      <c r="X408">
        <v>4</v>
      </c>
      <c r="Y408">
        <v>4</v>
      </c>
      <c r="Z408">
        <v>1</v>
      </c>
      <c r="AA408">
        <v>1</v>
      </c>
      <c r="AB408">
        <v>2</v>
      </c>
    </row>
    <row r="409" spans="1:29" hidden="1" x14ac:dyDescent="0.3">
      <c r="A409">
        <v>23467</v>
      </c>
      <c r="B409">
        <v>0</v>
      </c>
      <c r="C409">
        <v>1995</v>
      </c>
      <c r="D409" s="1">
        <v>44144.882638888892</v>
      </c>
      <c r="E409" t="s">
        <v>62</v>
      </c>
      <c r="G409">
        <v>2</v>
      </c>
      <c r="H409">
        <v>1</v>
      </c>
      <c r="I409">
        <v>1</v>
      </c>
      <c r="J409">
        <v>1</v>
      </c>
      <c r="K409">
        <v>1</v>
      </c>
      <c r="N409">
        <v>2</v>
      </c>
      <c r="O409">
        <v>2</v>
      </c>
      <c r="P409">
        <v>2</v>
      </c>
      <c r="Q409">
        <v>2</v>
      </c>
      <c r="R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</row>
    <row r="410" spans="1:29" hidden="1" x14ac:dyDescent="0.3">
      <c r="A410">
        <v>23435</v>
      </c>
      <c r="B410">
        <v>0</v>
      </c>
      <c r="C410">
        <v>1963</v>
      </c>
      <c r="D410" s="1">
        <v>44144.92083333333</v>
      </c>
      <c r="E410" t="s">
        <v>62</v>
      </c>
      <c r="G410">
        <v>3</v>
      </c>
      <c r="H410">
        <v>1</v>
      </c>
      <c r="I410">
        <v>1</v>
      </c>
      <c r="J410">
        <v>1</v>
      </c>
      <c r="K410">
        <v>2</v>
      </c>
      <c r="N410">
        <v>2</v>
      </c>
      <c r="O410">
        <v>4</v>
      </c>
      <c r="P410">
        <v>4</v>
      </c>
      <c r="Q410">
        <v>2</v>
      </c>
      <c r="R410">
        <v>4</v>
      </c>
      <c r="U410">
        <v>1</v>
      </c>
      <c r="V410">
        <v>2</v>
      </c>
      <c r="W410">
        <v>2</v>
      </c>
      <c r="X410">
        <v>2</v>
      </c>
      <c r="Y410">
        <v>1</v>
      </c>
      <c r="Z410">
        <v>2</v>
      </c>
      <c r="AA410">
        <v>2</v>
      </c>
      <c r="AB410">
        <v>2</v>
      </c>
    </row>
    <row r="411" spans="1:29" x14ac:dyDescent="0.3">
      <c r="A411" s="6">
        <v>23470</v>
      </c>
      <c r="B411" s="6">
        <v>1</v>
      </c>
      <c r="C411" s="6">
        <v>1948</v>
      </c>
      <c r="D411" s="7">
        <v>44144.926388888889</v>
      </c>
      <c r="E411" s="6" t="s">
        <v>157</v>
      </c>
      <c r="G411" s="6">
        <v>1</v>
      </c>
      <c r="H411" s="6">
        <v>1</v>
      </c>
      <c r="I411" s="6">
        <v>1</v>
      </c>
      <c r="J411" s="6">
        <v>1</v>
      </c>
      <c r="K411" s="6">
        <v>1</v>
      </c>
      <c r="L411">
        <f>SUM(G411:K411)</f>
        <v>5</v>
      </c>
      <c r="N411" s="6">
        <v>1</v>
      </c>
      <c r="O411" s="6">
        <v>1</v>
      </c>
      <c r="P411" s="6">
        <v>3</v>
      </c>
      <c r="Q411" s="6">
        <v>1</v>
      </c>
      <c r="R411" s="6">
        <v>1</v>
      </c>
      <c r="S411">
        <f>SUM(N411:R411)</f>
        <v>7</v>
      </c>
      <c r="U411" s="6">
        <v>1</v>
      </c>
      <c r="V411" s="6">
        <v>1</v>
      </c>
      <c r="W411" s="6">
        <v>1</v>
      </c>
      <c r="X411" s="6">
        <v>1</v>
      </c>
      <c r="Y411" s="6">
        <v>1</v>
      </c>
      <c r="Z411" s="6">
        <v>1</v>
      </c>
      <c r="AA411" s="6">
        <v>1</v>
      </c>
      <c r="AB411" s="6">
        <v>1</v>
      </c>
      <c r="AC411">
        <f>SUM(U413:AB413)</f>
        <v>11</v>
      </c>
    </row>
    <row r="412" spans="1:29" hidden="1" x14ac:dyDescent="0.3">
      <c r="A412" s="6">
        <v>23494</v>
      </c>
      <c r="B412" s="6">
        <v>0</v>
      </c>
      <c r="C412" s="6">
        <v>1977</v>
      </c>
      <c r="D412" s="7">
        <v>44144.930555555555</v>
      </c>
      <c r="E412" s="6" t="s">
        <v>157</v>
      </c>
      <c r="G412" s="6">
        <v>2</v>
      </c>
      <c r="H412" s="6">
        <v>4</v>
      </c>
      <c r="I412" s="6">
        <v>1</v>
      </c>
      <c r="J412" s="6">
        <v>1</v>
      </c>
      <c r="K412" s="6">
        <v>3</v>
      </c>
      <c r="N412" s="6">
        <v>3</v>
      </c>
      <c r="O412" s="6">
        <v>3</v>
      </c>
      <c r="P412" s="6">
        <v>4</v>
      </c>
      <c r="Q412" s="6">
        <v>3</v>
      </c>
      <c r="R412" s="6">
        <v>1</v>
      </c>
      <c r="U412" s="6">
        <v>2</v>
      </c>
      <c r="V412" s="6">
        <v>3</v>
      </c>
      <c r="W412" s="6">
        <v>1</v>
      </c>
      <c r="X412" s="6">
        <v>1</v>
      </c>
      <c r="Y412" s="6">
        <v>2</v>
      </c>
      <c r="Z412" s="6">
        <v>3</v>
      </c>
      <c r="AA412" s="6">
        <v>1</v>
      </c>
      <c r="AB412" s="6">
        <v>3</v>
      </c>
    </row>
    <row r="413" spans="1:29" hidden="1" x14ac:dyDescent="0.3">
      <c r="A413" s="6">
        <v>23500</v>
      </c>
      <c r="B413" s="6">
        <v>0</v>
      </c>
      <c r="C413" s="6">
        <v>1965</v>
      </c>
      <c r="D413" s="7">
        <v>44144.947222222225</v>
      </c>
      <c r="E413" s="6" t="s">
        <v>157</v>
      </c>
      <c r="G413" s="6">
        <v>1</v>
      </c>
      <c r="H413" s="6">
        <v>1</v>
      </c>
      <c r="I413" s="6">
        <v>1</v>
      </c>
      <c r="J413" s="6">
        <v>1</v>
      </c>
      <c r="K413" s="6">
        <v>1</v>
      </c>
      <c r="N413" s="6">
        <v>2</v>
      </c>
      <c r="O413" s="6">
        <v>3</v>
      </c>
      <c r="P413" s="6">
        <v>3</v>
      </c>
      <c r="Q413" s="6">
        <v>3</v>
      </c>
      <c r="R413" s="6">
        <v>4</v>
      </c>
      <c r="U413" s="6">
        <v>1</v>
      </c>
      <c r="V413" s="6">
        <v>1</v>
      </c>
      <c r="W413" s="6">
        <v>1</v>
      </c>
      <c r="X413" s="6">
        <v>1</v>
      </c>
      <c r="Y413" s="6">
        <v>1</v>
      </c>
      <c r="Z413" s="6">
        <v>4</v>
      </c>
      <c r="AA413" s="6">
        <v>1</v>
      </c>
      <c r="AB413" s="6">
        <v>1</v>
      </c>
    </row>
    <row r="414" spans="1:29" x14ac:dyDescent="0.3">
      <c r="A414">
        <v>23286</v>
      </c>
      <c r="B414">
        <v>1</v>
      </c>
      <c r="C414">
        <v>1993</v>
      </c>
      <c r="D414" s="1">
        <v>44144.95</v>
      </c>
      <c r="E414" t="s">
        <v>62</v>
      </c>
      <c r="G414">
        <v>1</v>
      </c>
      <c r="H414">
        <v>1</v>
      </c>
      <c r="I414">
        <v>1</v>
      </c>
      <c r="J414">
        <v>2</v>
      </c>
      <c r="K414">
        <v>2</v>
      </c>
      <c r="L414">
        <f>SUM(G414:K414)</f>
        <v>7</v>
      </c>
      <c r="N414">
        <v>1</v>
      </c>
      <c r="O414">
        <v>1</v>
      </c>
      <c r="P414">
        <v>1</v>
      </c>
      <c r="Q414">
        <v>1</v>
      </c>
      <c r="R414">
        <v>4</v>
      </c>
      <c r="S414">
        <f>SUM(N414:R414)</f>
        <v>8</v>
      </c>
      <c r="U414">
        <v>1</v>
      </c>
      <c r="V414">
        <v>2</v>
      </c>
      <c r="W414">
        <v>3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f>SUM(U416:AB416)</f>
        <v>10</v>
      </c>
    </row>
    <row r="415" spans="1:29" hidden="1" x14ac:dyDescent="0.3">
      <c r="A415">
        <v>23505</v>
      </c>
      <c r="B415">
        <v>0</v>
      </c>
      <c r="C415">
        <v>1980</v>
      </c>
      <c r="D415" s="1">
        <v>44144.959722222222</v>
      </c>
      <c r="E415" t="s">
        <v>62</v>
      </c>
      <c r="G415">
        <v>1</v>
      </c>
      <c r="H415">
        <v>1</v>
      </c>
      <c r="I415">
        <v>1</v>
      </c>
      <c r="J415">
        <v>1</v>
      </c>
      <c r="K415">
        <v>1</v>
      </c>
      <c r="N415">
        <v>3</v>
      </c>
      <c r="O415">
        <v>3</v>
      </c>
      <c r="P415">
        <v>2</v>
      </c>
      <c r="Q415">
        <v>3</v>
      </c>
      <c r="R415">
        <v>1</v>
      </c>
      <c r="U415">
        <v>1</v>
      </c>
      <c r="V415">
        <v>2</v>
      </c>
      <c r="W415">
        <v>1</v>
      </c>
      <c r="X415">
        <v>1</v>
      </c>
      <c r="Y415">
        <v>1</v>
      </c>
      <c r="Z415">
        <v>2</v>
      </c>
      <c r="AA415">
        <v>1</v>
      </c>
      <c r="AB415">
        <v>2</v>
      </c>
    </row>
    <row r="416" spans="1:29" hidden="1" x14ac:dyDescent="0.3">
      <c r="A416" s="6">
        <v>23526</v>
      </c>
      <c r="B416" s="6">
        <v>0</v>
      </c>
      <c r="C416" s="6">
        <v>1972</v>
      </c>
      <c r="D416" s="7">
        <v>44144.991666666669</v>
      </c>
      <c r="E416" s="6" t="s">
        <v>157</v>
      </c>
      <c r="G416" s="6">
        <v>1</v>
      </c>
      <c r="H416" s="6">
        <v>1</v>
      </c>
      <c r="I416" s="6">
        <v>1</v>
      </c>
      <c r="J416" s="6">
        <v>1</v>
      </c>
      <c r="K416" s="6">
        <v>2</v>
      </c>
      <c r="N416" s="6">
        <v>2</v>
      </c>
      <c r="O416" s="6">
        <v>2</v>
      </c>
      <c r="P416" s="6">
        <v>1</v>
      </c>
      <c r="Q416" s="6">
        <v>2</v>
      </c>
      <c r="R416" s="6">
        <v>4</v>
      </c>
      <c r="U416" s="6">
        <v>1</v>
      </c>
      <c r="V416" s="6">
        <v>1</v>
      </c>
      <c r="W416" s="6">
        <v>2</v>
      </c>
      <c r="X416" s="6">
        <v>1</v>
      </c>
      <c r="Y416" s="6">
        <v>1</v>
      </c>
      <c r="Z416" s="6">
        <v>2</v>
      </c>
      <c r="AA416" s="6">
        <v>1</v>
      </c>
      <c r="AB416" s="6">
        <v>1</v>
      </c>
    </row>
    <row r="417" spans="1:29" hidden="1" x14ac:dyDescent="0.3">
      <c r="A417">
        <v>23525</v>
      </c>
      <c r="B417">
        <v>0</v>
      </c>
      <c r="C417">
        <v>1959</v>
      </c>
      <c r="D417" s="1">
        <v>44145.003472222219</v>
      </c>
      <c r="E417" t="s">
        <v>62</v>
      </c>
      <c r="G417">
        <v>1</v>
      </c>
      <c r="H417">
        <v>1</v>
      </c>
      <c r="I417">
        <v>1</v>
      </c>
      <c r="J417">
        <v>1</v>
      </c>
      <c r="K417">
        <v>1</v>
      </c>
      <c r="N417">
        <v>2</v>
      </c>
      <c r="O417">
        <v>4</v>
      </c>
      <c r="P417">
        <v>4</v>
      </c>
      <c r="Q417">
        <v>1</v>
      </c>
      <c r="R417">
        <v>4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</row>
    <row r="418" spans="1:29" hidden="1" x14ac:dyDescent="0.3">
      <c r="A418" s="6">
        <v>23491</v>
      </c>
      <c r="B418" s="6">
        <v>0</v>
      </c>
      <c r="C418" s="6">
        <v>2004</v>
      </c>
      <c r="D418" s="7">
        <v>44145.37222222222</v>
      </c>
      <c r="E418" s="6" t="s">
        <v>157</v>
      </c>
      <c r="G418" s="6">
        <v>1</v>
      </c>
      <c r="H418" s="6">
        <v>3</v>
      </c>
      <c r="I418" s="6">
        <v>3</v>
      </c>
      <c r="J418" s="6">
        <v>3</v>
      </c>
      <c r="K418" s="6">
        <v>3</v>
      </c>
      <c r="N418" s="6">
        <v>3</v>
      </c>
      <c r="O418" s="6">
        <v>2</v>
      </c>
      <c r="P418" s="6">
        <v>2</v>
      </c>
      <c r="Q418" s="6">
        <v>2</v>
      </c>
      <c r="R418" s="6">
        <v>3</v>
      </c>
      <c r="U418" s="6">
        <v>3</v>
      </c>
      <c r="V418" s="6">
        <v>3</v>
      </c>
      <c r="W418" s="6">
        <v>3</v>
      </c>
      <c r="X418" s="6">
        <v>2</v>
      </c>
      <c r="Y418" s="6">
        <v>3</v>
      </c>
      <c r="Z418" s="6">
        <v>3</v>
      </c>
      <c r="AA418" s="6">
        <v>2</v>
      </c>
      <c r="AB418" s="6">
        <v>3</v>
      </c>
    </row>
    <row r="419" spans="1:29" hidden="1" x14ac:dyDescent="0.3">
      <c r="A419" s="6">
        <v>22582</v>
      </c>
      <c r="B419" s="6">
        <v>0</v>
      </c>
      <c r="C419" s="6">
        <v>1999</v>
      </c>
      <c r="D419" s="7">
        <v>44145.568749999999</v>
      </c>
      <c r="E419" s="6" t="s">
        <v>157</v>
      </c>
      <c r="G419" s="6">
        <v>2</v>
      </c>
      <c r="H419" s="6">
        <v>4</v>
      </c>
      <c r="I419" s="6">
        <v>1</v>
      </c>
      <c r="J419" s="6">
        <v>1</v>
      </c>
      <c r="K419" s="6">
        <v>3</v>
      </c>
      <c r="N419" s="6">
        <v>2</v>
      </c>
      <c r="O419" s="6">
        <v>3</v>
      </c>
      <c r="P419" s="6">
        <v>2</v>
      </c>
      <c r="Q419" s="6">
        <v>2</v>
      </c>
      <c r="R419" s="6">
        <v>3</v>
      </c>
      <c r="U419" s="6">
        <v>1</v>
      </c>
      <c r="V419" s="6">
        <v>3</v>
      </c>
      <c r="W419" s="6">
        <v>2</v>
      </c>
      <c r="X419" s="6">
        <v>3</v>
      </c>
      <c r="Y419" s="6">
        <v>2</v>
      </c>
      <c r="Z419" s="6">
        <v>3</v>
      </c>
      <c r="AA419" s="6">
        <v>2</v>
      </c>
      <c r="AB419" s="6">
        <v>2</v>
      </c>
    </row>
    <row r="420" spans="1:29" hidden="1" x14ac:dyDescent="0.3">
      <c r="A420">
        <v>20519</v>
      </c>
      <c r="B420">
        <v>0</v>
      </c>
      <c r="C420">
        <v>1990</v>
      </c>
      <c r="D420" s="1">
        <v>44145.847222222219</v>
      </c>
      <c r="E420" t="s">
        <v>60</v>
      </c>
      <c r="G420">
        <v>2</v>
      </c>
      <c r="H420">
        <v>2</v>
      </c>
      <c r="I420">
        <v>2</v>
      </c>
      <c r="J420">
        <v>2</v>
      </c>
      <c r="K420">
        <v>2</v>
      </c>
      <c r="N420">
        <v>2</v>
      </c>
      <c r="O420">
        <v>2</v>
      </c>
      <c r="P420">
        <v>2</v>
      </c>
      <c r="Q420">
        <v>2</v>
      </c>
      <c r="R420">
        <v>1</v>
      </c>
      <c r="U420">
        <v>1</v>
      </c>
      <c r="V420">
        <v>2</v>
      </c>
      <c r="W420">
        <v>2</v>
      </c>
      <c r="X420">
        <v>1</v>
      </c>
      <c r="Y420">
        <v>2</v>
      </c>
      <c r="Z420">
        <v>2</v>
      </c>
      <c r="AA420">
        <v>2</v>
      </c>
      <c r="AB420">
        <v>2</v>
      </c>
    </row>
    <row r="421" spans="1:29" hidden="1" x14ac:dyDescent="0.3">
      <c r="A421">
        <v>20174</v>
      </c>
      <c r="B421">
        <v>0</v>
      </c>
      <c r="C421">
        <v>1996</v>
      </c>
      <c r="D421" s="1">
        <v>44145.954861111109</v>
      </c>
      <c r="E421" t="s">
        <v>62</v>
      </c>
      <c r="G421">
        <v>2</v>
      </c>
      <c r="H421">
        <v>1</v>
      </c>
      <c r="I421">
        <v>1</v>
      </c>
      <c r="J421">
        <v>2</v>
      </c>
      <c r="K421">
        <v>2</v>
      </c>
      <c r="N421">
        <v>3</v>
      </c>
      <c r="O421">
        <v>3</v>
      </c>
      <c r="P421">
        <v>3</v>
      </c>
      <c r="Q421">
        <v>3</v>
      </c>
      <c r="R421">
        <v>1</v>
      </c>
      <c r="U421">
        <v>2</v>
      </c>
      <c r="V421">
        <v>3</v>
      </c>
      <c r="W421">
        <v>2</v>
      </c>
      <c r="X421">
        <v>1</v>
      </c>
      <c r="Y421">
        <v>2</v>
      </c>
      <c r="Z421">
        <v>1</v>
      </c>
      <c r="AA421">
        <v>1</v>
      </c>
      <c r="AB421">
        <v>1</v>
      </c>
    </row>
    <row r="422" spans="1:29" hidden="1" x14ac:dyDescent="0.3">
      <c r="A422">
        <v>23613</v>
      </c>
      <c r="B422">
        <v>0</v>
      </c>
      <c r="C422">
        <v>1988</v>
      </c>
      <c r="D422" s="1">
        <v>44145.974305555559</v>
      </c>
      <c r="E422" t="s">
        <v>62</v>
      </c>
      <c r="G422">
        <v>2</v>
      </c>
      <c r="H422">
        <v>1</v>
      </c>
      <c r="I422">
        <v>2</v>
      </c>
      <c r="J422">
        <v>3</v>
      </c>
      <c r="K422">
        <v>2</v>
      </c>
      <c r="N422">
        <v>3</v>
      </c>
      <c r="O422">
        <v>3</v>
      </c>
      <c r="P422">
        <v>3</v>
      </c>
      <c r="Q422">
        <v>2</v>
      </c>
      <c r="R422">
        <v>3</v>
      </c>
      <c r="U422">
        <v>3</v>
      </c>
      <c r="V422">
        <v>3</v>
      </c>
      <c r="W422">
        <v>2</v>
      </c>
      <c r="X422">
        <v>2</v>
      </c>
      <c r="Y422">
        <v>2</v>
      </c>
      <c r="Z422">
        <v>2</v>
      </c>
      <c r="AA422">
        <v>1</v>
      </c>
      <c r="AB422">
        <v>3</v>
      </c>
    </row>
    <row r="423" spans="1:29" x14ac:dyDescent="0.3">
      <c r="A423">
        <v>23635</v>
      </c>
      <c r="B423">
        <v>1</v>
      </c>
      <c r="C423">
        <v>1996</v>
      </c>
      <c r="D423" s="1">
        <v>44146.678472222222</v>
      </c>
      <c r="E423" t="s">
        <v>62</v>
      </c>
      <c r="G423">
        <v>2</v>
      </c>
      <c r="H423">
        <v>2</v>
      </c>
      <c r="I423">
        <v>2</v>
      </c>
      <c r="J423">
        <v>2</v>
      </c>
      <c r="K423">
        <v>4</v>
      </c>
      <c r="L423">
        <f>SUM(G423:K423)</f>
        <v>12</v>
      </c>
      <c r="N423">
        <v>1</v>
      </c>
      <c r="O423">
        <v>1</v>
      </c>
      <c r="P423">
        <v>1</v>
      </c>
      <c r="Q423">
        <v>1</v>
      </c>
      <c r="R423">
        <v>4</v>
      </c>
      <c r="S423">
        <f>SUM(N423:R423)</f>
        <v>8</v>
      </c>
      <c r="U423">
        <v>1</v>
      </c>
      <c r="V423">
        <v>1</v>
      </c>
      <c r="W423">
        <v>2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f>SUM(U425:AB425)</f>
        <v>13</v>
      </c>
    </row>
    <row r="424" spans="1:29" hidden="1" x14ac:dyDescent="0.3">
      <c r="A424">
        <v>23636</v>
      </c>
      <c r="B424">
        <v>0</v>
      </c>
      <c r="C424">
        <v>1999</v>
      </c>
      <c r="D424" s="1">
        <v>44146.682638888888</v>
      </c>
      <c r="E424" t="s">
        <v>62</v>
      </c>
      <c r="G424">
        <v>2</v>
      </c>
      <c r="H424">
        <v>4</v>
      </c>
      <c r="I424">
        <v>2</v>
      </c>
      <c r="J424">
        <v>3</v>
      </c>
      <c r="K424">
        <v>2</v>
      </c>
      <c r="N424">
        <v>3</v>
      </c>
      <c r="O424">
        <v>3</v>
      </c>
      <c r="P424">
        <v>1</v>
      </c>
      <c r="Q424">
        <v>3</v>
      </c>
      <c r="R424">
        <v>4</v>
      </c>
      <c r="U424">
        <v>1</v>
      </c>
      <c r="V424">
        <v>3</v>
      </c>
      <c r="W424">
        <v>3</v>
      </c>
      <c r="X424">
        <v>2</v>
      </c>
      <c r="Y424">
        <v>3</v>
      </c>
      <c r="Z424">
        <v>2</v>
      </c>
      <c r="AA424">
        <v>3</v>
      </c>
      <c r="AB424">
        <v>3</v>
      </c>
    </row>
    <row r="425" spans="1:29" hidden="1" x14ac:dyDescent="0.3">
      <c r="A425">
        <v>23637</v>
      </c>
      <c r="B425">
        <v>0</v>
      </c>
      <c r="C425">
        <v>1999</v>
      </c>
      <c r="D425" s="1">
        <v>44146.69027777778</v>
      </c>
      <c r="E425" t="s">
        <v>62</v>
      </c>
      <c r="G425">
        <v>2</v>
      </c>
      <c r="H425">
        <v>2</v>
      </c>
      <c r="I425">
        <v>1</v>
      </c>
      <c r="J425">
        <v>1</v>
      </c>
      <c r="K425">
        <v>2</v>
      </c>
      <c r="N425">
        <v>3</v>
      </c>
      <c r="O425">
        <v>3</v>
      </c>
      <c r="P425">
        <v>2</v>
      </c>
      <c r="Q425">
        <v>3</v>
      </c>
      <c r="R425">
        <v>4</v>
      </c>
      <c r="U425">
        <v>1</v>
      </c>
      <c r="V425">
        <v>3</v>
      </c>
      <c r="W425">
        <v>2</v>
      </c>
      <c r="X425">
        <v>2</v>
      </c>
      <c r="Y425">
        <v>1</v>
      </c>
      <c r="Z425">
        <v>1</v>
      </c>
      <c r="AA425">
        <v>1</v>
      </c>
      <c r="AB425">
        <v>2</v>
      </c>
    </row>
    <row r="426" spans="1:29" hidden="1" x14ac:dyDescent="0.3">
      <c r="A426" s="6">
        <v>23640</v>
      </c>
      <c r="B426" s="6">
        <v>0</v>
      </c>
      <c r="C426" s="6">
        <v>1999</v>
      </c>
      <c r="D426" s="7">
        <v>44146.724305555559</v>
      </c>
      <c r="E426" s="6" t="s">
        <v>157</v>
      </c>
      <c r="G426" s="6">
        <v>3</v>
      </c>
      <c r="H426" s="6">
        <v>1</v>
      </c>
      <c r="I426" s="6">
        <v>1</v>
      </c>
      <c r="J426" s="6">
        <v>4</v>
      </c>
      <c r="K426" s="6">
        <v>2</v>
      </c>
      <c r="N426" s="6">
        <v>3</v>
      </c>
      <c r="O426" s="6">
        <v>3</v>
      </c>
      <c r="P426" s="6">
        <v>3</v>
      </c>
      <c r="Q426" s="6">
        <v>3</v>
      </c>
      <c r="R426" s="6">
        <v>2</v>
      </c>
      <c r="U426" s="6">
        <v>1</v>
      </c>
      <c r="V426" s="6">
        <v>2</v>
      </c>
      <c r="W426" s="6">
        <v>1</v>
      </c>
      <c r="X426" s="6">
        <v>1</v>
      </c>
      <c r="Y426" s="6">
        <v>1</v>
      </c>
      <c r="Z426" s="6">
        <v>1</v>
      </c>
      <c r="AA426" s="6">
        <v>1</v>
      </c>
      <c r="AB426" s="6">
        <v>1</v>
      </c>
    </row>
    <row r="427" spans="1:29" x14ac:dyDescent="0.3">
      <c r="A427" s="6">
        <v>23642</v>
      </c>
      <c r="B427" s="6">
        <v>1</v>
      </c>
      <c r="C427" s="6">
        <v>2002</v>
      </c>
      <c r="D427" s="7">
        <v>44146.770138888889</v>
      </c>
      <c r="E427" s="6" t="s">
        <v>157</v>
      </c>
      <c r="G427" s="6">
        <v>2</v>
      </c>
      <c r="H427" s="6">
        <v>2</v>
      </c>
      <c r="I427" s="6">
        <v>3</v>
      </c>
      <c r="J427" s="6">
        <v>3</v>
      </c>
      <c r="K427" s="6">
        <v>2</v>
      </c>
      <c r="L427">
        <f>SUM(G427:K427)</f>
        <v>12</v>
      </c>
      <c r="N427" s="6">
        <v>3</v>
      </c>
      <c r="O427" s="6">
        <v>3</v>
      </c>
      <c r="P427" s="6">
        <v>2</v>
      </c>
      <c r="Q427" s="6">
        <v>2</v>
      </c>
      <c r="R427" s="6">
        <v>3</v>
      </c>
      <c r="S427">
        <f>SUM(N427:R427)</f>
        <v>13</v>
      </c>
      <c r="U427" s="6">
        <v>2</v>
      </c>
      <c r="V427" s="6">
        <v>3</v>
      </c>
      <c r="W427" s="6">
        <v>2</v>
      </c>
      <c r="X427" s="6">
        <v>2</v>
      </c>
      <c r="Y427" s="6">
        <v>3</v>
      </c>
      <c r="Z427" s="6">
        <v>3</v>
      </c>
      <c r="AA427" s="6">
        <v>2</v>
      </c>
      <c r="AB427" s="6">
        <v>3</v>
      </c>
      <c r="AC427">
        <f>SUM(U429:AB429)</f>
        <v>8</v>
      </c>
    </row>
    <row r="428" spans="1:29" hidden="1" x14ac:dyDescent="0.3">
      <c r="A428">
        <v>23643</v>
      </c>
      <c r="B428">
        <v>0</v>
      </c>
      <c r="C428">
        <v>1998</v>
      </c>
      <c r="D428" s="1">
        <v>44146.775694444441</v>
      </c>
      <c r="E428" t="s">
        <v>62</v>
      </c>
      <c r="G428">
        <v>4</v>
      </c>
      <c r="H428">
        <v>2</v>
      </c>
      <c r="I428">
        <v>2</v>
      </c>
      <c r="J428">
        <v>3</v>
      </c>
      <c r="K428">
        <v>3</v>
      </c>
      <c r="N428">
        <v>2</v>
      </c>
      <c r="O428">
        <v>2</v>
      </c>
      <c r="P428">
        <v>4</v>
      </c>
      <c r="Q428">
        <v>3</v>
      </c>
      <c r="R428">
        <v>2</v>
      </c>
      <c r="U428">
        <v>2</v>
      </c>
      <c r="V428">
        <v>3</v>
      </c>
      <c r="W428">
        <v>3</v>
      </c>
      <c r="X428">
        <v>3</v>
      </c>
      <c r="Y428">
        <v>2</v>
      </c>
      <c r="Z428">
        <v>3</v>
      </c>
      <c r="AA428">
        <v>3</v>
      </c>
      <c r="AB428">
        <v>4</v>
      </c>
    </row>
    <row r="429" spans="1:29" x14ac:dyDescent="0.3">
      <c r="A429">
        <v>23665</v>
      </c>
      <c r="B429">
        <v>1</v>
      </c>
      <c r="C429">
        <v>1996</v>
      </c>
      <c r="D429" s="1">
        <v>44147.34097222222</v>
      </c>
      <c r="E429" t="s">
        <v>62</v>
      </c>
      <c r="G429">
        <v>4</v>
      </c>
      <c r="H429">
        <v>3</v>
      </c>
      <c r="I429">
        <v>1</v>
      </c>
      <c r="J429">
        <v>1</v>
      </c>
      <c r="K429">
        <v>3</v>
      </c>
      <c r="L429">
        <f>SUM(G429:K429)</f>
        <v>12</v>
      </c>
      <c r="N429">
        <v>1</v>
      </c>
      <c r="O429">
        <v>1</v>
      </c>
      <c r="P429">
        <v>1</v>
      </c>
      <c r="Q429">
        <v>3</v>
      </c>
      <c r="R429">
        <v>1</v>
      </c>
      <c r="S429">
        <f>SUM(N429:R429)</f>
        <v>7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f>SUM(U431:AB431)</f>
        <v>14</v>
      </c>
    </row>
    <row r="430" spans="1:29" hidden="1" x14ac:dyDescent="0.3">
      <c r="A430">
        <v>23692</v>
      </c>
      <c r="B430">
        <v>0</v>
      </c>
      <c r="C430">
        <v>1997</v>
      </c>
      <c r="D430" s="1">
        <v>44147.477083333331</v>
      </c>
      <c r="E430" t="s">
        <v>63</v>
      </c>
      <c r="G430">
        <v>3</v>
      </c>
      <c r="H430">
        <v>2</v>
      </c>
      <c r="I430">
        <v>2</v>
      </c>
      <c r="J430">
        <v>4</v>
      </c>
      <c r="K430">
        <v>4</v>
      </c>
      <c r="N430">
        <v>3</v>
      </c>
      <c r="O430">
        <v>3</v>
      </c>
      <c r="P430">
        <v>3</v>
      </c>
      <c r="Q430">
        <v>3</v>
      </c>
      <c r="R430">
        <v>3</v>
      </c>
      <c r="U430">
        <v>4</v>
      </c>
      <c r="V430">
        <v>4</v>
      </c>
      <c r="W430">
        <v>4</v>
      </c>
      <c r="X430">
        <v>4</v>
      </c>
      <c r="Y430">
        <v>4</v>
      </c>
      <c r="Z430">
        <v>2</v>
      </c>
      <c r="AA430">
        <v>4</v>
      </c>
      <c r="AB430">
        <v>4</v>
      </c>
    </row>
    <row r="431" spans="1:29" x14ac:dyDescent="0.3">
      <c r="A431">
        <v>23698</v>
      </c>
      <c r="B431">
        <v>1</v>
      </c>
      <c r="C431">
        <v>1999</v>
      </c>
      <c r="D431" s="1">
        <v>44147.594444444447</v>
      </c>
      <c r="E431" t="s">
        <v>62</v>
      </c>
      <c r="G431">
        <v>1</v>
      </c>
      <c r="H431">
        <v>2</v>
      </c>
      <c r="I431">
        <v>2</v>
      </c>
      <c r="J431">
        <v>1</v>
      </c>
      <c r="K431">
        <v>2</v>
      </c>
      <c r="L431">
        <f>SUM(G431:K431)</f>
        <v>8</v>
      </c>
      <c r="N431">
        <v>2</v>
      </c>
      <c r="O431">
        <v>1</v>
      </c>
      <c r="P431">
        <v>3</v>
      </c>
      <c r="Q431">
        <v>2</v>
      </c>
      <c r="R431">
        <v>4</v>
      </c>
      <c r="S431">
        <f>SUM(N431:R431)</f>
        <v>12</v>
      </c>
      <c r="U431">
        <v>1</v>
      </c>
      <c r="V431">
        <v>4</v>
      </c>
      <c r="W431">
        <v>1</v>
      </c>
      <c r="X431">
        <v>1</v>
      </c>
      <c r="Y431">
        <v>1</v>
      </c>
      <c r="Z431">
        <v>2</v>
      </c>
      <c r="AA431">
        <v>1</v>
      </c>
      <c r="AB431">
        <v>3</v>
      </c>
      <c r="AC431">
        <f>SUM(U433:AB433)</f>
        <v>15</v>
      </c>
    </row>
    <row r="432" spans="1:29" x14ac:dyDescent="0.3">
      <c r="A432">
        <v>20674</v>
      </c>
      <c r="B432">
        <v>1</v>
      </c>
      <c r="C432">
        <v>1967</v>
      </c>
      <c r="D432" s="1">
        <v>44147.734027777777</v>
      </c>
      <c r="E432" t="s">
        <v>63</v>
      </c>
      <c r="G432">
        <v>2</v>
      </c>
      <c r="H432">
        <v>3</v>
      </c>
      <c r="I432">
        <v>2</v>
      </c>
      <c r="J432">
        <v>3</v>
      </c>
      <c r="K432">
        <v>2</v>
      </c>
      <c r="L432">
        <f>SUM(G432:K432)</f>
        <v>12</v>
      </c>
      <c r="N432">
        <v>2</v>
      </c>
      <c r="O432">
        <v>2</v>
      </c>
      <c r="P432">
        <v>3</v>
      </c>
      <c r="Q432">
        <v>3</v>
      </c>
      <c r="R432">
        <v>2</v>
      </c>
      <c r="S432">
        <f>SUM(N432:R432)</f>
        <v>12</v>
      </c>
      <c r="U432">
        <v>3</v>
      </c>
      <c r="V432">
        <v>3</v>
      </c>
      <c r="W432">
        <v>3</v>
      </c>
      <c r="X432">
        <v>3</v>
      </c>
      <c r="Y432">
        <v>3</v>
      </c>
      <c r="Z432">
        <v>3</v>
      </c>
      <c r="AA432">
        <v>3</v>
      </c>
      <c r="AB432">
        <v>3</v>
      </c>
      <c r="AC432">
        <f>SUM(U434:AB434)</f>
        <v>13</v>
      </c>
    </row>
    <row r="433" spans="1:29" x14ac:dyDescent="0.3">
      <c r="A433">
        <v>23707</v>
      </c>
      <c r="B433">
        <v>1</v>
      </c>
      <c r="C433">
        <v>1998</v>
      </c>
      <c r="D433" s="1">
        <v>44147.759722222225</v>
      </c>
      <c r="E433" t="s">
        <v>60</v>
      </c>
      <c r="G433">
        <v>1</v>
      </c>
      <c r="H433">
        <v>1</v>
      </c>
      <c r="I433">
        <v>1</v>
      </c>
      <c r="J433">
        <v>1</v>
      </c>
      <c r="K433">
        <v>1</v>
      </c>
      <c r="L433">
        <f>SUM(G433:K433)</f>
        <v>5</v>
      </c>
      <c r="N433">
        <v>2</v>
      </c>
      <c r="O433">
        <v>1</v>
      </c>
      <c r="P433">
        <v>2</v>
      </c>
      <c r="Q433">
        <v>2</v>
      </c>
      <c r="R433">
        <v>1</v>
      </c>
      <c r="S433">
        <f>SUM(N433:R433)</f>
        <v>8</v>
      </c>
      <c r="U433">
        <v>2</v>
      </c>
      <c r="V433">
        <v>1</v>
      </c>
      <c r="W433">
        <v>2</v>
      </c>
      <c r="X433">
        <v>2</v>
      </c>
      <c r="Y433">
        <v>2</v>
      </c>
      <c r="Z433">
        <v>2</v>
      </c>
      <c r="AA433">
        <v>1</v>
      </c>
      <c r="AB433">
        <v>3</v>
      </c>
      <c r="AC433">
        <f>SUM(U435:AB435)</f>
        <v>21</v>
      </c>
    </row>
    <row r="434" spans="1:29" hidden="1" x14ac:dyDescent="0.3">
      <c r="A434">
        <v>23706</v>
      </c>
      <c r="B434">
        <v>0</v>
      </c>
      <c r="C434">
        <v>1983</v>
      </c>
      <c r="D434" s="1">
        <v>44147.775000000001</v>
      </c>
      <c r="E434" t="s">
        <v>62</v>
      </c>
      <c r="G434">
        <v>2</v>
      </c>
      <c r="H434">
        <v>1</v>
      </c>
      <c r="I434">
        <v>1</v>
      </c>
      <c r="J434">
        <v>1</v>
      </c>
      <c r="K434">
        <v>2</v>
      </c>
      <c r="N434">
        <v>2</v>
      </c>
      <c r="O434">
        <v>2</v>
      </c>
      <c r="P434">
        <v>4</v>
      </c>
      <c r="Q434">
        <v>2</v>
      </c>
      <c r="R434">
        <v>3</v>
      </c>
      <c r="U434">
        <v>3</v>
      </c>
      <c r="V434">
        <v>2</v>
      </c>
      <c r="W434">
        <v>1</v>
      </c>
      <c r="X434">
        <v>2</v>
      </c>
      <c r="Y434">
        <v>1</v>
      </c>
      <c r="Z434">
        <v>2</v>
      </c>
      <c r="AA434">
        <v>1</v>
      </c>
      <c r="AB434">
        <v>1</v>
      </c>
    </row>
    <row r="435" spans="1:29" hidden="1" x14ac:dyDescent="0.3">
      <c r="A435">
        <v>23713</v>
      </c>
      <c r="B435">
        <v>0</v>
      </c>
      <c r="C435">
        <v>1998</v>
      </c>
      <c r="D435" s="1">
        <v>44147.842361111114</v>
      </c>
      <c r="E435" t="s">
        <v>61</v>
      </c>
      <c r="G435">
        <v>2</v>
      </c>
      <c r="H435">
        <v>3</v>
      </c>
      <c r="I435">
        <v>2</v>
      </c>
      <c r="J435">
        <v>2</v>
      </c>
      <c r="K435">
        <v>3</v>
      </c>
      <c r="N435">
        <v>4</v>
      </c>
      <c r="O435">
        <v>1</v>
      </c>
      <c r="P435">
        <v>4</v>
      </c>
      <c r="Q435">
        <v>3</v>
      </c>
      <c r="R435">
        <v>3</v>
      </c>
      <c r="U435">
        <v>3</v>
      </c>
      <c r="V435">
        <v>4</v>
      </c>
      <c r="W435">
        <v>3</v>
      </c>
      <c r="X435">
        <v>3</v>
      </c>
      <c r="Y435">
        <v>2</v>
      </c>
      <c r="Z435">
        <v>2</v>
      </c>
      <c r="AA435">
        <v>3</v>
      </c>
      <c r="AB435">
        <v>1</v>
      </c>
    </row>
    <row r="436" spans="1:29" hidden="1" x14ac:dyDescent="0.3">
      <c r="A436">
        <v>23107</v>
      </c>
      <c r="B436">
        <v>0</v>
      </c>
      <c r="C436">
        <v>1990</v>
      </c>
      <c r="D436" s="1">
        <v>44147.943749999999</v>
      </c>
      <c r="E436" t="s">
        <v>63</v>
      </c>
      <c r="G436">
        <v>3</v>
      </c>
      <c r="H436">
        <v>1</v>
      </c>
      <c r="I436">
        <v>1</v>
      </c>
      <c r="J436">
        <v>2</v>
      </c>
      <c r="K436">
        <v>3</v>
      </c>
      <c r="N436">
        <v>3</v>
      </c>
      <c r="O436">
        <v>3</v>
      </c>
      <c r="P436">
        <v>3</v>
      </c>
      <c r="Q436">
        <v>3</v>
      </c>
      <c r="R436">
        <v>1</v>
      </c>
      <c r="U436">
        <v>1</v>
      </c>
      <c r="V436">
        <v>3</v>
      </c>
      <c r="W436">
        <v>3</v>
      </c>
      <c r="X436">
        <v>3</v>
      </c>
      <c r="Y436">
        <v>2</v>
      </c>
      <c r="Z436">
        <v>3</v>
      </c>
      <c r="AA436">
        <v>2</v>
      </c>
      <c r="AB436">
        <v>3</v>
      </c>
    </row>
    <row r="437" spans="1:29" hidden="1" x14ac:dyDescent="0.3">
      <c r="A437">
        <v>23717</v>
      </c>
      <c r="B437">
        <v>0</v>
      </c>
      <c r="C437">
        <v>2000</v>
      </c>
      <c r="D437" s="1">
        <v>44147.963888888888</v>
      </c>
      <c r="E437" t="s">
        <v>60</v>
      </c>
      <c r="G437">
        <v>3</v>
      </c>
      <c r="H437">
        <v>1</v>
      </c>
      <c r="I437">
        <v>1</v>
      </c>
      <c r="J437">
        <v>1</v>
      </c>
      <c r="K437">
        <v>3</v>
      </c>
      <c r="N437">
        <v>3</v>
      </c>
      <c r="O437">
        <v>3</v>
      </c>
      <c r="P437">
        <v>3</v>
      </c>
      <c r="Q437">
        <v>3</v>
      </c>
      <c r="R437">
        <v>1</v>
      </c>
      <c r="U437">
        <v>3</v>
      </c>
      <c r="V437">
        <v>4</v>
      </c>
      <c r="W437">
        <v>4</v>
      </c>
      <c r="X437">
        <v>1</v>
      </c>
      <c r="Y437">
        <v>1</v>
      </c>
      <c r="Z437">
        <v>1</v>
      </c>
      <c r="AA437">
        <v>1</v>
      </c>
      <c r="AB437">
        <v>4</v>
      </c>
    </row>
    <row r="438" spans="1:29" hidden="1" x14ac:dyDescent="0.3">
      <c r="A438">
        <v>20616</v>
      </c>
      <c r="B438">
        <v>0</v>
      </c>
      <c r="C438">
        <v>1995</v>
      </c>
      <c r="D438" s="1">
        <v>44148.663888888892</v>
      </c>
      <c r="E438" t="s">
        <v>62</v>
      </c>
      <c r="G438">
        <v>2</v>
      </c>
      <c r="H438">
        <v>1</v>
      </c>
      <c r="I438">
        <v>1</v>
      </c>
      <c r="J438">
        <v>1</v>
      </c>
      <c r="K438">
        <v>2</v>
      </c>
      <c r="N438">
        <v>2</v>
      </c>
      <c r="O438">
        <v>3</v>
      </c>
      <c r="P438">
        <v>3</v>
      </c>
      <c r="Q438">
        <v>3</v>
      </c>
      <c r="R438">
        <v>3</v>
      </c>
      <c r="U438">
        <v>1</v>
      </c>
      <c r="V438">
        <v>3</v>
      </c>
      <c r="W438">
        <v>1</v>
      </c>
      <c r="X438">
        <v>1</v>
      </c>
      <c r="Y438">
        <v>2</v>
      </c>
      <c r="Z438">
        <v>2</v>
      </c>
      <c r="AA438">
        <v>1</v>
      </c>
      <c r="AB438">
        <v>2</v>
      </c>
    </row>
    <row r="439" spans="1:29" hidden="1" x14ac:dyDescent="0.3">
      <c r="A439">
        <v>23732</v>
      </c>
      <c r="B439">
        <v>0</v>
      </c>
      <c r="C439">
        <v>1996</v>
      </c>
      <c r="D439" s="1">
        <v>44148.720833333333</v>
      </c>
      <c r="E439" t="s">
        <v>61</v>
      </c>
      <c r="G439">
        <v>2</v>
      </c>
      <c r="H439">
        <v>4</v>
      </c>
      <c r="I439">
        <v>3</v>
      </c>
      <c r="J439">
        <v>4</v>
      </c>
      <c r="K439">
        <v>4</v>
      </c>
      <c r="N439">
        <v>4</v>
      </c>
      <c r="O439">
        <v>1</v>
      </c>
      <c r="P439">
        <v>4</v>
      </c>
      <c r="Q439">
        <v>4</v>
      </c>
      <c r="R439">
        <v>2</v>
      </c>
      <c r="U439">
        <v>4</v>
      </c>
      <c r="V439">
        <v>4</v>
      </c>
      <c r="W439">
        <v>4</v>
      </c>
      <c r="X439">
        <v>4</v>
      </c>
      <c r="Y439">
        <v>4</v>
      </c>
      <c r="Z439">
        <v>4</v>
      </c>
      <c r="AA439">
        <v>3</v>
      </c>
      <c r="AB439">
        <v>4</v>
      </c>
    </row>
    <row r="440" spans="1:29" hidden="1" x14ac:dyDescent="0.3">
      <c r="A440">
        <v>22137</v>
      </c>
      <c r="B440">
        <v>0</v>
      </c>
      <c r="C440">
        <v>1992</v>
      </c>
      <c r="D440" s="1">
        <v>44148.779861111114</v>
      </c>
      <c r="E440" t="s">
        <v>62</v>
      </c>
      <c r="G440">
        <v>1</v>
      </c>
      <c r="H440">
        <v>1</v>
      </c>
      <c r="I440">
        <v>1</v>
      </c>
      <c r="J440">
        <v>2</v>
      </c>
      <c r="K440">
        <v>2</v>
      </c>
      <c r="N440">
        <v>3</v>
      </c>
      <c r="O440">
        <v>3</v>
      </c>
      <c r="P440">
        <v>3</v>
      </c>
      <c r="Q440">
        <v>3</v>
      </c>
      <c r="R440">
        <v>4</v>
      </c>
      <c r="U440">
        <v>1</v>
      </c>
      <c r="V440">
        <v>3</v>
      </c>
      <c r="W440">
        <v>2</v>
      </c>
      <c r="X440">
        <v>1</v>
      </c>
      <c r="Y440">
        <v>3</v>
      </c>
      <c r="Z440">
        <v>2</v>
      </c>
      <c r="AA440">
        <v>1</v>
      </c>
      <c r="AB440">
        <v>1</v>
      </c>
    </row>
    <row r="441" spans="1:29" hidden="1" x14ac:dyDescent="0.3">
      <c r="A441" s="6">
        <v>23748</v>
      </c>
      <c r="B441" s="6">
        <v>0</v>
      </c>
      <c r="C441" s="6">
        <v>1998</v>
      </c>
      <c r="D441" s="7">
        <v>44148.929861111108</v>
      </c>
      <c r="E441" s="6" t="s">
        <v>157</v>
      </c>
      <c r="G441" s="6">
        <v>2</v>
      </c>
      <c r="H441" s="6">
        <v>2</v>
      </c>
      <c r="I441" s="6">
        <v>2</v>
      </c>
      <c r="J441" s="6">
        <v>3</v>
      </c>
      <c r="K441" s="6">
        <v>3</v>
      </c>
      <c r="N441" s="6">
        <v>2</v>
      </c>
      <c r="O441" s="6">
        <v>2</v>
      </c>
      <c r="P441" s="6">
        <v>3</v>
      </c>
      <c r="Q441" s="6">
        <v>3</v>
      </c>
      <c r="R441" s="6">
        <v>1</v>
      </c>
      <c r="U441" s="6">
        <v>2</v>
      </c>
      <c r="V441" s="6">
        <v>2</v>
      </c>
      <c r="W441" s="6">
        <v>3</v>
      </c>
      <c r="X441" s="6">
        <v>2</v>
      </c>
      <c r="Y441" s="6">
        <v>3</v>
      </c>
      <c r="Z441" s="6">
        <v>1</v>
      </c>
      <c r="AA441" s="6">
        <v>3</v>
      </c>
      <c r="AB441" s="6">
        <v>1</v>
      </c>
    </row>
    <row r="442" spans="1:29" hidden="1" x14ac:dyDescent="0.3">
      <c r="A442">
        <v>23749</v>
      </c>
      <c r="B442">
        <v>0</v>
      </c>
      <c r="C442">
        <v>1999</v>
      </c>
      <c r="D442" s="1">
        <v>44149.018055555556</v>
      </c>
      <c r="E442" t="s">
        <v>62</v>
      </c>
      <c r="G442">
        <v>1</v>
      </c>
      <c r="H442">
        <v>3</v>
      </c>
      <c r="I442">
        <v>2</v>
      </c>
      <c r="J442">
        <v>1</v>
      </c>
      <c r="K442">
        <v>2</v>
      </c>
      <c r="N442">
        <v>2</v>
      </c>
      <c r="O442">
        <v>2</v>
      </c>
      <c r="P442">
        <v>3</v>
      </c>
      <c r="Q442">
        <v>2</v>
      </c>
      <c r="R442">
        <v>1</v>
      </c>
      <c r="U442">
        <v>1</v>
      </c>
      <c r="V442">
        <v>2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2</v>
      </c>
    </row>
    <row r="443" spans="1:29" hidden="1" x14ac:dyDescent="0.3">
      <c r="A443">
        <v>23759</v>
      </c>
      <c r="B443">
        <v>0</v>
      </c>
      <c r="C443">
        <v>1998</v>
      </c>
      <c r="D443" s="1">
        <v>44149.513194444444</v>
      </c>
      <c r="E443" t="s">
        <v>62</v>
      </c>
      <c r="G443">
        <v>2</v>
      </c>
      <c r="H443">
        <v>1</v>
      </c>
      <c r="I443">
        <v>1</v>
      </c>
      <c r="J443">
        <v>1</v>
      </c>
      <c r="K443">
        <v>2</v>
      </c>
      <c r="N443">
        <v>2</v>
      </c>
      <c r="O443">
        <v>3</v>
      </c>
      <c r="P443">
        <v>4</v>
      </c>
      <c r="Q443">
        <v>4</v>
      </c>
      <c r="R443">
        <v>1</v>
      </c>
      <c r="U443">
        <v>2</v>
      </c>
      <c r="V443">
        <v>3</v>
      </c>
      <c r="W443">
        <v>3</v>
      </c>
      <c r="X443">
        <v>1</v>
      </c>
      <c r="Y443">
        <v>2</v>
      </c>
      <c r="Z443">
        <v>1</v>
      </c>
      <c r="AA443">
        <v>2</v>
      </c>
      <c r="AB443">
        <v>2</v>
      </c>
    </row>
    <row r="444" spans="1:29" x14ac:dyDescent="0.3">
      <c r="A444" s="6">
        <v>22811</v>
      </c>
      <c r="B444" s="6">
        <v>1</v>
      </c>
      <c r="C444" s="6">
        <v>1996</v>
      </c>
      <c r="D444" s="7">
        <v>44149.554166666669</v>
      </c>
      <c r="E444" s="6" t="s">
        <v>157</v>
      </c>
      <c r="G444" s="6">
        <v>1</v>
      </c>
      <c r="H444" s="6">
        <v>1</v>
      </c>
      <c r="I444" s="6">
        <v>1</v>
      </c>
      <c r="J444" s="6">
        <v>1</v>
      </c>
      <c r="K444" s="6">
        <v>1</v>
      </c>
      <c r="L444">
        <f>SUM(G444:K444)</f>
        <v>5</v>
      </c>
      <c r="N444" s="6">
        <v>2</v>
      </c>
      <c r="O444" s="6">
        <v>4</v>
      </c>
      <c r="P444" s="6">
        <v>3</v>
      </c>
      <c r="Q444" s="6">
        <v>1</v>
      </c>
      <c r="R444" s="6">
        <v>1</v>
      </c>
      <c r="S444">
        <f>SUM(N444:R444)</f>
        <v>11</v>
      </c>
      <c r="U444" s="6">
        <v>1</v>
      </c>
      <c r="V444" s="6">
        <v>1</v>
      </c>
      <c r="W444" s="6">
        <v>1</v>
      </c>
      <c r="X444" s="6">
        <v>1</v>
      </c>
      <c r="Y444" s="6">
        <v>1</v>
      </c>
      <c r="Z444" s="6">
        <v>3</v>
      </c>
      <c r="AA444" s="6">
        <v>1</v>
      </c>
      <c r="AB444" s="6">
        <v>1</v>
      </c>
      <c r="AC444">
        <f>SUM(U446:AB446)</f>
        <v>8</v>
      </c>
    </row>
    <row r="445" spans="1:29" hidden="1" x14ac:dyDescent="0.3">
      <c r="A445">
        <v>20814</v>
      </c>
      <c r="B445">
        <v>0</v>
      </c>
      <c r="C445">
        <v>1997</v>
      </c>
      <c r="D445" s="1">
        <v>44150.822916666664</v>
      </c>
      <c r="E445" t="s">
        <v>62</v>
      </c>
      <c r="G445">
        <v>1</v>
      </c>
      <c r="H445">
        <v>1</v>
      </c>
      <c r="I445">
        <v>1</v>
      </c>
      <c r="J445">
        <v>1</v>
      </c>
      <c r="K445">
        <v>2</v>
      </c>
      <c r="N445">
        <v>3</v>
      </c>
      <c r="O445">
        <v>3</v>
      </c>
      <c r="P445">
        <v>2</v>
      </c>
      <c r="Q445">
        <v>3</v>
      </c>
      <c r="R445">
        <v>4</v>
      </c>
      <c r="U445">
        <v>1</v>
      </c>
      <c r="V445">
        <v>2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</row>
    <row r="446" spans="1:29" hidden="1" x14ac:dyDescent="0.3">
      <c r="A446" s="6">
        <v>23164</v>
      </c>
      <c r="B446" s="6">
        <v>0</v>
      </c>
      <c r="C446" s="6">
        <v>1991</v>
      </c>
      <c r="D446" s="7">
        <v>44150.871527777781</v>
      </c>
      <c r="E446" s="6" t="s">
        <v>157</v>
      </c>
      <c r="G446" s="6">
        <v>1</v>
      </c>
      <c r="H446" s="6">
        <v>1</v>
      </c>
      <c r="I446" s="6">
        <v>1</v>
      </c>
      <c r="J446" s="6">
        <v>1</v>
      </c>
      <c r="K446" s="6">
        <v>1</v>
      </c>
      <c r="N446" s="6">
        <v>1</v>
      </c>
      <c r="O446" s="6">
        <v>1</v>
      </c>
      <c r="P446" s="6">
        <v>1</v>
      </c>
      <c r="Q446" s="6">
        <v>1</v>
      </c>
      <c r="R446" s="6">
        <v>1</v>
      </c>
      <c r="U446" s="6">
        <v>1</v>
      </c>
      <c r="V446" s="6">
        <v>1</v>
      </c>
      <c r="W446" s="6">
        <v>1</v>
      </c>
      <c r="X446" s="6">
        <v>1</v>
      </c>
      <c r="Y446" s="6">
        <v>1</v>
      </c>
      <c r="Z446" s="6">
        <v>1</v>
      </c>
      <c r="AA446" s="6">
        <v>1</v>
      </c>
      <c r="AB446" s="6">
        <v>1</v>
      </c>
    </row>
    <row r="447" spans="1:29" hidden="1" x14ac:dyDescent="0.3">
      <c r="A447">
        <v>23838</v>
      </c>
      <c r="B447">
        <v>0</v>
      </c>
      <c r="C447">
        <v>1987</v>
      </c>
      <c r="D447" s="1">
        <v>44150.98541666667</v>
      </c>
      <c r="E447" t="s">
        <v>62</v>
      </c>
      <c r="G447">
        <v>2</v>
      </c>
      <c r="H447">
        <v>1</v>
      </c>
      <c r="I447">
        <v>1</v>
      </c>
      <c r="J447">
        <v>1</v>
      </c>
      <c r="K447">
        <v>2</v>
      </c>
      <c r="N447">
        <v>4</v>
      </c>
      <c r="O447">
        <v>4</v>
      </c>
      <c r="P447">
        <v>4</v>
      </c>
      <c r="Q447">
        <v>3</v>
      </c>
      <c r="R447">
        <v>4</v>
      </c>
      <c r="U447">
        <v>1</v>
      </c>
      <c r="V447">
        <v>3</v>
      </c>
      <c r="W447">
        <v>3</v>
      </c>
      <c r="X447">
        <v>1</v>
      </c>
      <c r="Y447">
        <v>1</v>
      </c>
      <c r="Z447">
        <v>3</v>
      </c>
      <c r="AA447">
        <v>2</v>
      </c>
      <c r="AB447">
        <v>3</v>
      </c>
    </row>
  </sheetData>
  <autoFilter ref="A1:AC447">
    <filterColumn colId="1">
      <filters>
        <filter val="1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Všechna data</vt:lpstr>
      <vt:lpstr>Krabicový graf</vt:lpstr>
      <vt:lpstr>Spearman subškály</vt:lpstr>
      <vt:lpstr>Spearman celková hodnota</vt:lpstr>
      <vt:lpstr>Data pro vytvoření krabic. graf</vt:lpstr>
      <vt:lpstr>Retesty</vt:lpstr>
      <vt:lpstr>HS ženy subškály tab 7</vt:lpstr>
      <vt:lpstr>List1</vt:lpstr>
      <vt:lpstr>HS muži subškály tab 7</vt:lpstr>
      <vt:lpstr>HS jednotl. subškál</vt:lpstr>
      <vt:lpstr>Celkový skór na stanin</vt:lpstr>
      <vt:lpstr>Celkový skór stanin muži</vt:lpstr>
      <vt:lpstr>Faktorová analýza</vt:lpstr>
      <vt:lpstr>Časové rozpětí</vt:lpstr>
      <vt:lpstr>Základní informace</vt:lpstr>
      <vt:lpstr>Vzkazy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2023-04-23T20:05:40Z</dcterms:created>
  <dcterms:modified xsi:type="dcterms:W3CDTF">2023-04-23T20:06:12Z</dcterms:modified>
  <cp:category/>
  <cp:contentStatus/>
</cp:coreProperties>
</file>