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01332987377cf16/Plocha/"/>
    </mc:Choice>
  </mc:AlternateContent>
  <xr:revisionPtr revIDLastSave="0" documentId="8_{97CB9378-8A99-43AA-9333-9BA68FF9A79E}" xr6:coauthVersionLast="47" xr6:coauthVersionMax="47" xr10:uidLastSave="{00000000-0000-0000-0000-000000000000}"/>
  <bookViews>
    <workbookView xWindow="2688" yWindow="636" windowWidth="12360" windowHeight="12324" xr2:uid="{C0655236-E356-4530-9F16-9C505F18F613}"/>
  </bookViews>
  <sheets>
    <sheet name="styly vazb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N3" i="1"/>
  <c r="Q3" i="1"/>
  <c r="K4" i="1"/>
  <c r="N4" i="1"/>
  <c r="Q4" i="1"/>
  <c r="Q7" i="1" s="1"/>
  <c r="K5" i="1"/>
  <c r="N5" i="1"/>
  <c r="Q5" i="1"/>
  <c r="K6" i="1"/>
  <c r="K7" i="1" s="1"/>
  <c r="N6" i="1"/>
  <c r="Q6" i="1"/>
  <c r="N7" i="1"/>
  <c r="J10" i="1"/>
  <c r="R25" i="1"/>
  <c r="P93" i="1"/>
</calcChain>
</file>

<file path=xl/sharedStrings.xml><?xml version="1.0" encoding="utf-8"?>
<sst xmlns="http://schemas.openxmlformats.org/spreadsheetml/2006/main" count="397" uniqueCount="34">
  <si>
    <t>Město s 10 000 obyvatel</t>
  </si>
  <si>
    <t>Hlavní město</t>
  </si>
  <si>
    <t>dívka</t>
  </si>
  <si>
    <t>bezpecny</t>
  </si>
  <si>
    <t>vyhybavy</t>
  </si>
  <si>
    <t>ambivalentni</t>
  </si>
  <si>
    <t>chlapec</t>
  </si>
  <si>
    <t>neurcitelny</t>
  </si>
  <si>
    <t>celkem</t>
  </si>
  <si>
    <t>nelze určit</t>
  </si>
  <si>
    <t>ambivalentní</t>
  </si>
  <si>
    <t>vyhýbavý</t>
  </si>
  <si>
    <t>bezpečný</t>
  </si>
  <si>
    <t>Typ citové vazby k vrstevníkům</t>
  </si>
  <si>
    <t>Typ citové vazby k otci</t>
  </si>
  <si>
    <t>Typ citové vazby k matce</t>
  </si>
  <si>
    <t>procenta</t>
  </si>
  <si>
    <t>počet</t>
  </si>
  <si>
    <t>dívky</t>
  </si>
  <si>
    <t>chlapci</t>
  </si>
  <si>
    <t>Celkem</t>
  </si>
  <si>
    <t>Pohlaví</t>
  </si>
  <si>
    <t>vrstevníci</t>
  </si>
  <si>
    <t>otec</t>
  </si>
  <si>
    <t>matka</t>
  </si>
  <si>
    <t>vek</t>
  </si>
  <si>
    <t>pohlaví</t>
  </si>
  <si>
    <t>obliba</t>
  </si>
  <si>
    <t>vliv</t>
  </si>
  <si>
    <t>vrstevnici</t>
  </si>
  <si>
    <t>k otci</t>
  </si>
  <si>
    <t>k matce</t>
  </si>
  <si>
    <t>styl vazby</t>
  </si>
  <si>
    <t>Žák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</si>
</sst>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10" fontId="0" fillId="0" borderId="0" xfId="0" applyNumberFormat="1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0" xfId="0" applyFill="1"/>
    <xf numFmtId="0" fontId="0" fillId="3" borderId="3" xfId="0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2" fontId="0" fillId="0" borderId="0" xfId="0" applyNumberForma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applyBorder="1"/>
    <xf numFmtId="0" fontId="0" fillId="4" borderId="3" xfId="0" applyFill="1" applyBorder="1"/>
    <xf numFmtId="0" fontId="0" fillId="3" borderId="2" xfId="0" applyFill="1" applyBorder="1" applyAlignment="1">
      <alignment horizontal="center" vertical="center"/>
    </xf>
    <xf numFmtId="2" fontId="0" fillId="0" borderId="3" xfId="0" applyNumberFormat="1" applyBorder="1"/>
    <xf numFmtId="0" fontId="0" fillId="2" borderId="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1" xfId="0" applyBorder="1"/>
    <xf numFmtId="0" fontId="0" fillId="0" borderId="7" xfId="0" applyBorder="1"/>
    <xf numFmtId="0" fontId="0" fillId="0" borderId="9" xfId="0" applyBorder="1"/>
    <xf numFmtId="0" fontId="0" fillId="0" borderId="2" xfId="0" applyBorder="1"/>
    <xf numFmtId="0" fontId="0" fillId="0" borderId="8" xfId="0" applyBorder="1"/>
    <xf numFmtId="10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top"/>
    </xf>
    <xf numFmtId="0" fontId="0" fillId="0" borderId="9" xfId="0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0" fillId="0" borderId="7" xfId="0" applyNumberFormat="1" applyBorder="1"/>
    <xf numFmtId="0" fontId="0" fillId="4" borderId="7" xfId="0" applyFill="1" applyBorder="1"/>
    <xf numFmtId="2" fontId="0" fillId="0" borderId="2" xfId="0" applyNumberFormat="1" applyBorder="1"/>
    <xf numFmtId="0" fontId="0" fillId="4" borderId="2" xfId="0" applyFill="1" applyBorder="1"/>
    <xf numFmtId="2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0" xfId="0" applyBorder="1"/>
    <xf numFmtId="0" fontId="1" fillId="0" borderId="10" xfId="0" applyFont="1" applyBorder="1" applyAlignment="1">
      <alignment horizontal="center"/>
    </xf>
    <xf numFmtId="2" fontId="0" fillId="0" borderId="10" xfId="0" applyNumberFormat="1" applyBorder="1"/>
    <xf numFmtId="2" fontId="0" fillId="0" borderId="9" xfId="0" applyNumberFormat="1" applyBorder="1"/>
    <xf numFmtId="0" fontId="2" fillId="4" borderId="3" xfId="0" applyFont="1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56388-81F7-403D-850A-417FE7D57454}">
  <dimension ref="A1:V121"/>
  <sheetViews>
    <sheetView tabSelected="1" topLeftCell="E1" zoomScale="86" zoomScaleNormal="86" workbookViewId="0">
      <selection activeCell="I18" sqref="I18"/>
    </sheetView>
  </sheetViews>
  <sheetFormatPr defaultRowHeight="20.100000000000001" customHeight="1" x14ac:dyDescent="0.3"/>
  <cols>
    <col min="2" max="2" width="13.109375" customWidth="1"/>
    <col min="3" max="3" width="14.109375" customWidth="1"/>
    <col min="4" max="4" width="18.44140625" customWidth="1"/>
    <col min="7" max="8" width="9.109375" customWidth="1"/>
    <col min="9" max="9" width="16.6640625" customWidth="1"/>
    <col min="10" max="10" width="13.6640625" customWidth="1"/>
    <col min="12" max="12" width="10.109375" bestFit="1" customWidth="1"/>
    <col min="13" max="13" width="12.33203125" customWidth="1"/>
    <col min="14" max="14" width="12.88671875" customWidth="1"/>
    <col min="15" max="15" width="10.109375" customWidth="1"/>
    <col min="16" max="16" width="12.33203125" customWidth="1"/>
    <col min="20" max="20" width="26.33203125" customWidth="1"/>
  </cols>
  <sheetData>
    <row r="1" spans="1:22" ht="20.100000000000001" customHeight="1" thickBot="1" x14ac:dyDescent="0.35">
      <c r="A1" s="58" t="s">
        <v>33</v>
      </c>
      <c r="B1" s="59" t="s">
        <v>32</v>
      </c>
      <c r="C1" s="59"/>
      <c r="D1" s="59"/>
      <c r="F1" s="56"/>
      <c r="G1" s="13"/>
    </row>
    <row r="2" spans="1:22" ht="20.100000000000001" customHeight="1" x14ac:dyDescent="0.3">
      <c r="A2" s="58"/>
      <c r="B2" s="57" t="s">
        <v>31</v>
      </c>
      <c r="C2" s="57" t="s">
        <v>30</v>
      </c>
      <c r="D2" s="57" t="s">
        <v>29</v>
      </c>
      <c r="E2" s="56" t="s">
        <v>28</v>
      </c>
      <c r="F2" s="56" t="s">
        <v>27</v>
      </c>
      <c r="G2" s="55" t="s">
        <v>26</v>
      </c>
      <c r="H2" s="54" t="s">
        <v>25</v>
      </c>
      <c r="I2" s="54"/>
      <c r="J2" s="53" t="s">
        <v>24</v>
      </c>
      <c r="K2" s="52"/>
      <c r="M2" s="53" t="s">
        <v>23</v>
      </c>
      <c r="N2" s="52"/>
      <c r="P2" s="53" t="s">
        <v>22</v>
      </c>
      <c r="Q2" s="52"/>
    </row>
    <row r="3" spans="1:22" ht="20.100000000000001" customHeight="1" x14ac:dyDescent="0.3">
      <c r="A3" s="4">
        <v>1</v>
      </c>
      <c r="B3" s="14" t="s">
        <v>3</v>
      </c>
      <c r="C3" s="14" t="s">
        <v>5</v>
      </c>
      <c r="D3" s="14" t="s">
        <v>3</v>
      </c>
      <c r="E3" s="13">
        <v>4.3899999999999997</v>
      </c>
      <c r="F3" s="16">
        <v>3</v>
      </c>
      <c r="G3" s="16" t="s">
        <v>2</v>
      </c>
      <c r="H3">
        <v>16</v>
      </c>
      <c r="I3" s="9"/>
      <c r="J3" s="51" t="s">
        <v>3</v>
      </c>
      <c r="K3" s="50">
        <f>COUNTIF(B3:B88,"bezpecny")</f>
        <v>34</v>
      </c>
      <c r="M3" s="51" t="s">
        <v>3</v>
      </c>
      <c r="N3" s="50">
        <f>COUNTIF(C3:C88,"bezpecny")</f>
        <v>33</v>
      </c>
      <c r="P3" s="51" t="s">
        <v>3</v>
      </c>
      <c r="Q3" s="50">
        <f>COUNTIF(D3:D88,"bezpecny")</f>
        <v>33</v>
      </c>
    </row>
    <row r="4" spans="1:22" ht="20.100000000000001" customHeight="1" x14ac:dyDescent="0.3">
      <c r="A4" s="4">
        <v>2</v>
      </c>
      <c r="B4" s="14" t="s">
        <v>3</v>
      </c>
      <c r="C4" s="14" t="s">
        <v>3</v>
      </c>
      <c r="D4" s="14" t="s">
        <v>3</v>
      </c>
      <c r="E4" s="13">
        <v>3.96</v>
      </c>
      <c r="F4" s="13">
        <v>2.65</v>
      </c>
      <c r="G4" s="13" t="s">
        <v>2</v>
      </c>
      <c r="H4" s="20">
        <v>16</v>
      </c>
      <c r="I4" s="9"/>
      <c r="J4" s="51" t="s">
        <v>4</v>
      </c>
      <c r="K4" s="50">
        <f>COUNTIF(B3:$B$88,"vyhybavy")</f>
        <v>28</v>
      </c>
      <c r="M4" s="51" t="s">
        <v>4</v>
      </c>
      <c r="N4" s="50">
        <f>COUNTIF(C3:C88,"vyhybavy")</f>
        <v>31</v>
      </c>
      <c r="P4" s="51" t="s">
        <v>4</v>
      </c>
      <c r="Q4" s="50">
        <f>COUNTIF(D3:D88,"vyhybavy")</f>
        <v>27</v>
      </c>
    </row>
    <row r="5" spans="1:22" ht="20.100000000000001" customHeight="1" x14ac:dyDescent="0.3">
      <c r="A5" s="4">
        <v>3</v>
      </c>
      <c r="B5" s="14" t="s">
        <v>4</v>
      </c>
      <c r="C5" s="14" t="s">
        <v>4</v>
      </c>
      <c r="D5" s="14" t="s">
        <v>4</v>
      </c>
      <c r="E5" s="13">
        <v>2.87</v>
      </c>
      <c r="F5" s="13">
        <v>2.39</v>
      </c>
      <c r="G5" s="13" t="s">
        <v>2</v>
      </c>
      <c r="H5" s="20">
        <v>16</v>
      </c>
      <c r="I5" s="9"/>
      <c r="J5" s="51" t="s">
        <v>5</v>
      </c>
      <c r="K5" s="50">
        <f>COUNTIF(B3:B88,"ambivalentni")</f>
        <v>21</v>
      </c>
      <c r="M5" s="51" t="s">
        <v>5</v>
      </c>
      <c r="N5" s="50">
        <f>COUNTIF(C3:C88,"ambivalentni")</f>
        <v>19</v>
      </c>
      <c r="P5" s="51" t="s">
        <v>5</v>
      </c>
      <c r="Q5" s="50">
        <f>COUNTIF(D3:D88,"ambivalentni")</f>
        <v>26</v>
      </c>
    </row>
    <row r="6" spans="1:22" ht="20.100000000000001" customHeight="1" x14ac:dyDescent="0.3">
      <c r="A6" s="4">
        <v>4</v>
      </c>
      <c r="B6" s="14" t="s">
        <v>3</v>
      </c>
      <c r="C6" s="14" t="s">
        <v>5</v>
      </c>
      <c r="D6" s="14" t="s">
        <v>5</v>
      </c>
      <c r="E6" s="13">
        <v>2.57</v>
      </c>
      <c r="F6" s="13">
        <v>2.09</v>
      </c>
      <c r="G6" s="13" t="s">
        <v>2</v>
      </c>
      <c r="H6" s="11">
        <v>16</v>
      </c>
      <c r="I6" s="9"/>
      <c r="J6" s="51" t="s">
        <v>7</v>
      </c>
      <c r="K6" s="50">
        <f>COUNTIF(B3:B88,"neurcitelny")</f>
        <v>3</v>
      </c>
      <c r="M6" s="51" t="s">
        <v>7</v>
      </c>
      <c r="N6" s="50">
        <f>COUNTIF(C3:C88,"neurcitelny")</f>
        <v>3</v>
      </c>
      <c r="P6" s="51" t="s">
        <v>7</v>
      </c>
      <c r="Q6" s="50">
        <f>COUNTIF(D3:D88,"neurcitelny")</f>
        <v>0</v>
      </c>
    </row>
    <row r="7" spans="1:22" ht="20.100000000000001" customHeight="1" thickBot="1" x14ac:dyDescent="0.35">
      <c r="A7" s="4">
        <v>5</v>
      </c>
      <c r="B7" s="14" t="s">
        <v>3</v>
      </c>
      <c r="C7" s="14" t="s">
        <v>3</v>
      </c>
      <c r="D7" s="14" t="s">
        <v>3</v>
      </c>
      <c r="E7" s="13">
        <v>3.09</v>
      </c>
      <c r="F7" s="13">
        <v>2.13</v>
      </c>
      <c r="G7" s="13" t="s">
        <v>2</v>
      </c>
      <c r="H7" s="11">
        <v>16</v>
      </c>
      <c r="I7" s="9"/>
      <c r="J7" s="49" t="s">
        <v>8</v>
      </c>
      <c r="K7" s="48">
        <f>SUM(K3:K6)</f>
        <v>86</v>
      </c>
      <c r="M7" s="49" t="s">
        <v>8</v>
      </c>
      <c r="N7" s="48">
        <f>SUM(N3:N6)</f>
        <v>86</v>
      </c>
      <c r="P7" s="49" t="s">
        <v>8</v>
      </c>
      <c r="Q7" s="48">
        <f>SUM(Q3:Q6)</f>
        <v>86</v>
      </c>
    </row>
    <row r="8" spans="1:22" ht="20.100000000000001" customHeight="1" x14ac:dyDescent="0.3">
      <c r="A8" s="4">
        <v>6</v>
      </c>
      <c r="B8" s="14" t="s">
        <v>5</v>
      </c>
      <c r="C8" s="14" t="s">
        <v>5</v>
      </c>
      <c r="D8" s="14" t="s">
        <v>5</v>
      </c>
      <c r="E8" s="16">
        <v>3</v>
      </c>
      <c r="F8" s="16">
        <v>2</v>
      </c>
      <c r="G8" s="13" t="s">
        <v>2</v>
      </c>
      <c r="H8" s="11">
        <v>17</v>
      </c>
      <c r="I8" s="9"/>
    </row>
    <row r="9" spans="1:22" ht="20.100000000000001" customHeight="1" x14ac:dyDescent="0.3">
      <c r="A9" s="4">
        <v>7</v>
      </c>
      <c r="B9" s="14" t="s">
        <v>5</v>
      </c>
      <c r="C9" s="14" t="s">
        <v>5</v>
      </c>
      <c r="D9" s="14" t="s">
        <v>4</v>
      </c>
      <c r="E9" s="16">
        <v>2.7</v>
      </c>
      <c r="F9" s="13">
        <v>2.09</v>
      </c>
      <c r="G9" s="13" t="s">
        <v>2</v>
      </c>
      <c r="H9" s="11">
        <v>17</v>
      </c>
      <c r="I9" s="9"/>
    </row>
    <row r="10" spans="1:22" ht="20.100000000000001" customHeight="1" x14ac:dyDescent="0.3">
      <c r="A10" s="4">
        <v>8</v>
      </c>
      <c r="B10" s="14" t="s">
        <v>3</v>
      </c>
      <c r="C10" s="14" t="s">
        <v>3</v>
      </c>
      <c r="D10" s="14" t="s">
        <v>3</v>
      </c>
      <c r="E10" s="13">
        <v>2.57</v>
      </c>
      <c r="F10" s="16">
        <v>3.3</v>
      </c>
      <c r="G10" s="13" t="s">
        <v>2</v>
      </c>
      <c r="H10" s="11">
        <v>16</v>
      </c>
      <c r="I10" s="9"/>
      <c r="J10" t="str">
        <f>IF(B:B="bezpecny","")</f>
        <v/>
      </c>
    </row>
    <row r="11" spans="1:22" ht="20.100000000000001" customHeight="1" thickBot="1" x14ac:dyDescent="0.35">
      <c r="A11" s="4">
        <v>9</v>
      </c>
      <c r="B11" s="14" t="s">
        <v>3</v>
      </c>
      <c r="C11" s="14" t="s">
        <v>5</v>
      </c>
      <c r="D11" s="14" t="s">
        <v>3</v>
      </c>
      <c r="E11" s="13">
        <v>3.04</v>
      </c>
      <c r="F11" s="16">
        <v>2</v>
      </c>
      <c r="G11" s="13" t="s">
        <v>2</v>
      </c>
      <c r="H11" s="11">
        <v>16</v>
      </c>
      <c r="I11" s="9"/>
    </row>
    <row r="12" spans="1:22" ht="20.100000000000001" customHeight="1" thickBot="1" x14ac:dyDescent="0.35">
      <c r="A12" s="4">
        <v>10</v>
      </c>
      <c r="B12" s="14" t="s">
        <v>3</v>
      </c>
      <c r="C12" s="14" t="s">
        <v>3</v>
      </c>
      <c r="D12" s="14" t="s">
        <v>3</v>
      </c>
      <c r="E12" s="13">
        <v>1.87</v>
      </c>
      <c r="F12" s="13">
        <v>1.52</v>
      </c>
      <c r="G12" s="13" t="s">
        <v>2</v>
      </c>
      <c r="H12" s="11">
        <v>17</v>
      </c>
      <c r="I12" s="9"/>
      <c r="T12" s="43"/>
      <c r="U12" s="43"/>
      <c r="V12" s="43"/>
    </row>
    <row r="13" spans="1:22" ht="20.100000000000001" customHeight="1" x14ac:dyDescent="0.3">
      <c r="A13" s="4">
        <v>11</v>
      </c>
      <c r="B13" s="14" t="s">
        <v>4</v>
      </c>
      <c r="C13" s="14" t="s">
        <v>4</v>
      </c>
      <c r="D13" s="14" t="s">
        <v>4</v>
      </c>
      <c r="E13" s="13">
        <v>3.48</v>
      </c>
      <c r="F13" s="13">
        <v>2.65</v>
      </c>
      <c r="G13" s="13" t="s">
        <v>6</v>
      </c>
      <c r="H13" s="11">
        <v>18</v>
      </c>
      <c r="I13" s="9"/>
    </row>
    <row r="14" spans="1:22" ht="20.100000000000001" customHeight="1" x14ac:dyDescent="0.3">
      <c r="A14" s="4">
        <v>12</v>
      </c>
      <c r="B14" s="14" t="s">
        <v>3</v>
      </c>
      <c r="C14" s="14" t="s">
        <v>5</v>
      </c>
      <c r="D14" s="14" t="s">
        <v>3</v>
      </c>
      <c r="E14" s="13">
        <v>2.52</v>
      </c>
      <c r="F14" s="13">
        <v>1.74</v>
      </c>
      <c r="G14" s="13" t="s">
        <v>2</v>
      </c>
      <c r="H14" s="11">
        <v>16</v>
      </c>
      <c r="I14" s="9"/>
    </row>
    <row r="15" spans="1:22" ht="20.100000000000001" customHeight="1" x14ac:dyDescent="0.3">
      <c r="A15" s="4">
        <v>13</v>
      </c>
      <c r="B15" s="14" t="s">
        <v>5</v>
      </c>
      <c r="C15" s="14" t="s">
        <v>3</v>
      </c>
      <c r="D15" s="14" t="s">
        <v>4</v>
      </c>
      <c r="E15" s="13">
        <v>3.74</v>
      </c>
      <c r="F15" s="13">
        <v>2.52</v>
      </c>
      <c r="G15" s="13" t="s">
        <v>2</v>
      </c>
      <c r="H15" s="11">
        <v>17</v>
      </c>
      <c r="I15" s="9"/>
    </row>
    <row r="16" spans="1:22" ht="20.100000000000001" customHeight="1" thickBot="1" x14ac:dyDescent="0.35">
      <c r="A16" s="4">
        <v>14</v>
      </c>
      <c r="B16" s="14" t="s">
        <v>5</v>
      </c>
      <c r="C16" s="47" t="s">
        <v>3</v>
      </c>
      <c r="D16" s="14" t="s">
        <v>3</v>
      </c>
      <c r="E16" s="13">
        <v>2.35</v>
      </c>
      <c r="F16" s="13">
        <v>2.04</v>
      </c>
      <c r="G16" s="13" t="s">
        <v>2</v>
      </c>
      <c r="H16" s="11">
        <v>16</v>
      </c>
      <c r="I16" s="9"/>
    </row>
    <row r="17" spans="1:22" ht="20.100000000000001" customHeight="1" thickBot="1" x14ac:dyDescent="0.35">
      <c r="A17" s="4">
        <v>15</v>
      </c>
      <c r="B17" s="14" t="s">
        <v>4</v>
      </c>
      <c r="C17" s="14" t="s">
        <v>4</v>
      </c>
      <c r="D17" s="14" t="s">
        <v>5</v>
      </c>
      <c r="E17" s="13">
        <v>1.26</v>
      </c>
      <c r="F17" s="13">
        <v>1.83</v>
      </c>
      <c r="G17" s="13" t="s">
        <v>2</v>
      </c>
      <c r="H17" s="11">
        <v>17</v>
      </c>
      <c r="I17" s="9"/>
      <c r="T17" s="43"/>
      <c r="U17" s="43"/>
      <c r="V17" s="43"/>
    </row>
    <row r="18" spans="1:22" ht="20.100000000000001" customHeight="1" x14ac:dyDescent="0.3">
      <c r="A18" s="4">
        <v>16</v>
      </c>
      <c r="B18" s="14" t="s">
        <v>3</v>
      </c>
      <c r="C18" s="14" t="s">
        <v>3</v>
      </c>
      <c r="D18" s="14" t="s">
        <v>3</v>
      </c>
      <c r="E18" s="13">
        <v>3.43</v>
      </c>
      <c r="F18" s="13">
        <v>2.39</v>
      </c>
      <c r="G18" s="13" t="s">
        <v>2</v>
      </c>
      <c r="H18" s="11">
        <v>17</v>
      </c>
      <c r="I18" s="9"/>
    </row>
    <row r="19" spans="1:22" ht="20.100000000000001" customHeight="1" x14ac:dyDescent="0.3">
      <c r="A19" s="4">
        <v>17</v>
      </c>
      <c r="B19" s="14" t="s">
        <v>3</v>
      </c>
      <c r="C19" s="14" t="s">
        <v>3</v>
      </c>
      <c r="D19" s="14" t="s">
        <v>3</v>
      </c>
      <c r="E19" s="13">
        <v>2.52</v>
      </c>
      <c r="F19" s="13">
        <v>1.65</v>
      </c>
      <c r="G19" s="13" t="s">
        <v>2</v>
      </c>
      <c r="H19" s="11">
        <v>17</v>
      </c>
      <c r="I19" s="9"/>
    </row>
    <row r="20" spans="1:22" ht="20.100000000000001" customHeight="1" x14ac:dyDescent="0.3">
      <c r="A20" s="4">
        <v>18</v>
      </c>
      <c r="B20" s="14" t="s">
        <v>5</v>
      </c>
      <c r="C20" s="14" t="s">
        <v>4</v>
      </c>
      <c r="D20" s="14" t="s">
        <v>4</v>
      </c>
      <c r="E20" s="13">
        <v>3.22</v>
      </c>
      <c r="F20" s="13">
        <v>2.2599999999999998</v>
      </c>
      <c r="G20" s="13" t="s">
        <v>2</v>
      </c>
      <c r="H20" s="11">
        <v>16</v>
      </c>
      <c r="I20" s="9"/>
    </row>
    <row r="21" spans="1:22" ht="20.100000000000001" customHeight="1" x14ac:dyDescent="0.3">
      <c r="A21" s="4">
        <v>19</v>
      </c>
      <c r="B21" s="14" t="s">
        <v>3</v>
      </c>
      <c r="C21" s="14" t="s">
        <v>3</v>
      </c>
      <c r="D21" s="14" t="s">
        <v>3</v>
      </c>
      <c r="E21" s="16">
        <v>3.7</v>
      </c>
      <c r="F21" s="16">
        <v>2.13</v>
      </c>
      <c r="G21" s="13" t="s">
        <v>2</v>
      </c>
      <c r="H21" s="11">
        <v>16</v>
      </c>
      <c r="I21" s="9"/>
    </row>
    <row r="22" spans="1:22" ht="20.100000000000001" customHeight="1" thickBot="1" x14ac:dyDescent="0.35">
      <c r="A22" s="4">
        <v>20</v>
      </c>
      <c r="B22" s="14" t="s">
        <v>3</v>
      </c>
      <c r="C22" s="14" t="s">
        <v>3</v>
      </c>
      <c r="D22" s="14" t="s">
        <v>4</v>
      </c>
      <c r="E22" s="13">
        <v>3.22</v>
      </c>
      <c r="F22" s="16">
        <v>2.13</v>
      </c>
      <c r="G22" s="16" t="s">
        <v>6</v>
      </c>
      <c r="H22">
        <v>16</v>
      </c>
      <c r="I22" s="46"/>
      <c r="J22" s="22"/>
      <c r="K22" s="22"/>
      <c r="L22" s="22"/>
      <c r="M22" s="22"/>
      <c r="N22" s="22"/>
      <c r="O22" s="22"/>
      <c r="P22" s="22"/>
    </row>
    <row r="23" spans="1:22" ht="20.100000000000001" customHeight="1" thickBot="1" x14ac:dyDescent="0.35">
      <c r="A23" s="4">
        <v>21</v>
      </c>
      <c r="B23" s="14" t="s">
        <v>5</v>
      </c>
      <c r="C23" s="14" t="s">
        <v>4</v>
      </c>
      <c r="D23" s="14" t="s">
        <v>4</v>
      </c>
      <c r="E23" s="13">
        <v>2.83</v>
      </c>
      <c r="F23" s="16">
        <v>2.04</v>
      </c>
      <c r="G23" s="16" t="s">
        <v>2</v>
      </c>
      <c r="H23">
        <v>17</v>
      </c>
      <c r="I23" s="45"/>
      <c r="J23" s="43"/>
      <c r="K23" s="44" t="s">
        <v>21</v>
      </c>
      <c r="L23" s="44"/>
      <c r="M23" s="44"/>
      <c r="N23" s="44"/>
      <c r="O23" s="44" t="s">
        <v>20</v>
      </c>
      <c r="P23" s="44"/>
    </row>
    <row r="24" spans="1:22" ht="20.100000000000001" customHeight="1" thickBot="1" x14ac:dyDescent="0.35">
      <c r="A24" s="4">
        <v>22</v>
      </c>
      <c r="B24" s="14" t="s">
        <v>3</v>
      </c>
      <c r="C24" s="14" t="s">
        <v>3</v>
      </c>
      <c r="D24" s="14" t="s">
        <v>5</v>
      </c>
      <c r="E24" s="16">
        <v>3</v>
      </c>
      <c r="F24" s="16">
        <v>2.61</v>
      </c>
      <c r="G24" s="16" t="s">
        <v>2</v>
      </c>
      <c r="H24">
        <v>17</v>
      </c>
      <c r="I24" s="43"/>
      <c r="J24" s="43"/>
      <c r="K24" s="42" t="s">
        <v>19</v>
      </c>
      <c r="L24" s="41" t="s">
        <v>16</v>
      </c>
      <c r="M24" s="41" t="s">
        <v>18</v>
      </c>
      <c r="N24" s="41" t="s">
        <v>16</v>
      </c>
      <c r="O24" s="41" t="s">
        <v>17</v>
      </c>
      <c r="P24" s="41" t="s">
        <v>16</v>
      </c>
    </row>
    <row r="25" spans="1:22" ht="20.100000000000001" customHeight="1" x14ac:dyDescent="0.3">
      <c r="A25" s="4">
        <v>23</v>
      </c>
      <c r="B25" s="14" t="s">
        <v>5</v>
      </c>
      <c r="C25" s="14" t="s">
        <v>4</v>
      </c>
      <c r="D25" s="14" t="s">
        <v>4</v>
      </c>
      <c r="E25" s="13">
        <v>3.13</v>
      </c>
      <c r="F25" s="16">
        <v>2.4300000000000002</v>
      </c>
      <c r="G25" s="16" t="s">
        <v>2</v>
      </c>
      <c r="H25">
        <v>17</v>
      </c>
      <c r="I25" s="36" t="s">
        <v>15</v>
      </c>
      <c r="J25" s="31" t="s">
        <v>12</v>
      </c>
      <c r="K25" s="31">
        <v>6</v>
      </c>
      <c r="L25" s="30">
        <v>30</v>
      </c>
      <c r="M25" s="31">
        <v>28</v>
      </c>
      <c r="N25" s="31">
        <v>42.42</v>
      </c>
      <c r="O25" s="31">
        <v>34</v>
      </c>
      <c r="P25" s="30">
        <v>39.53</v>
      </c>
      <c r="R25" s="30">
        <f>SUM(L29:L32)</f>
        <v>100</v>
      </c>
    </row>
    <row r="26" spans="1:22" ht="20.100000000000001" customHeight="1" thickBot="1" x14ac:dyDescent="0.35">
      <c r="A26" s="3">
        <v>24</v>
      </c>
      <c r="B26" s="40" t="s">
        <v>7</v>
      </c>
      <c r="C26" s="40" t="s">
        <v>4</v>
      </c>
      <c r="D26" s="40" t="s">
        <v>3</v>
      </c>
      <c r="E26" s="23">
        <v>3.91</v>
      </c>
      <c r="F26" s="39">
        <v>2.48</v>
      </c>
      <c r="G26" s="39" t="s">
        <v>2</v>
      </c>
      <c r="H26" s="22">
        <v>16</v>
      </c>
      <c r="I26" s="36"/>
      <c r="J26" s="31" t="s">
        <v>11</v>
      </c>
      <c r="K26" s="31">
        <v>8</v>
      </c>
      <c r="L26" s="30">
        <v>40</v>
      </c>
      <c r="M26" s="31">
        <v>20</v>
      </c>
      <c r="N26" s="30">
        <v>30.3</v>
      </c>
      <c r="O26" s="31">
        <v>28</v>
      </c>
      <c r="P26" s="30">
        <v>32.56</v>
      </c>
      <c r="R26" s="30"/>
    </row>
    <row r="27" spans="1:22" ht="20.100000000000001" customHeight="1" x14ac:dyDescent="0.3">
      <c r="A27" s="17">
        <v>25</v>
      </c>
      <c r="B27" s="38" t="s">
        <v>4</v>
      </c>
      <c r="C27" s="38" t="s">
        <v>4</v>
      </c>
      <c r="D27" s="14" t="s">
        <v>5</v>
      </c>
      <c r="E27" s="21">
        <v>4.22</v>
      </c>
      <c r="F27" s="37">
        <v>2.35</v>
      </c>
      <c r="G27" s="37" t="s">
        <v>2</v>
      </c>
      <c r="H27">
        <v>18</v>
      </c>
      <c r="I27" s="36"/>
      <c r="J27" s="31" t="s">
        <v>10</v>
      </c>
      <c r="K27" s="31">
        <v>6</v>
      </c>
      <c r="L27" s="30">
        <v>30</v>
      </c>
      <c r="M27" s="31">
        <v>15</v>
      </c>
      <c r="N27" s="31">
        <v>22.73</v>
      </c>
      <c r="O27" s="31">
        <v>21</v>
      </c>
      <c r="P27" s="30">
        <v>24.42</v>
      </c>
      <c r="R27" s="30"/>
    </row>
    <row r="28" spans="1:22" ht="20.100000000000001" customHeight="1" thickBot="1" x14ac:dyDescent="0.35">
      <c r="A28" s="4">
        <v>26</v>
      </c>
      <c r="B28" s="14" t="s">
        <v>3</v>
      </c>
      <c r="C28" s="14" t="s">
        <v>3</v>
      </c>
      <c r="D28" s="14" t="s">
        <v>5</v>
      </c>
      <c r="E28" s="16">
        <v>3.7</v>
      </c>
      <c r="F28" s="16">
        <v>2.2999999999999998</v>
      </c>
      <c r="G28" s="16" t="s">
        <v>2</v>
      </c>
      <c r="H28">
        <v>17</v>
      </c>
      <c r="I28" s="35"/>
      <c r="J28" s="28" t="s">
        <v>9</v>
      </c>
      <c r="K28" s="28">
        <v>0</v>
      </c>
      <c r="L28" s="28">
        <v>0</v>
      </c>
      <c r="M28" s="28">
        <v>3</v>
      </c>
      <c r="N28" s="28">
        <v>4.55</v>
      </c>
      <c r="O28" s="28">
        <v>3</v>
      </c>
      <c r="P28" s="34">
        <v>3.49</v>
      </c>
      <c r="R28" s="30"/>
    </row>
    <row r="29" spans="1:22" ht="20.100000000000001" customHeight="1" x14ac:dyDescent="0.3">
      <c r="A29" s="4">
        <v>27</v>
      </c>
      <c r="B29" s="14" t="s">
        <v>3</v>
      </c>
      <c r="C29" s="14" t="s">
        <v>3</v>
      </c>
      <c r="D29" s="14" t="s">
        <v>3</v>
      </c>
      <c r="E29" s="16">
        <v>2.7</v>
      </c>
      <c r="F29" s="16">
        <v>2.39</v>
      </c>
      <c r="G29" s="16" t="s">
        <v>2</v>
      </c>
      <c r="H29">
        <v>17</v>
      </c>
      <c r="I29" s="32" t="s">
        <v>14</v>
      </c>
      <c r="J29" s="31" t="s">
        <v>12</v>
      </c>
      <c r="K29" s="31">
        <v>8</v>
      </c>
      <c r="L29" s="30">
        <v>40</v>
      </c>
      <c r="M29" s="31">
        <v>25</v>
      </c>
      <c r="N29" s="30">
        <v>37.880000000000003</v>
      </c>
      <c r="O29" s="31">
        <v>33</v>
      </c>
      <c r="P29" s="30">
        <v>38.369999999999997</v>
      </c>
      <c r="R29" s="30"/>
    </row>
    <row r="30" spans="1:22" ht="20.100000000000001" customHeight="1" x14ac:dyDescent="0.3">
      <c r="A30" s="4">
        <v>28</v>
      </c>
      <c r="B30" s="14" t="s">
        <v>4</v>
      </c>
      <c r="C30" s="14" t="s">
        <v>5</v>
      </c>
      <c r="D30" s="14" t="s">
        <v>5</v>
      </c>
      <c r="E30" s="13">
        <v>3.65</v>
      </c>
      <c r="F30" s="16">
        <v>2.61</v>
      </c>
      <c r="G30" s="16" t="s">
        <v>2</v>
      </c>
      <c r="H30">
        <v>17</v>
      </c>
      <c r="I30" s="32"/>
      <c r="J30" s="31" t="s">
        <v>11</v>
      </c>
      <c r="K30" s="31">
        <v>9</v>
      </c>
      <c r="L30" s="30">
        <v>45</v>
      </c>
      <c r="M30" s="31">
        <v>22</v>
      </c>
      <c r="N30" s="30">
        <v>33.33</v>
      </c>
      <c r="O30" s="31">
        <v>31</v>
      </c>
      <c r="P30" s="30">
        <v>36.049999999999997</v>
      </c>
      <c r="R30" s="30"/>
    </row>
    <row r="31" spans="1:22" ht="20.100000000000001" customHeight="1" x14ac:dyDescent="0.3">
      <c r="A31" s="4">
        <v>29</v>
      </c>
      <c r="B31" s="14" t="s">
        <v>4</v>
      </c>
      <c r="C31" s="14" t="s">
        <v>5</v>
      </c>
      <c r="D31" s="14" t="s">
        <v>4</v>
      </c>
      <c r="E31" s="13">
        <v>4.43</v>
      </c>
      <c r="F31" s="16">
        <v>3.22</v>
      </c>
      <c r="G31" s="16" t="s">
        <v>2</v>
      </c>
      <c r="H31">
        <v>17</v>
      </c>
      <c r="I31" s="32"/>
      <c r="J31" s="31" t="s">
        <v>10</v>
      </c>
      <c r="K31" s="31">
        <v>2</v>
      </c>
      <c r="L31" s="30">
        <v>10</v>
      </c>
      <c r="M31" s="31">
        <v>17</v>
      </c>
      <c r="N31" s="30">
        <v>25.76</v>
      </c>
      <c r="O31" s="31">
        <v>19</v>
      </c>
      <c r="P31" s="30">
        <v>22.09</v>
      </c>
      <c r="R31" s="30"/>
    </row>
    <row r="32" spans="1:22" ht="20.100000000000001" customHeight="1" thickBot="1" x14ac:dyDescent="0.35">
      <c r="A32" s="4">
        <v>30</v>
      </c>
      <c r="B32" s="14" t="s">
        <v>3</v>
      </c>
      <c r="C32" s="14" t="s">
        <v>3</v>
      </c>
      <c r="D32" s="14" t="s">
        <v>3</v>
      </c>
      <c r="E32" s="13">
        <v>1.61</v>
      </c>
      <c r="F32" s="16">
        <v>2.4300000000000002</v>
      </c>
      <c r="G32" s="16" t="s">
        <v>2</v>
      </c>
      <c r="H32">
        <v>17</v>
      </c>
      <c r="I32" s="29"/>
      <c r="J32" s="28" t="s">
        <v>9</v>
      </c>
      <c r="K32" s="28">
        <v>1</v>
      </c>
      <c r="L32" s="34">
        <v>5</v>
      </c>
      <c r="M32" s="28">
        <v>2</v>
      </c>
      <c r="N32" s="34">
        <v>3.03</v>
      </c>
      <c r="O32" s="28">
        <v>3</v>
      </c>
      <c r="P32" s="30">
        <v>3.49</v>
      </c>
      <c r="R32" s="30"/>
      <c r="T32" s="22"/>
    </row>
    <row r="33" spans="1:18" ht="20.100000000000001" customHeight="1" x14ac:dyDescent="0.3">
      <c r="A33" s="4">
        <v>31</v>
      </c>
      <c r="B33" s="14" t="s">
        <v>3</v>
      </c>
      <c r="C33" s="14" t="s">
        <v>3</v>
      </c>
      <c r="D33" s="14" t="s">
        <v>5</v>
      </c>
      <c r="E33" s="13">
        <v>3.52</v>
      </c>
      <c r="F33" s="16">
        <v>2.2599999999999998</v>
      </c>
      <c r="G33" s="16" t="s">
        <v>6</v>
      </c>
      <c r="H33">
        <v>17</v>
      </c>
      <c r="I33" s="32" t="s">
        <v>13</v>
      </c>
      <c r="J33" s="31" t="s">
        <v>12</v>
      </c>
      <c r="K33" s="31">
        <v>6</v>
      </c>
      <c r="L33" s="30">
        <v>30</v>
      </c>
      <c r="M33" s="31">
        <v>27</v>
      </c>
      <c r="N33" s="30">
        <v>40.909999999999997</v>
      </c>
      <c r="O33" s="31">
        <v>33</v>
      </c>
      <c r="P33" s="33">
        <v>38.369999999999997</v>
      </c>
      <c r="R33" s="30"/>
    </row>
    <row r="34" spans="1:18" ht="20.100000000000001" customHeight="1" x14ac:dyDescent="0.3">
      <c r="A34" s="4">
        <v>32</v>
      </c>
      <c r="B34" s="14" t="s">
        <v>5</v>
      </c>
      <c r="C34" s="14" t="s">
        <v>3</v>
      </c>
      <c r="D34" s="14" t="s">
        <v>3</v>
      </c>
      <c r="E34" s="13">
        <v>2.2599999999999998</v>
      </c>
      <c r="F34" s="16">
        <v>2.2999999999999998</v>
      </c>
      <c r="G34" s="16" t="s">
        <v>2</v>
      </c>
      <c r="H34">
        <v>17</v>
      </c>
      <c r="I34" s="32"/>
      <c r="J34" s="31" t="s">
        <v>11</v>
      </c>
      <c r="K34" s="31">
        <v>6</v>
      </c>
      <c r="L34" s="30">
        <v>30</v>
      </c>
      <c r="M34" s="31">
        <v>21</v>
      </c>
      <c r="N34" s="30">
        <v>31.82</v>
      </c>
      <c r="O34" s="31">
        <v>27</v>
      </c>
      <c r="P34" s="30">
        <v>31.4</v>
      </c>
      <c r="R34" s="30"/>
    </row>
    <row r="35" spans="1:18" ht="20.100000000000001" customHeight="1" x14ac:dyDescent="0.3">
      <c r="A35" s="4">
        <v>33</v>
      </c>
      <c r="B35" s="14" t="s">
        <v>3</v>
      </c>
      <c r="C35" s="14" t="s">
        <v>3</v>
      </c>
      <c r="D35" s="14" t="s">
        <v>5</v>
      </c>
      <c r="E35" s="16">
        <v>4</v>
      </c>
      <c r="F35" s="16">
        <v>2.87</v>
      </c>
      <c r="G35" s="16" t="s">
        <v>2</v>
      </c>
      <c r="H35">
        <v>18</v>
      </c>
      <c r="I35" s="32"/>
      <c r="J35" s="31" t="s">
        <v>10</v>
      </c>
      <c r="K35" s="31">
        <v>8</v>
      </c>
      <c r="L35" s="30">
        <v>40</v>
      </c>
      <c r="M35" s="31">
        <v>18</v>
      </c>
      <c r="N35" s="30">
        <v>27.27</v>
      </c>
      <c r="O35" s="31">
        <v>26</v>
      </c>
      <c r="P35" s="30">
        <v>30.23</v>
      </c>
      <c r="R35" s="30"/>
    </row>
    <row r="36" spans="1:18" ht="20.100000000000001" customHeight="1" thickBot="1" x14ac:dyDescent="0.35">
      <c r="A36" s="4">
        <v>34</v>
      </c>
      <c r="B36" s="14" t="s">
        <v>3</v>
      </c>
      <c r="C36" s="14" t="s">
        <v>5</v>
      </c>
      <c r="D36" s="14" t="s">
        <v>4</v>
      </c>
      <c r="E36" s="13">
        <v>3.61</v>
      </c>
      <c r="F36" s="16">
        <v>2.7</v>
      </c>
      <c r="G36" s="16" t="s">
        <v>2</v>
      </c>
      <c r="H36">
        <v>17</v>
      </c>
      <c r="I36" s="29"/>
      <c r="J36" s="28" t="s">
        <v>9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</row>
    <row r="37" spans="1:18" ht="20.100000000000001" customHeight="1" thickBot="1" x14ac:dyDescent="0.35">
      <c r="A37" s="4">
        <v>35</v>
      </c>
      <c r="B37" s="14" t="s">
        <v>5</v>
      </c>
      <c r="C37" s="14" t="s">
        <v>3</v>
      </c>
      <c r="D37" s="14" t="s">
        <v>5</v>
      </c>
      <c r="E37" s="13">
        <v>4.43</v>
      </c>
      <c r="F37" s="13">
        <v>2.96</v>
      </c>
      <c r="G37" s="16" t="s">
        <v>2</v>
      </c>
      <c r="H37">
        <v>18</v>
      </c>
      <c r="I37" s="27" t="s">
        <v>8</v>
      </c>
      <c r="J37" s="27"/>
      <c r="K37" s="26">
        <v>20</v>
      </c>
      <c r="L37" s="25">
        <v>0.2336</v>
      </c>
      <c r="M37" s="26">
        <v>66</v>
      </c>
      <c r="N37" s="25">
        <v>0.76739999999999997</v>
      </c>
      <c r="O37" s="26">
        <v>86</v>
      </c>
      <c r="P37" s="25">
        <v>1</v>
      </c>
    </row>
    <row r="38" spans="1:18" ht="20.100000000000001" customHeight="1" x14ac:dyDescent="0.3">
      <c r="A38" s="4">
        <v>36</v>
      </c>
      <c r="B38" s="14" t="s">
        <v>5</v>
      </c>
      <c r="C38" s="14" t="s">
        <v>4</v>
      </c>
      <c r="D38" s="14" t="s">
        <v>5</v>
      </c>
      <c r="E38" s="13">
        <v>4.5199999999999996</v>
      </c>
      <c r="F38" s="13">
        <v>3.04</v>
      </c>
      <c r="G38" s="13" t="s">
        <v>6</v>
      </c>
      <c r="H38">
        <v>18</v>
      </c>
      <c r="I38" s="9"/>
      <c r="L38" s="1"/>
      <c r="N38" s="1"/>
      <c r="P38" s="1"/>
    </row>
    <row r="39" spans="1:18" ht="20.100000000000001" customHeight="1" x14ac:dyDescent="0.3">
      <c r="A39" s="4">
        <v>37</v>
      </c>
      <c r="B39" s="14" t="s">
        <v>4</v>
      </c>
      <c r="C39" s="14" t="s">
        <v>4</v>
      </c>
      <c r="D39" s="14" t="s">
        <v>4</v>
      </c>
      <c r="E39" s="13">
        <v>2.17</v>
      </c>
      <c r="F39" s="13">
        <v>2.39</v>
      </c>
      <c r="G39" s="13" t="s">
        <v>2</v>
      </c>
      <c r="H39">
        <v>18</v>
      </c>
      <c r="I39" s="9"/>
      <c r="L39" s="1"/>
      <c r="N39" s="1"/>
      <c r="P39" s="1"/>
    </row>
    <row r="40" spans="1:18" ht="20.100000000000001" customHeight="1" x14ac:dyDescent="0.3">
      <c r="A40" s="4">
        <v>38</v>
      </c>
      <c r="B40" s="14" t="s">
        <v>4</v>
      </c>
      <c r="C40" s="14" t="s">
        <v>7</v>
      </c>
      <c r="D40" s="14" t="s">
        <v>5</v>
      </c>
      <c r="E40" s="13">
        <v>3.52</v>
      </c>
      <c r="F40" s="13">
        <v>2.57</v>
      </c>
      <c r="G40" s="13" t="s">
        <v>2</v>
      </c>
      <c r="H40">
        <v>17</v>
      </c>
      <c r="I40" s="9"/>
      <c r="L40" s="1"/>
      <c r="N40" s="1"/>
      <c r="P40" s="1"/>
    </row>
    <row r="41" spans="1:18" ht="20.100000000000001" customHeight="1" x14ac:dyDescent="0.3">
      <c r="A41" s="4">
        <v>39</v>
      </c>
      <c r="B41" s="14" t="s">
        <v>4</v>
      </c>
      <c r="C41" s="14" t="s">
        <v>4</v>
      </c>
      <c r="D41" s="14" t="s">
        <v>3</v>
      </c>
      <c r="E41" s="16">
        <v>3</v>
      </c>
      <c r="F41" s="16">
        <v>3.3</v>
      </c>
      <c r="G41" s="13" t="s">
        <v>2</v>
      </c>
      <c r="H41">
        <v>18</v>
      </c>
      <c r="I41" s="9"/>
      <c r="L41" s="1"/>
      <c r="N41" s="1"/>
      <c r="P41" s="1"/>
    </row>
    <row r="42" spans="1:18" ht="20.100000000000001" customHeight="1" x14ac:dyDescent="0.3">
      <c r="A42" s="4">
        <v>40</v>
      </c>
      <c r="B42" s="14" t="s">
        <v>4</v>
      </c>
      <c r="C42" s="14" t="s">
        <v>3</v>
      </c>
      <c r="D42" s="14" t="s">
        <v>3</v>
      </c>
      <c r="E42" s="13">
        <v>4.13</v>
      </c>
      <c r="F42" s="13">
        <v>2.52</v>
      </c>
      <c r="G42" s="13" t="s">
        <v>2</v>
      </c>
      <c r="H42">
        <v>18</v>
      </c>
      <c r="I42" s="9"/>
      <c r="L42" s="1"/>
      <c r="N42" s="1"/>
      <c r="P42" s="1"/>
    </row>
    <row r="43" spans="1:18" ht="20.100000000000001" customHeight="1" x14ac:dyDescent="0.3">
      <c r="A43" s="4">
        <v>41</v>
      </c>
      <c r="B43" s="14" t="s">
        <v>5</v>
      </c>
      <c r="C43" s="14" t="s">
        <v>5</v>
      </c>
      <c r="D43" s="14" t="s">
        <v>5</v>
      </c>
      <c r="E43" s="13">
        <v>3.96</v>
      </c>
      <c r="F43" s="13">
        <v>2.83</v>
      </c>
      <c r="G43" s="13" t="s">
        <v>2</v>
      </c>
      <c r="H43">
        <v>17</v>
      </c>
      <c r="I43" s="9"/>
      <c r="L43" s="1"/>
      <c r="N43" s="1"/>
      <c r="P43" s="1"/>
    </row>
    <row r="44" spans="1:18" ht="20.100000000000001" customHeight="1" x14ac:dyDescent="0.3">
      <c r="A44" s="4">
        <v>42</v>
      </c>
      <c r="B44" s="14" t="s">
        <v>5</v>
      </c>
      <c r="C44" s="14" t="s">
        <v>5</v>
      </c>
      <c r="D44" s="14" t="s">
        <v>5</v>
      </c>
      <c r="E44" s="13">
        <v>3.52</v>
      </c>
      <c r="F44" s="13">
        <v>2.78</v>
      </c>
      <c r="G44" s="13" t="s">
        <v>2</v>
      </c>
      <c r="H44">
        <v>17</v>
      </c>
      <c r="I44" s="9"/>
      <c r="L44" s="1"/>
      <c r="N44" s="1"/>
      <c r="P44" s="1"/>
    </row>
    <row r="45" spans="1:18" ht="20.100000000000001" customHeight="1" x14ac:dyDescent="0.3">
      <c r="A45" s="4">
        <v>43</v>
      </c>
      <c r="B45" s="14" t="s">
        <v>3</v>
      </c>
      <c r="C45" s="14" t="s">
        <v>4</v>
      </c>
      <c r="D45" s="14" t="s">
        <v>4</v>
      </c>
      <c r="E45" s="16">
        <v>3.3</v>
      </c>
      <c r="F45" s="13">
        <v>3.78</v>
      </c>
      <c r="G45" s="13" t="s">
        <v>6</v>
      </c>
      <c r="H45">
        <v>17</v>
      </c>
      <c r="I45" s="9"/>
      <c r="L45" s="1"/>
      <c r="N45" s="1"/>
      <c r="P45" s="1"/>
    </row>
    <row r="46" spans="1:18" ht="20.100000000000001" customHeight="1" x14ac:dyDescent="0.3">
      <c r="A46" s="4">
        <v>44</v>
      </c>
      <c r="B46" s="14" t="s">
        <v>4</v>
      </c>
      <c r="C46" s="14" t="s">
        <v>3</v>
      </c>
      <c r="D46" s="14" t="s">
        <v>3</v>
      </c>
      <c r="E46" s="13">
        <v>2.17</v>
      </c>
      <c r="F46" s="13">
        <v>1.78</v>
      </c>
      <c r="G46" s="13" t="s">
        <v>6</v>
      </c>
      <c r="H46">
        <v>17</v>
      </c>
      <c r="I46" s="9"/>
      <c r="L46" s="1"/>
      <c r="N46" s="1"/>
      <c r="P46" s="1"/>
    </row>
    <row r="47" spans="1:18" ht="20.100000000000001" customHeight="1" x14ac:dyDescent="0.3">
      <c r="A47" s="4">
        <v>45</v>
      </c>
      <c r="B47" s="14" t="s">
        <v>7</v>
      </c>
      <c r="C47" s="14" t="s">
        <v>4</v>
      </c>
      <c r="D47" s="14" t="s">
        <v>3</v>
      </c>
      <c r="E47" s="13">
        <v>2.48</v>
      </c>
      <c r="F47" s="13">
        <v>1.83</v>
      </c>
      <c r="G47" s="13" t="s">
        <v>2</v>
      </c>
      <c r="H47">
        <v>17</v>
      </c>
      <c r="I47" s="9"/>
      <c r="L47" s="1"/>
      <c r="N47" s="1"/>
    </row>
    <row r="48" spans="1:18" ht="20.100000000000001" customHeight="1" x14ac:dyDescent="0.3">
      <c r="A48" s="4">
        <v>46</v>
      </c>
      <c r="B48" s="14" t="s">
        <v>3</v>
      </c>
      <c r="C48" s="14" t="s">
        <v>4</v>
      </c>
      <c r="D48" s="14" t="s">
        <v>4</v>
      </c>
      <c r="E48" s="13">
        <v>3.87</v>
      </c>
      <c r="F48" s="13">
        <v>3.26</v>
      </c>
      <c r="G48" s="13" t="s">
        <v>2</v>
      </c>
      <c r="H48">
        <v>17</v>
      </c>
      <c r="I48" s="9"/>
      <c r="L48" s="1"/>
    </row>
    <row r="49" spans="1:12" ht="20.100000000000001" customHeight="1" x14ac:dyDescent="0.3">
      <c r="A49" s="4">
        <v>47</v>
      </c>
      <c r="B49" s="14" t="s">
        <v>3</v>
      </c>
      <c r="C49" s="14" t="s">
        <v>3</v>
      </c>
      <c r="D49" s="14" t="s">
        <v>5</v>
      </c>
      <c r="E49" s="13">
        <v>2.2599999999999998</v>
      </c>
      <c r="F49" s="13">
        <v>1.78</v>
      </c>
      <c r="G49" s="13" t="s">
        <v>2</v>
      </c>
      <c r="H49">
        <v>17</v>
      </c>
      <c r="I49" s="9"/>
      <c r="L49" s="1"/>
    </row>
    <row r="50" spans="1:12" ht="20.100000000000001" customHeight="1" thickBot="1" x14ac:dyDescent="0.35">
      <c r="A50" s="3">
        <v>48</v>
      </c>
      <c r="B50" s="14" t="s">
        <v>5</v>
      </c>
      <c r="C50" s="14" t="s">
        <v>5</v>
      </c>
      <c r="D50" s="14" t="s">
        <v>3</v>
      </c>
      <c r="E50" s="23">
        <v>3.57</v>
      </c>
      <c r="F50" s="23">
        <v>2.2200000000000002</v>
      </c>
      <c r="G50" s="23" t="s">
        <v>2</v>
      </c>
      <c r="H50" s="22">
        <v>17</v>
      </c>
      <c r="I50" s="9"/>
      <c r="L50" s="1"/>
    </row>
    <row r="51" spans="1:12" ht="20.100000000000001" customHeight="1" x14ac:dyDescent="0.3">
      <c r="A51" s="19">
        <v>49</v>
      </c>
      <c r="B51" s="14" t="s">
        <v>3</v>
      </c>
      <c r="C51" s="14" t="s">
        <v>3</v>
      </c>
      <c r="D51" s="14" t="s">
        <v>5</v>
      </c>
      <c r="E51" s="24">
        <v>2.13</v>
      </c>
      <c r="F51" s="24">
        <v>2.13</v>
      </c>
      <c r="G51" s="21" t="s">
        <v>6</v>
      </c>
      <c r="H51" s="20">
        <v>17</v>
      </c>
      <c r="I51" s="9"/>
      <c r="L51" s="1"/>
    </row>
    <row r="52" spans="1:12" ht="20.100000000000001" customHeight="1" x14ac:dyDescent="0.3">
      <c r="A52" s="6">
        <v>50</v>
      </c>
      <c r="B52" s="14" t="s">
        <v>4</v>
      </c>
      <c r="C52" s="14" t="s">
        <v>5</v>
      </c>
      <c r="D52" s="14" t="s">
        <v>5</v>
      </c>
      <c r="E52" s="13">
        <v>1.73</v>
      </c>
      <c r="F52" s="13">
        <v>1.73</v>
      </c>
      <c r="G52" s="13" t="s">
        <v>2</v>
      </c>
      <c r="H52" s="11">
        <v>16</v>
      </c>
      <c r="I52" s="9"/>
      <c r="L52" s="1"/>
    </row>
    <row r="53" spans="1:12" ht="20.100000000000001" customHeight="1" x14ac:dyDescent="0.3">
      <c r="A53" s="6">
        <v>51</v>
      </c>
      <c r="B53" s="14" t="s">
        <v>5</v>
      </c>
      <c r="C53" s="14" t="s">
        <v>4</v>
      </c>
      <c r="D53" s="14" t="s">
        <v>5</v>
      </c>
      <c r="E53" s="13">
        <v>2.73</v>
      </c>
      <c r="F53" s="13">
        <v>2.73</v>
      </c>
      <c r="G53" s="13" t="s">
        <v>6</v>
      </c>
      <c r="H53" s="11">
        <v>16</v>
      </c>
      <c r="I53" s="9"/>
      <c r="L53" s="1"/>
    </row>
    <row r="54" spans="1:12" ht="20.100000000000001" customHeight="1" x14ac:dyDescent="0.3">
      <c r="A54" s="6">
        <v>52</v>
      </c>
      <c r="B54" s="14" t="s">
        <v>3</v>
      </c>
      <c r="C54" s="14" t="s">
        <v>7</v>
      </c>
      <c r="D54" s="14" t="s">
        <v>3</v>
      </c>
      <c r="E54" s="16">
        <v>1.6</v>
      </c>
      <c r="F54" s="16">
        <v>1.6</v>
      </c>
      <c r="G54" s="16" t="s">
        <v>2</v>
      </c>
      <c r="H54">
        <v>16</v>
      </c>
      <c r="I54" s="9"/>
      <c r="L54" s="1"/>
    </row>
    <row r="55" spans="1:12" ht="20.100000000000001" customHeight="1" x14ac:dyDescent="0.3">
      <c r="A55" s="6">
        <v>53</v>
      </c>
      <c r="B55" s="14" t="s">
        <v>4</v>
      </c>
      <c r="C55" s="14" t="s">
        <v>4</v>
      </c>
      <c r="D55" s="14" t="s">
        <v>4</v>
      </c>
      <c r="E55" s="13">
        <v>2.33</v>
      </c>
      <c r="F55" s="13">
        <v>2.33</v>
      </c>
      <c r="G55" s="16" t="s">
        <v>2</v>
      </c>
      <c r="H55">
        <v>18</v>
      </c>
      <c r="I55" s="9"/>
      <c r="L55" s="1"/>
    </row>
    <row r="56" spans="1:12" ht="20.100000000000001" customHeight="1" x14ac:dyDescent="0.3">
      <c r="A56" s="6">
        <v>54</v>
      </c>
      <c r="B56" s="14" t="s">
        <v>3</v>
      </c>
      <c r="C56" s="14" t="s">
        <v>3</v>
      </c>
      <c r="D56" s="14" t="s">
        <v>3</v>
      </c>
      <c r="E56" s="13">
        <v>2.27</v>
      </c>
      <c r="F56" s="13">
        <v>2.27</v>
      </c>
      <c r="G56" s="16" t="s">
        <v>6</v>
      </c>
      <c r="H56">
        <v>17</v>
      </c>
      <c r="I56" s="9"/>
      <c r="L56" s="1"/>
    </row>
    <row r="57" spans="1:12" ht="20.100000000000001" customHeight="1" x14ac:dyDescent="0.3">
      <c r="A57" s="6">
        <v>55</v>
      </c>
      <c r="B57" s="14" t="s">
        <v>4</v>
      </c>
      <c r="C57" s="14" t="s">
        <v>5</v>
      </c>
      <c r="D57" s="14" t="s">
        <v>5</v>
      </c>
      <c r="E57" s="13">
        <v>2.5299999999999998</v>
      </c>
      <c r="F57" s="13">
        <v>2.5299999999999998</v>
      </c>
      <c r="G57" s="16" t="s">
        <v>6</v>
      </c>
      <c r="H57">
        <v>17</v>
      </c>
      <c r="I57" s="9"/>
      <c r="L57" s="1"/>
    </row>
    <row r="58" spans="1:12" ht="20.100000000000001" customHeight="1" x14ac:dyDescent="0.3">
      <c r="A58" s="6">
        <v>56</v>
      </c>
      <c r="B58" s="14" t="s">
        <v>3</v>
      </c>
      <c r="C58" s="14" t="s">
        <v>3</v>
      </c>
      <c r="D58" s="14" t="s">
        <v>3</v>
      </c>
      <c r="E58" s="13">
        <v>2.87</v>
      </c>
      <c r="F58" s="13">
        <v>2.87</v>
      </c>
      <c r="G58" s="16" t="s">
        <v>2</v>
      </c>
      <c r="H58">
        <v>16</v>
      </c>
      <c r="I58" s="9"/>
      <c r="L58" s="1"/>
    </row>
    <row r="59" spans="1:12" ht="20.100000000000001" customHeight="1" x14ac:dyDescent="0.3">
      <c r="A59" s="6">
        <v>57</v>
      </c>
      <c r="B59" s="14" t="s">
        <v>4</v>
      </c>
      <c r="C59" s="14" t="s">
        <v>5</v>
      </c>
      <c r="D59" s="14" t="s">
        <v>3</v>
      </c>
      <c r="E59" s="13">
        <v>1.73</v>
      </c>
      <c r="F59" s="13">
        <v>1.73</v>
      </c>
      <c r="G59" s="13" t="s">
        <v>6</v>
      </c>
      <c r="H59">
        <v>16</v>
      </c>
      <c r="I59" s="9"/>
      <c r="L59" s="1"/>
    </row>
    <row r="60" spans="1:12" ht="20.100000000000001" customHeight="1" x14ac:dyDescent="0.3">
      <c r="A60" s="6">
        <v>58</v>
      </c>
      <c r="B60" s="14" t="s">
        <v>4</v>
      </c>
      <c r="C60" s="14" t="s">
        <v>4</v>
      </c>
      <c r="D60" s="14" t="s">
        <v>4</v>
      </c>
      <c r="E60" s="16">
        <v>2.4</v>
      </c>
      <c r="F60" s="16">
        <v>2.4</v>
      </c>
      <c r="G60" s="16" t="s">
        <v>2</v>
      </c>
      <c r="H60">
        <v>16</v>
      </c>
      <c r="I60" s="9"/>
      <c r="L60" s="1"/>
    </row>
    <row r="61" spans="1:12" ht="20.100000000000001" customHeight="1" x14ac:dyDescent="0.3">
      <c r="A61" s="6">
        <v>59</v>
      </c>
      <c r="B61" s="14" t="s">
        <v>4</v>
      </c>
      <c r="C61" s="14" t="s">
        <v>4</v>
      </c>
      <c r="D61" s="14" t="s">
        <v>3</v>
      </c>
      <c r="E61" s="13">
        <v>1.87</v>
      </c>
      <c r="F61" s="13">
        <v>1.87</v>
      </c>
      <c r="G61" s="16" t="s">
        <v>2</v>
      </c>
      <c r="H61">
        <v>16</v>
      </c>
      <c r="I61" s="9"/>
      <c r="L61" s="1"/>
    </row>
    <row r="62" spans="1:12" ht="20.100000000000001" customHeight="1" x14ac:dyDescent="0.3">
      <c r="A62" s="6">
        <v>60</v>
      </c>
      <c r="B62" s="14" t="s">
        <v>4</v>
      </c>
      <c r="C62" s="14" t="s">
        <v>4</v>
      </c>
      <c r="D62" s="14" t="s">
        <v>4</v>
      </c>
      <c r="E62" s="13">
        <v>1.87</v>
      </c>
      <c r="F62" s="13">
        <v>1.87</v>
      </c>
      <c r="G62" s="16" t="s">
        <v>2</v>
      </c>
      <c r="H62">
        <v>17</v>
      </c>
      <c r="I62" s="9"/>
      <c r="L62" s="1"/>
    </row>
    <row r="63" spans="1:12" ht="20.100000000000001" customHeight="1" x14ac:dyDescent="0.3">
      <c r="A63" s="6">
        <v>61</v>
      </c>
      <c r="B63" s="14" t="s">
        <v>5</v>
      </c>
      <c r="C63" s="14" t="s">
        <v>4</v>
      </c>
      <c r="D63" s="14" t="s">
        <v>5</v>
      </c>
      <c r="E63" s="13">
        <v>1.67</v>
      </c>
      <c r="F63" s="13">
        <v>1.67</v>
      </c>
      <c r="G63" s="13" t="s">
        <v>6</v>
      </c>
      <c r="H63">
        <v>17</v>
      </c>
      <c r="I63" s="9"/>
      <c r="L63" s="1"/>
    </row>
    <row r="64" spans="1:12" ht="20.100000000000001" customHeight="1" x14ac:dyDescent="0.3">
      <c r="A64" s="6">
        <v>62</v>
      </c>
      <c r="B64" s="14" t="s">
        <v>5</v>
      </c>
      <c r="C64" s="14" t="s">
        <v>3</v>
      </c>
      <c r="D64" s="14" t="s">
        <v>3</v>
      </c>
      <c r="E64" s="13">
        <v>1.93</v>
      </c>
      <c r="F64" s="13">
        <v>1.93</v>
      </c>
      <c r="G64" s="13" t="s">
        <v>6</v>
      </c>
      <c r="H64">
        <v>16</v>
      </c>
      <c r="I64" s="9"/>
      <c r="L64" s="1"/>
    </row>
    <row r="65" spans="1:14" ht="20.100000000000001" customHeight="1" x14ac:dyDescent="0.3">
      <c r="A65" s="6">
        <v>63</v>
      </c>
      <c r="B65" s="14" t="s">
        <v>7</v>
      </c>
      <c r="C65" s="14" t="s">
        <v>3</v>
      </c>
      <c r="D65" s="14" t="s">
        <v>4</v>
      </c>
      <c r="E65" s="13">
        <v>3.73</v>
      </c>
      <c r="F65" s="13">
        <v>3.73</v>
      </c>
      <c r="G65" s="13" t="s">
        <v>2</v>
      </c>
      <c r="H65">
        <v>17</v>
      </c>
      <c r="I65" s="9"/>
      <c r="L65" s="1"/>
    </row>
    <row r="66" spans="1:14" ht="20.100000000000001" customHeight="1" thickBot="1" x14ac:dyDescent="0.35">
      <c r="A66" s="15">
        <v>64</v>
      </c>
      <c r="B66" s="14" t="s">
        <v>4</v>
      </c>
      <c r="C66" s="14" t="s">
        <v>5</v>
      </c>
      <c r="D66" s="14" t="s">
        <v>5</v>
      </c>
      <c r="E66" s="23">
        <v>2.5299999999999998</v>
      </c>
      <c r="F66" s="23">
        <v>2.5299999999999998</v>
      </c>
      <c r="G66" s="23" t="s">
        <v>2</v>
      </c>
      <c r="H66" s="22">
        <v>16</v>
      </c>
      <c r="I66" s="9"/>
      <c r="L66" s="1"/>
    </row>
    <row r="67" spans="1:14" ht="20.100000000000001" customHeight="1" x14ac:dyDescent="0.3">
      <c r="A67" s="18">
        <v>65</v>
      </c>
      <c r="B67" s="14" t="s">
        <v>5</v>
      </c>
      <c r="C67" s="14" t="s">
        <v>4</v>
      </c>
      <c r="D67" s="14" t="s">
        <v>4</v>
      </c>
      <c r="E67" s="21">
        <v>3.43</v>
      </c>
      <c r="F67" s="21">
        <v>2.0499999999999998</v>
      </c>
      <c r="G67" s="21" t="s">
        <v>2</v>
      </c>
      <c r="H67" s="20">
        <v>18</v>
      </c>
      <c r="I67" s="9"/>
      <c r="L67" s="1"/>
    </row>
    <row r="68" spans="1:14" ht="20.100000000000001" customHeight="1" x14ac:dyDescent="0.3">
      <c r="A68" s="6">
        <v>66</v>
      </c>
      <c r="B68" s="14" t="s">
        <v>3</v>
      </c>
      <c r="C68" s="14" t="s">
        <v>4</v>
      </c>
      <c r="D68" s="14" t="s">
        <v>3</v>
      </c>
      <c r="E68" s="16">
        <v>2.95</v>
      </c>
      <c r="F68" s="13">
        <v>2.2400000000000002</v>
      </c>
      <c r="G68" s="13" t="s">
        <v>2</v>
      </c>
      <c r="H68" s="11">
        <v>19</v>
      </c>
      <c r="I68" s="9"/>
      <c r="L68" s="1"/>
    </row>
    <row r="69" spans="1:14" ht="20.100000000000001" customHeight="1" x14ac:dyDescent="0.3">
      <c r="A69" s="6">
        <v>67</v>
      </c>
      <c r="B69" s="14" t="s">
        <v>4</v>
      </c>
      <c r="C69" s="14" t="s">
        <v>4</v>
      </c>
      <c r="D69" s="14" t="s">
        <v>4</v>
      </c>
      <c r="E69" s="13">
        <v>3.95</v>
      </c>
      <c r="F69" s="13">
        <v>3.29</v>
      </c>
      <c r="G69" s="13" t="s">
        <v>6</v>
      </c>
      <c r="H69" s="11">
        <v>18</v>
      </c>
      <c r="I69" s="9"/>
      <c r="L69" s="1"/>
    </row>
    <row r="70" spans="1:14" ht="20.100000000000001" customHeight="1" x14ac:dyDescent="0.3">
      <c r="A70" s="6">
        <v>68</v>
      </c>
      <c r="B70" s="14" t="s">
        <v>4</v>
      </c>
      <c r="C70" s="14" t="s">
        <v>4</v>
      </c>
      <c r="D70" s="14" t="s">
        <v>4</v>
      </c>
      <c r="E70" s="13">
        <v>3.14</v>
      </c>
      <c r="F70" s="13">
        <v>3.05</v>
      </c>
      <c r="G70" s="13" t="s">
        <v>2</v>
      </c>
      <c r="H70" s="11">
        <v>18</v>
      </c>
      <c r="I70" s="9"/>
      <c r="L70" s="1"/>
    </row>
    <row r="71" spans="1:14" ht="20.100000000000001" customHeight="1" thickBot="1" x14ac:dyDescent="0.35">
      <c r="A71" s="6">
        <v>69</v>
      </c>
      <c r="B71" s="14" t="s">
        <v>5</v>
      </c>
      <c r="C71" s="14" t="s">
        <v>3</v>
      </c>
      <c r="D71" s="14" t="s">
        <v>3</v>
      </c>
      <c r="E71" s="13">
        <v>3.43</v>
      </c>
      <c r="F71" s="13">
        <v>3.95</v>
      </c>
      <c r="G71" s="13" t="s">
        <v>6</v>
      </c>
      <c r="H71" s="11">
        <v>18</v>
      </c>
      <c r="I71" s="9"/>
      <c r="L71" s="1"/>
    </row>
    <row r="72" spans="1:14" ht="20.100000000000001" customHeight="1" x14ac:dyDescent="0.3">
      <c r="A72" s="6">
        <v>70</v>
      </c>
      <c r="B72" s="14" t="s">
        <v>5</v>
      </c>
      <c r="C72" s="14" t="s">
        <v>4</v>
      </c>
      <c r="D72" s="14" t="s">
        <v>4</v>
      </c>
      <c r="E72" s="16">
        <v>2.9</v>
      </c>
      <c r="F72" s="13">
        <v>2.81</v>
      </c>
      <c r="G72" s="13" t="s">
        <v>2</v>
      </c>
      <c r="H72" s="11">
        <v>18</v>
      </c>
      <c r="I72" s="9"/>
      <c r="J72" s="19">
        <v>49</v>
      </c>
      <c r="K72">
        <v>1</v>
      </c>
      <c r="L72" s="18">
        <v>65</v>
      </c>
      <c r="M72" s="17">
        <v>25</v>
      </c>
      <c r="N72" s="4">
        <v>1</v>
      </c>
    </row>
    <row r="73" spans="1:14" ht="20.100000000000001" customHeight="1" x14ac:dyDescent="0.3">
      <c r="A73" s="6">
        <v>71</v>
      </c>
      <c r="B73" s="14" t="s">
        <v>3</v>
      </c>
      <c r="C73" s="14" t="s">
        <v>3</v>
      </c>
      <c r="D73" s="14" t="s">
        <v>3</v>
      </c>
      <c r="E73" s="13">
        <v>3.05</v>
      </c>
      <c r="F73" s="13">
        <v>2.71</v>
      </c>
      <c r="G73" s="13" t="s">
        <v>2</v>
      </c>
      <c r="H73" s="11">
        <v>18</v>
      </c>
      <c r="I73" s="9"/>
      <c r="J73" s="6">
        <v>50</v>
      </c>
      <c r="K73">
        <v>2</v>
      </c>
      <c r="L73" s="6">
        <v>66</v>
      </c>
      <c r="M73" s="4">
        <v>26</v>
      </c>
      <c r="N73" s="4">
        <v>2</v>
      </c>
    </row>
    <row r="74" spans="1:14" ht="20.100000000000001" customHeight="1" x14ac:dyDescent="0.3">
      <c r="A74" s="6">
        <v>72</v>
      </c>
      <c r="B74" s="14" t="s">
        <v>4</v>
      </c>
      <c r="C74" s="14" t="s">
        <v>4</v>
      </c>
      <c r="D74" s="14" t="s">
        <v>3</v>
      </c>
      <c r="E74" s="13">
        <v>1.62</v>
      </c>
      <c r="F74" s="13">
        <v>2.2400000000000002</v>
      </c>
      <c r="G74" s="13" t="s">
        <v>6</v>
      </c>
      <c r="H74" s="11">
        <v>18</v>
      </c>
      <c r="I74" s="9"/>
      <c r="J74" s="6">
        <v>51</v>
      </c>
      <c r="K74">
        <v>3</v>
      </c>
      <c r="L74" s="6">
        <v>67</v>
      </c>
      <c r="M74" s="4">
        <v>27</v>
      </c>
      <c r="N74" s="4">
        <v>3</v>
      </c>
    </row>
    <row r="75" spans="1:14" ht="20.100000000000001" customHeight="1" x14ac:dyDescent="0.3">
      <c r="A75" s="6">
        <v>73</v>
      </c>
      <c r="B75" s="14" t="s">
        <v>3</v>
      </c>
      <c r="C75" s="14" t="s">
        <v>3</v>
      </c>
      <c r="D75" s="14" t="s">
        <v>5</v>
      </c>
      <c r="E75" s="13">
        <v>3.57</v>
      </c>
      <c r="F75" s="13">
        <v>2.2400000000000002</v>
      </c>
      <c r="G75" s="13" t="s">
        <v>6</v>
      </c>
      <c r="H75" s="11">
        <v>18</v>
      </c>
      <c r="I75" s="9"/>
      <c r="J75" s="6">
        <v>52</v>
      </c>
      <c r="K75">
        <v>4</v>
      </c>
      <c r="L75" s="6">
        <v>68</v>
      </c>
      <c r="M75" s="4">
        <v>28</v>
      </c>
      <c r="N75" s="4">
        <v>4</v>
      </c>
    </row>
    <row r="76" spans="1:14" ht="20.100000000000001" customHeight="1" x14ac:dyDescent="0.3">
      <c r="A76" s="6">
        <v>74</v>
      </c>
      <c r="B76" s="14" t="s">
        <v>3</v>
      </c>
      <c r="C76" s="14" t="s">
        <v>5</v>
      </c>
      <c r="D76" s="14" t="s">
        <v>3</v>
      </c>
      <c r="E76" s="13">
        <v>2.81</v>
      </c>
      <c r="F76" s="16">
        <v>1.9</v>
      </c>
      <c r="G76" s="16" t="s">
        <v>2</v>
      </c>
      <c r="H76">
        <v>18</v>
      </c>
      <c r="I76" s="9"/>
      <c r="J76" s="6">
        <v>53</v>
      </c>
      <c r="K76">
        <v>5</v>
      </c>
      <c r="L76" s="6">
        <v>69</v>
      </c>
      <c r="M76" s="4">
        <v>29</v>
      </c>
      <c r="N76" s="4">
        <v>5</v>
      </c>
    </row>
    <row r="77" spans="1:14" ht="20.100000000000001" customHeight="1" x14ac:dyDescent="0.3">
      <c r="A77" s="6">
        <v>75</v>
      </c>
      <c r="B77" s="14" t="s">
        <v>4</v>
      </c>
      <c r="C77" s="14" t="s">
        <v>5</v>
      </c>
      <c r="D77" s="14" t="s">
        <v>5</v>
      </c>
      <c r="E77" s="13">
        <v>3.24</v>
      </c>
      <c r="F77" s="13">
        <v>2.33</v>
      </c>
      <c r="G77" s="13" t="s">
        <v>2</v>
      </c>
      <c r="H77" s="11">
        <v>18</v>
      </c>
      <c r="I77" s="9"/>
      <c r="J77" s="6">
        <v>54</v>
      </c>
      <c r="K77">
        <v>6</v>
      </c>
      <c r="L77" s="6">
        <v>70</v>
      </c>
      <c r="M77" s="4">
        <v>30</v>
      </c>
      <c r="N77" s="4">
        <v>6</v>
      </c>
    </row>
    <row r="78" spans="1:14" ht="20.100000000000001" customHeight="1" x14ac:dyDescent="0.3">
      <c r="A78" s="6">
        <v>76</v>
      </c>
      <c r="B78" s="14" t="s">
        <v>3</v>
      </c>
      <c r="C78" s="14" t="s">
        <v>4</v>
      </c>
      <c r="D78" s="14" t="s">
        <v>5</v>
      </c>
      <c r="E78" s="13">
        <v>2.14</v>
      </c>
      <c r="F78" s="13">
        <v>2.14</v>
      </c>
      <c r="G78" s="13" t="s">
        <v>2</v>
      </c>
      <c r="H78" s="11">
        <v>18</v>
      </c>
      <c r="I78" s="9"/>
      <c r="J78" s="6">
        <v>55</v>
      </c>
      <c r="K78">
        <v>7</v>
      </c>
      <c r="L78" s="6">
        <v>71</v>
      </c>
      <c r="M78" s="4">
        <v>31</v>
      </c>
      <c r="N78" s="4">
        <v>7</v>
      </c>
    </row>
    <row r="79" spans="1:14" ht="20.100000000000001" customHeight="1" x14ac:dyDescent="0.3">
      <c r="A79" s="6">
        <v>77</v>
      </c>
      <c r="B79" s="14" t="s">
        <v>4</v>
      </c>
      <c r="C79" s="14" t="s">
        <v>4</v>
      </c>
      <c r="D79" s="14" t="s">
        <v>4</v>
      </c>
      <c r="E79" s="13">
        <v>3.19</v>
      </c>
      <c r="F79" s="13">
        <v>2.33</v>
      </c>
      <c r="G79" s="13" t="s">
        <v>6</v>
      </c>
      <c r="H79" s="11">
        <v>19</v>
      </c>
      <c r="I79" s="9"/>
      <c r="J79" s="6">
        <v>56</v>
      </c>
      <c r="K79">
        <v>8</v>
      </c>
      <c r="L79" s="6">
        <v>72</v>
      </c>
      <c r="M79" s="4">
        <v>32</v>
      </c>
      <c r="N79" s="4">
        <v>8</v>
      </c>
    </row>
    <row r="80" spans="1:14" ht="20.100000000000001" customHeight="1" x14ac:dyDescent="0.3">
      <c r="A80" s="6">
        <v>78</v>
      </c>
      <c r="B80" s="14" t="s">
        <v>3</v>
      </c>
      <c r="C80" s="14" t="s">
        <v>3</v>
      </c>
      <c r="D80" s="14" t="s">
        <v>4</v>
      </c>
      <c r="E80" s="13">
        <v>2.95</v>
      </c>
      <c r="F80" s="13">
        <v>1.62</v>
      </c>
      <c r="G80" s="13" t="s">
        <v>2</v>
      </c>
      <c r="H80" s="11">
        <v>18</v>
      </c>
      <c r="I80" s="9"/>
      <c r="J80" s="6">
        <v>57</v>
      </c>
      <c r="K80">
        <v>9</v>
      </c>
      <c r="L80" s="6">
        <v>73</v>
      </c>
      <c r="M80" s="4">
        <v>33</v>
      </c>
      <c r="N80" s="4">
        <v>9</v>
      </c>
    </row>
    <row r="81" spans="1:16" ht="20.100000000000001" customHeight="1" x14ac:dyDescent="0.3">
      <c r="A81" s="6">
        <v>79</v>
      </c>
      <c r="B81" s="14" t="s">
        <v>4</v>
      </c>
      <c r="C81" s="14" t="s">
        <v>4</v>
      </c>
      <c r="D81" s="14" t="s">
        <v>4</v>
      </c>
      <c r="E81" s="13">
        <v>3.05</v>
      </c>
      <c r="F81" s="13">
        <v>2.19</v>
      </c>
      <c r="G81" s="13" t="s">
        <v>2</v>
      </c>
      <c r="H81" s="11">
        <v>18</v>
      </c>
      <c r="I81" s="9"/>
      <c r="J81" s="6">
        <v>58</v>
      </c>
      <c r="K81">
        <v>10</v>
      </c>
      <c r="L81" s="6">
        <v>74</v>
      </c>
      <c r="M81" s="4">
        <v>34</v>
      </c>
      <c r="N81" s="4">
        <v>10</v>
      </c>
    </row>
    <row r="82" spans="1:16" ht="20.100000000000001" customHeight="1" x14ac:dyDescent="0.3">
      <c r="A82" s="6">
        <v>80</v>
      </c>
      <c r="B82" s="14" t="s">
        <v>5</v>
      </c>
      <c r="C82" s="14" t="s">
        <v>4</v>
      </c>
      <c r="D82" s="14" t="s">
        <v>5</v>
      </c>
      <c r="E82" s="13">
        <v>2.57</v>
      </c>
      <c r="F82" s="13">
        <v>3.81</v>
      </c>
      <c r="G82" s="13" t="s">
        <v>2</v>
      </c>
      <c r="H82" s="11">
        <v>18</v>
      </c>
      <c r="I82" s="9"/>
      <c r="J82" s="6">
        <v>59</v>
      </c>
      <c r="K82">
        <v>11</v>
      </c>
      <c r="L82" s="6">
        <v>75</v>
      </c>
      <c r="M82" s="4">
        <v>35</v>
      </c>
      <c r="N82" s="4">
        <v>11</v>
      </c>
    </row>
    <row r="83" spans="1:16" ht="20.100000000000001" customHeight="1" x14ac:dyDescent="0.3">
      <c r="A83" s="6">
        <v>81</v>
      </c>
      <c r="B83" s="14" t="s">
        <v>4</v>
      </c>
      <c r="C83" s="14" t="s">
        <v>3</v>
      </c>
      <c r="D83" s="14" t="s">
        <v>4</v>
      </c>
      <c r="E83" s="13">
        <v>4.38</v>
      </c>
      <c r="F83" s="13">
        <v>2.57</v>
      </c>
      <c r="G83" s="13" t="s">
        <v>2</v>
      </c>
      <c r="H83" s="11">
        <v>18</v>
      </c>
      <c r="I83" s="9"/>
      <c r="J83" s="6">
        <v>60</v>
      </c>
      <c r="K83">
        <v>12</v>
      </c>
      <c r="L83" s="6">
        <v>76</v>
      </c>
      <c r="M83" s="4">
        <v>36</v>
      </c>
      <c r="N83" s="4">
        <v>12</v>
      </c>
    </row>
    <row r="84" spans="1:16" ht="20.100000000000001" customHeight="1" x14ac:dyDescent="0.3">
      <c r="A84" s="6">
        <v>82</v>
      </c>
      <c r="B84" s="14" t="s">
        <v>5</v>
      </c>
      <c r="C84" s="14" t="s">
        <v>4</v>
      </c>
      <c r="D84" s="14" t="s">
        <v>5</v>
      </c>
      <c r="E84" s="16">
        <v>4.0999999999999996</v>
      </c>
      <c r="F84" s="13">
        <v>2.48</v>
      </c>
      <c r="G84" s="13" t="s">
        <v>6</v>
      </c>
      <c r="H84" s="11">
        <v>18</v>
      </c>
      <c r="I84" s="9"/>
      <c r="J84" s="6">
        <v>61</v>
      </c>
      <c r="K84">
        <v>13</v>
      </c>
      <c r="L84" s="6">
        <v>77</v>
      </c>
      <c r="M84" s="4">
        <v>37</v>
      </c>
      <c r="N84" s="4">
        <v>13</v>
      </c>
    </row>
    <row r="85" spans="1:16" ht="20.100000000000001" customHeight="1" x14ac:dyDescent="0.3">
      <c r="A85" s="6">
        <v>83</v>
      </c>
      <c r="B85" s="14" t="s">
        <v>3</v>
      </c>
      <c r="C85" s="14" t="s">
        <v>3</v>
      </c>
      <c r="D85" s="14" t="s">
        <v>3</v>
      </c>
      <c r="E85" s="13">
        <v>3.57</v>
      </c>
      <c r="F85" s="13">
        <v>2.38</v>
      </c>
      <c r="G85" s="13" t="s">
        <v>2</v>
      </c>
      <c r="H85" s="11">
        <v>18</v>
      </c>
      <c r="I85" s="9"/>
      <c r="J85" s="6">
        <v>62</v>
      </c>
      <c r="K85">
        <v>14</v>
      </c>
      <c r="L85" s="6">
        <v>78</v>
      </c>
      <c r="M85" s="4">
        <v>38</v>
      </c>
      <c r="N85" s="4">
        <v>14</v>
      </c>
    </row>
    <row r="86" spans="1:16" ht="20.100000000000001" customHeight="1" x14ac:dyDescent="0.3">
      <c r="A86" s="6">
        <v>84</v>
      </c>
      <c r="B86" s="14" t="s">
        <v>4</v>
      </c>
      <c r="C86" s="14" t="s">
        <v>7</v>
      </c>
      <c r="D86" s="14" t="s">
        <v>4</v>
      </c>
      <c r="E86" s="13">
        <v>3.24</v>
      </c>
      <c r="F86" s="13">
        <v>1.86</v>
      </c>
      <c r="G86" s="13" t="s">
        <v>6</v>
      </c>
      <c r="H86" s="11">
        <v>18</v>
      </c>
      <c r="I86" s="9"/>
      <c r="J86" s="6">
        <v>63</v>
      </c>
      <c r="K86">
        <v>15</v>
      </c>
      <c r="L86" s="6">
        <v>79</v>
      </c>
      <c r="M86" s="4">
        <v>39</v>
      </c>
      <c r="N86" s="4">
        <v>15</v>
      </c>
    </row>
    <row r="87" spans="1:16" ht="20.100000000000001" customHeight="1" thickBot="1" x14ac:dyDescent="0.35">
      <c r="A87" s="6">
        <v>85</v>
      </c>
      <c r="B87" s="14" t="s">
        <v>4</v>
      </c>
      <c r="C87" s="14" t="s">
        <v>5</v>
      </c>
      <c r="D87" s="14" t="s">
        <v>4</v>
      </c>
      <c r="E87" s="16">
        <v>3.1</v>
      </c>
      <c r="F87" s="16">
        <v>3.1</v>
      </c>
      <c r="G87" s="16" t="s">
        <v>2</v>
      </c>
      <c r="H87">
        <v>18</v>
      </c>
      <c r="I87" s="9"/>
      <c r="J87" s="15">
        <v>64</v>
      </c>
      <c r="K87">
        <v>16</v>
      </c>
      <c r="L87" s="6">
        <v>80</v>
      </c>
      <c r="M87" s="4">
        <v>40</v>
      </c>
      <c r="N87" s="4">
        <v>16</v>
      </c>
    </row>
    <row r="88" spans="1:16" ht="20.100000000000001" customHeight="1" thickBot="1" x14ac:dyDescent="0.35">
      <c r="A88" s="6">
        <v>86</v>
      </c>
      <c r="B88" s="14" t="s">
        <v>3</v>
      </c>
      <c r="C88" s="14" t="s">
        <v>3</v>
      </c>
      <c r="D88" s="14" t="s">
        <v>3</v>
      </c>
      <c r="E88" s="13">
        <v>1.81</v>
      </c>
      <c r="F88" s="13">
        <v>3.24</v>
      </c>
      <c r="G88" s="12" t="s">
        <v>2</v>
      </c>
      <c r="H88" s="11">
        <v>18</v>
      </c>
      <c r="I88" s="9"/>
      <c r="K88">
        <v>17</v>
      </c>
      <c r="L88" s="6">
        <v>81</v>
      </c>
      <c r="M88" s="4">
        <v>41</v>
      </c>
      <c r="N88" s="4">
        <v>17</v>
      </c>
    </row>
    <row r="89" spans="1:16" ht="20.100000000000001" customHeight="1" x14ac:dyDescent="0.3">
      <c r="G89" s="10"/>
      <c r="H89" s="9"/>
      <c r="I89" s="9"/>
      <c r="J89" s="8">
        <v>22</v>
      </c>
      <c r="K89">
        <v>18</v>
      </c>
      <c r="L89" s="6">
        <v>82</v>
      </c>
      <c r="M89" s="4">
        <v>42</v>
      </c>
      <c r="N89" s="4">
        <v>18</v>
      </c>
      <c r="P89">
        <v>8</v>
      </c>
    </row>
    <row r="90" spans="1:16" ht="20.100000000000001" customHeight="1" x14ac:dyDescent="0.3">
      <c r="K90">
        <v>19</v>
      </c>
      <c r="L90" s="6">
        <v>83</v>
      </c>
      <c r="M90" s="4">
        <v>43</v>
      </c>
      <c r="N90" s="4">
        <v>19</v>
      </c>
      <c r="P90">
        <v>8</v>
      </c>
    </row>
    <row r="91" spans="1:16" ht="20.100000000000001" customHeight="1" x14ac:dyDescent="0.3">
      <c r="K91">
        <v>20</v>
      </c>
      <c r="L91" s="6">
        <v>84</v>
      </c>
      <c r="M91" s="4">
        <v>44</v>
      </c>
      <c r="N91" s="4">
        <v>20</v>
      </c>
      <c r="P91">
        <v>6</v>
      </c>
    </row>
    <row r="92" spans="1:16" ht="20.100000000000001" customHeight="1" x14ac:dyDescent="0.3">
      <c r="K92">
        <v>21</v>
      </c>
      <c r="L92" s="6">
        <v>85</v>
      </c>
      <c r="M92" s="4">
        <v>45</v>
      </c>
      <c r="N92" s="4">
        <v>21</v>
      </c>
      <c r="P92">
        <v>7</v>
      </c>
    </row>
    <row r="93" spans="1:16" ht="20.100000000000001" customHeight="1" x14ac:dyDescent="0.3">
      <c r="A93" s="7"/>
      <c r="B93" t="s">
        <v>1</v>
      </c>
      <c r="J93">
        <v>6</v>
      </c>
      <c r="K93">
        <v>22</v>
      </c>
      <c r="L93" s="6">
        <v>86</v>
      </c>
      <c r="M93" s="4">
        <v>46</v>
      </c>
      <c r="N93" s="4">
        <v>22</v>
      </c>
      <c r="P93">
        <f>SUM(P89:P92)</f>
        <v>29</v>
      </c>
    </row>
    <row r="94" spans="1:16" ht="20.100000000000001" customHeight="1" x14ac:dyDescent="0.3">
      <c r="A94" s="5"/>
      <c r="B94" t="s">
        <v>0</v>
      </c>
      <c r="K94">
        <v>23</v>
      </c>
      <c r="L94" s="1"/>
      <c r="M94" s="4">
        <v>47</v>
      </c>
      <c r="N94" s="4">
        <v>23</v>
      </c>
    </row>
    <row r="95" spans="1:16" ht="20.100000000000001" customHeight="1" thickBot="1" x14ac:dyDescent="0.35">
      <c r="K95">
        <v>24</v>
      </c>
      <c r="L95" s="1">
        <v>29</v>
      </c>
      <c r="M95" s="3">
        <v>48</v>
      </c>
      <c r="N95" s="3">
        <v>24</v>
      </c>
    </row>
    <row r="96" spans="1:16" ht="20.100000000000001" customHeight="1" x14ac:dyDescent="0.3">
      <c r="L96" s="1"/>
      <c r="M96" s="2">
        <v>32</v>
      </c>
      <c r="N96" s="2">
        <v>30</v>
      </c>
    </row>
    <row r="97" spans="12:14" ht="20.100000000000001" customHeight="1" x14ac:dyDescent="0.3">
      <c r="L97" s="1">
        <v>7.0000000000000007E-2</v>
      </c>
      <c r="M97" s="2">
        <v>8</v>
      </c>
      <c r="N97" s="2">
        <v>6</v>
      </c>
    </row>
    <row r="98" spans="12:14" ht="20.100000000000001" customHeight="1" x14ac:dyDescent="0.3">
      <c r="L98" s="1"/>
    </row>
    <row r="99" spans="12:14" ht="20.100000000000001" customHeight="1" x14ac:dyDescent="0.3">
      <c r="L99" s="1"/>
    </row>
    <row r="100" spans="12:14" ht="20.100000000000001" customHeight="1" x14ac:dyDescent="0.3">
      <c r="L100" s="1"/>
    </row>
    <row r="101" spans="12:14" ht="20.100000000000001" customHeight="1" x14ac:dyDescent="0.3">
      <c r="L101" s="1"/>
    </row>
    <row r="102" spans="12:14" ht="20.100000000000001" customHeight="1" x14ac:dyDescent="0.3">
      <c r="L102" s="1"/>
    </row>
    <row r="103" spans="12:14" ht="20.100000000000001" customHeight="1" x14ac:dyDescent="0.3">
      <c r="L103" s="1"/>
    </row>
    <row r="104" spans="12:14" ht="20.100000000000001" customHeight="1" x14ac:dyDescent="0.3">
      <c r="L104" s="1"/>
    </row>
    <row r="105" spans="12:14" ht="20.100000000000001" customHeight="1" x14ac:dyDescent="0.3">
      <c r="L105" s="1"/>
    </row>
    <row r="106" spans="12:14" ht="20.100000000000001" customHeight="1" x14ac:dyDescent="0.3">
      <c r="L106" s="1"/>
    </row>
    <row r="107" spans="12:14" ht="20.100000000000001" customHeight="1" x14ac:dyDescent="0.3">
      <c r="L107" s="1"/>
    </row>
    <row r="108" spans="12:14" ht="20.100000000000001" customHeight="1" x14ac:dyDescent="0.3">
      <c r="L108" s="1"/>
    </row>
    <row r="109" spans="12:14" ht="20.100000000000001" customHeight="1" x14ac:dyDescent="0.3">
      <c r="L109" s="1"/>
    </row>
    <row r="110" spans="12:14" ht="20.100000000000001" customHeight="1" x14ac:dyDescent="0.3">
      <c r="L110" s="1"/>
    </row>
    <row r="111" spans="12:14" ht="20.100000000000001" customHeight="1" x14ac:dyDescent="0.3">
      <c r="L111" s="1"/>
    </row>
    <row r="112" spans="12:14" ht="20.100000000000001" customHeight="1" x14ac:dyDescent="0.3">
      <c r="L112" s="1"/>
    </row>
    <row r="113" spans="12:12" ht="20.100000000000001" customHeight="1" x14ac:dyDescent="0.3">
      <c r="L113" s="1"/>
    </row>
    <row r="114" spans="12:12" ht="20.100000000000001" customHeight="1" x14ac:dyDescent="0.3">
      <c r="L114" s="1"/>
    </row>
    <row r="115" spans="12:12" ht="20.100000000000001" customHeight="1" x14ac:dyDescent="0.3">
      <c r="L115" s="1"/>
    </row>
    <row r="116" spans="12:12" ht="20.100000000000001" customHeight="1" x14ac:dyDescent="0.3">
      <c r="L116" s="1"/>
    </row>
    <row r="117" spans="12:12" ht="20.100000000000001" customHeight="1" x14ac:dyDescent="0.3">
      <c r="L117" s="1"/>
    </row>
    <row r="118" spans="12:12" ht="20.100000000000001" customHeight="1" x14ac:dyDescent="0.3">
      <c r="L118" s="1"/>
    </row>
    <row r="119" spans="12:12" ht="20.100000000000001" customHeight="1" x14ac:dyDescent="0.3">
      <c r="L119" s="1"/>
    </row>
    <row r="120" spans="12:12" ht="20.100000000000001" customHeight="1" x14ac:dyDescent="0.3">
      <c r="L120" s="1"/>
    </row>
    <row r="121" spans="12:12" ht="20.100000000000001" customHeight="1" x14ac:dyDescent="0.3">
      <c r="L121" s="1"/>
    </row>
  </sheetData>
  <mergeCells count="11">
    <mergeCell ref="P2:Q2"/>
    <mergeCell ref="M2:N2"/>
    <mergeCell ref="A1:A2"/>
    <mergeCell ref="B1:D1"/>
    <mergeCell ref="J2:K2"/>
    <mergeCell ref="K23:N23"/>
    <mergeCell ref="O23:P23"/>
    <mergeCell ref="I25:I28"/>
    <mergeCell ref="I29:I32"/>
    <mergeCell ref="I37:J37"/>
    <mergeCell ref="I33:I3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styly vazby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Natálka Borovská</dc:creator>
  <cp:lastModifiedBy>Natálka Borovská</cp:lastModifiedBy>
  <dcterms:created xsi:type="dcterms:W3CDTF">2023-04-11T05:23:36Z</dcterms:created>
  <dcterms:modified xsi:type="dcterms:W3CDTF">2023-04-11T05:24:09Z</dcterms:modified>
</cp:coreProperties>
</file>