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elaostarkova/Desktop/VŠ/LS1/Vícerozměrné statistické metody/"/>
    </mc:Choice>
  </mc:AlternateContent>
  <xr:revisionPtr revIDLastSave="0" documentId="8_{B6A9EA67-EC04-E04C-9653-3A29C5754D30}" xr6:coauthVersionLast="47" xr6:coauthVersionMax="47" xr10:uidLastSave="{00000000-0000-0000-0000-000000000000}"/>
  <bookViews>
    <workbookView xWindow="0" yWindow="0" windowWidth="28800" windowHeight="18000" activeTab="1" xr2:uid="{00000000-000D-0000-FFFF-FFFF00000000}"/>
  </bookViews>
  <sheets>
    <sheet name="Data" sheetId="1" r:id="rId1"/>
    <sheet name="Logistická regrese" sheetId="2" r:id="rId2"/>
  </sheets>
  <definedNames>
    <definedName name="_xlchart.v1.0" hidden="1">'Logistická regrese'!$A$17:$A$22</definedName>
    <definedName name="_xlchart.v1.1" hidden="1">'Logistická regrese'!$B$16</definedName>
    <definedName name="_xlchart.v1.10" hidden="1">'Logistická regrese'!$F$17:$F$22</definedName>
    <definedName name="_xlchart.v1.11" hidden="1">'Logistická regrese'!$A$17:$A$22</definedName>
    <definedName name="_xlchart.v1.12" hidden="1">'Logistická regrese'!$B$16</definedName>
    <definedName name="_xlchart.v1.13" hidden="1">'Logistická regrese'!$B$17:$B$22</definedName>
    <definedName name="_xlchart.v1.14" hidden="1">'Logistická regrese'!$C$16</definedName>
    <definedName name="_xlchart.v1.15" hidden="1">'Logistická regrese'!$C$17:$C$22</definedName>
    <definedName name="_xlchart.v1.16" hidden="1">'Logistická regrese'!$D$16</definedName>
    <definedName name="_xlchart.v1.17" hidden="1">'Logistická regrese'!$D$17:$D$22</definedName>
    <definedName name="_xlchart.v1.18" hidden="1">'Logistická regrese'!$E$16</definedName>
    <definedName name="_xlchart.v1.19" hidden="1">'Logistická regrese'!$E$17:$E$22</definedName>
    <definedName name="_xlchart.v1.2" hidden="1">'Logistická regrese'!$B$17:$B$22</definedName>
    <definedName name="_xlchart.v1.20" hidden="1">'Logistická regrese'!$F$16</definedName>
    <definedName name="_xlchart.v1.21" hidden="1">'Logistická regrese'!$F$17:$F$22</definedName>
    <definedName name="_xlchart.v1.22" hidden="1">'Logistická regrese'!$A$17:$A$22</definedName>
    <definedName name="_xlchart.v1.23" hidden="1">'Logistická regrese'!$B$16</definedName>
    <definedName name="_xlchart.v1.24" hidden="1">'Logistická regrese'!$B$17:$B$22</definedName>
    <definedName name="_xlchart.v1.25" hidden="1">'Logistická regrese'!$C$16</definedName>
    <definedName name="_xlchart.v1.26" hidden="1">'Logistická regrese'!$C$17:$C$22</definedName>
    <definedName name="_xlchart.v1.27" hidden="1">'Logistická regrese'!$D$16</definedName>
    <definedName name="_xlchart.v1.28" hidden="1">'Logistická regrese'!$D$17:$D$22</definedName>
    <definedName name="_xlchart.v1.29" hidden="1">'Logistická regrese'!$E$16</definedName>
    <definedName name="_xlchart.v1.3" hidden="1">'Logistická regrese'!$C$16</definedName>
    <definedName name="_xlchart.v1.30" hidden="1">'Logistická regrese'!$E$17:$E$22</definedName>
    <definedName name="_xlchart.v1.31" hidden="1">'Logistická regrese'!$F$16</definedName>
    <definedName name="_xlchart.v1.32" hidden="1">'Logistická regrese'!$F$17:$F$22</definedName>
    <definedName name="_xlchart.v1.33" hidden="1">'Logistická regrese'!$A$17:$A$22</definedName>
    <definedName name="_xlchart.v1.34" hidden="1">'Logistická regrese'!$B$16</definedName>
    <definedName name="_xlchart.v1.35" hidden="1">'Logistická regrese'!$B$17:$B$22</definedName>
    <definedName name="_xlchart.v1.36" hidden="1">'Logistická regrese'!$C$16</definedName>
    <definedName name="_xlchart.v1.37" hidden="1">'Logistická regrese'!$C$17:$C$22</definedName>
    <definedName name="_xlchart.v1.38" hidden="1">'Logistická regrese'!$D$16</definedName>
    <definedName name="_xlchart.v1.39" hidden="1">'Logistická regrese'!$D$17:$D$22</definedName>
    <definedName name="_xlchart.v1.4" hidden="1">'Logistická regrese'!$C$17:$C$22</definedName>
    <definedName name="_xlchart.v1.40" hidden="1">'Logistická regrese'!$E$16</definedName>
    <definedName name="_xlchart.v1.41" hidden="1">'Logistická regrese'!$E$17:$E$22</definedName>
    <definedName name="_xlchart.v1.42" hidden="1">'Logistická regrese'!$F$16</definedName>
    <definedName name="_xlchart.v1.43" hidden="1">'Logistická regrese'!$F$17:$F$22</definedName>
    <definedName name="_xlchart.v1.44" hidden="1">'Logistická regrese'!$A$17:$A$22</definedName>
    <definedName name="_xlchart.v1.45" hidden="1">'Logistická regrese'!$B$16</definedName>
    <definedName name="_xlchart.v1.46" hidden="1">'Logistická regrese'!$B$17:$B$22</definedName>
    <definedName name="_xlchart.v1.47" hidden="1">'Logistická regrese'!$C$16</definedName>
    <definedName name="_xlchart.v1.48" hidden="1">'Logistická regrese'!$C$17:$C$22</definedName>
    <definedName name="_xlchart.v1.49" hidden="1">'Logistická regrese'!$D$16</definedName>
    <definedName name="_xlchart.v1.5" hidden="1">'Logistická regrese'!$D$16</definedName>
    <definedName name="_xlchart.v1.50" hidden="1">'Logistická regrese'!$D$17:$D$22</definedName>
    <definedName name="_xlchart.v1.51" hidden="1">'Logistická regrese'!$E$16</definedName>
    <definedName name="_xlchart.v1.52" hidden="1">'Logistická regrese'!$E$17:$E$22</definedName>
    <definedName name="_xlchart.v1.53" hidden="1">'Logistická regrese'!$F$16</definedName>
    <definedName name="_xlchart.v1.54" hidden="1">'Logistická regrese'!$F$17:$F$22</definedName>
    <definedName name="_xlchart.v1.6" hidden="1">'Logistická regrese'!$D$17:$D$22</definedName>
    <definedName name="_xlchart.v1.7" hidden="1">'Logistická regrese'!$E$16</definedName>
    <definedName name="_xlchart.v1.8" hidden="1">'Logistická regrese'!$E$17:$E$22</definedName>
    <definedName name="_xlchart.v1.9" hidden="1">'Logistická regrese'!$F$16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1" l="1"/>
  <c r="K3" i="1"/>
  <c r="L3" i="1" s="1"/>
  <c r="K2" i="1"/>
  <c r="L2" i="1" s="1"/>
  <c r="K1" i="1"/>
</calcChain>
</file>

<file path=xl/sharedStrings.xml><?xml version="1.0" encoding="utf-8"?>
<sst xmlns="http://schemas.openxmlformats.org/spreadsheetml/2006/main" count="58" uniqueCount="31">
  <si>
    <t>id</t>
  </si>
  <si>
    <t>studium VŠ</t>
  </si>
  <si>
    <t>VŠ matka</t>
  </si>
  <si>
    <t>VŠ otec</t>
  </si>
  <si>
    <t>socioekonomický status</t>
  </si>
  <si>
    <t>IQ</t>
  </si>
  <si>
    <t>pohlaví</t>
  </si>
  <si>
    <t>0</t>
  </si>
  <si>
    <t xml:space="preserve"> Effect</t>
  </si>
  <si>
    <t>Level of</t>
  </si>
  <si>
    <t>Lower CL</t>
  </si>
  <si>
    <t>Upper CL</t>
  </si>
  <si>
    <t>p</t>
  </si>
  <si>
    <t>Intercept</t>
  </si>
  <si>
    <t>Scale</t>
  </si>
  <si>
    <r>
      <rPr>
        <sz val="10"/>
        <color indexed="8"/>
        <rFont val="Arial"/>
        <family val="2"/>
      </rPr>
      <t>studium VŠ - Parameter estimates (Spreadsheet1)
Distribution : BINOMIAL, Link function: LOGIT
Modeled probability that studium VŠ = 0</t>
    </r>
  </si>
  <si>
    <r>
      <rPr>
        <sz val="10"/>
        <color indexed="8"/>
        <rFont val="Arial"/>
        <family val="2"/>
      </rPr>
      <t>studium VŠ - Odds Ratios (Spreadsheet1)
Distribution : BINOMIAL, Link function: LOGIT
Modeled probability that studium VŠ = 0</t>
    </r>
  </si>
  <si>
    <t>Odhad</t>
  </si>
  <si>
    <t>Šance</t>
  </si>
  <si>
    <t>věk</t>
  </si>
  <si>
    <t>průměrný věk</t>
  </si>
  <si>
    <t>ženy</t>
  </si>
  <si>
    <t>muži</t>
  </si>
  <si>
    <t>směrodatná odchylka věku</t>
  </si>
  <si>
    <t>Standardní chyba</t>
  </si>
  <si>
    <t>Waldova statistika</t>
  </si>
  <si>
    <t>Poměr šancí</t>
  </si>
  <si>
    <t>St. chyba</t>
  </si>
  <si>
    <t>Výchozí hodnota</t>
  </si>
  <si>
    <t>Socioekonomický status</t>
  </si>
  <si>
    <t>Pohlaví respondenta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</si>
</sst>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23">
    <xf numFmtId="0" fontId="0" fillId="0" borderId="0" xfId="0"/>
    <xf numFmtId="1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left" vertical="center"/>
    </xf>
    <xf numFmtId="1" fontId="3" fillId="0" borderId="0" xfId="1" applyNumberFormat="1" applyFont="1" applyAlignment="1">
      <alignment horizontal="right" vertical="center"/>
    </xf>
    <xf numFmtId="2" fontId="2" fillId="0" borderId="0" xfId="1" applyNumberFormat="1" applyFont="1" applyAlignment="1">
      <alignment horizontal="right" vertical="center"/>
    </xf>
    <xf numFmtId="0" fontId="2" fillId="2" borderId="0" xfId="1" applyFont="1" applyFill="1" applyAlignment="1">
      <alignment horizontal="center" vertical="top" wrapText="1"/>
    </xf>
    <xf numFmtId="2" fontId="3" fillId="0" borderId="0" xfId="1" applyNumberFormat="1" applyFont="1" applyAlignment="1">
      <alignment horizontal="right" vertical="center"/>
    </xf>
    <xf numFmtId="1" fontId="0" fillId="0" borderId="0" xfId="0" applyNumberFormat="1"/>
    <xf numFmtId="9" fontId="0" fillId="0" borderId="0" xfId="2" applyFont="1"/>
    <xf numFmtId="2" fontId="0" fillId="0" borderId="0" xfId="0" applyNumberFormat="1"/>
    <xf numFmtId="0" fontId="2" fillId="0" borderId="0" xfId="1" applyFont="1" applyAlignment="1">
      <alignment horizontal="left"/>
    </xf>
    <xf numFmtId="0" fontId="1" fillId="0" borderId="0" xfId="1"/>
    <xf numFmtId="0" fontId="2" fillId="0" borderId="0" xfId="1" applyFont="1" applyAlignment="1">
      <alignment horizontal="left" vertical="top"/>
    </xf>
    <xf numFmtId="10" fontId="0" fillId="0" borderId="0" xfId="2" applyNumberFormat="1" applyFont="1"/>
    <xf numFmtId="0" fontId="2" fillId="0" borderId="0" xfId="1" applyFont="1" applyAlignment="1"/>
    <xf numFmtId="0" fontId="2" fillId="0" borderId="0" xfId="1" applyFont="1" applyAlignment="1">
      <alignment horizontal="center" vertical="center"/>
    </xf>
    <xf numFmtId="2" fontId="1" fillId="0" borderId="0" xfId="1" applyNumberFormat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</cellXfs>
  <cellStyles count="3">
    <cellStyle name="Normální" xfId="0" builtinId="0"/>
    <cellStyle name="Normální_List2" xfId="1" xr:uid="{00000000-0005-0000-0000-000001000000}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4"/>
  <sheetViews>
    <sheetView workbookViewId="0">
      <selection activeCell="K22" sqref="K22"/>
    </sheetView>
  </sheetViews>
  <sheetFormatPr baseColWidth="10" defaultColWidth="11" defaultRowHeight="16" x14ac:dyDescent="0.2"/>
  <cols>
    <col min="10" max="10" width="23.33203125" bestFit="1" customWidth="1"/>
  </cols>
  <sheetData>
    <row r="1" spans="1:12" x14ac:dyDescent="0.2">
      <c r="A1" t="s">
        <v>0</v>
      </c>
      <c r="B1" t="s">
        <v>1</v>
      </c>
      <c r="C1" t="s">
        <v>6</v>
      </c>
      <c r="D1" t="s">
        <v>2</v>
      </c>
      <c r="E1" t="s">
        <v>3</v>
      </c>
      <c r="F1" t="s">
        <v>4</v>
      </c>
      <c r="G1" t="s">
        <v>5</v>
      </c>
      <c r="H1" t="s">
        <v>19</v>
      </c>
      <c r="J1" t="s">
        <v>20</v>
      </c>
      <c r="K1">
        <f>AVERAGE(H2:H244)</f>
        <v>27.251028806584362</v>
      </c>
    </row>
    <row r="2" spans="1:12" x14ac:dyDescent="0.2">
      <c r="A2">
        <v>1</v>
      </c>
      <c r="B2">
        <v>0</v>
      </c>
      <c r="C2">
        <v>0</v>
      </c>
      <c r="D2">
        <v>1</v>
      </c>
      <c r="E2">
        <v>0</v>
      </c>
      <c r="F2">
        <v>0.27655931272886125</v>
      </c>
      <c r="G2">
        <v>91</v>
      </c>
      <c r="H2">
        <v>30</v>
      </c>
      <c r="J2" t="s">
        <v>21</v>
      </c>
      <c r="K2">
        <f>COUNTIF(C2:C244,1)</f>
        <v>111</v>
      </c>
      <c r="L2" s="15">
        <f>K2/243</f>
        <v>0.4567901234567901</v>
      </c>
    </row>
    <row r="3" spans="1:12" x14ac:dyDescent="0.2">
      <c r="A3">
        <v>2</v>
      </c>
      <c r="B3">
        <v>1</v>
      </c>
      <c r="C3">
        <v>1</v>
      </c>
      <c r="D3">
        <v>1</v>
      </c>
      <c r="E3">
        <v>0</v>
      </c>
      <c r="F3">
        <v>8.0438389537194288E-2</v>
      </c>
      <c r="G3">
        <v>118</v>
      </c>
      <c r="H3">
        <v>26</v>
      </c>
      <c r="J3" t="s">
        <v>22</v>
      </c>
      <c r="K3">
        <f>COUNTIF(C2:C244,0)</f>
        <v>132</v>
      </c>
      <c r="L3" s="15">
        <f>K3/243</f>
        <v>0.54320987654320985</v>
      </c>
    </row>
    <row r="4" spans="1:12" x14ac:dyDescent="0.2">
      <c r="A4">
        <v>3</v>
      </c>
      <c r="B4">
        <v>0</v>
      </c>
      <c r="C4">
        <v>1</v>
      </c>
      <c r="D4">
        <v>0</v>
      </c>
      <c r="E4">
        <v>1</v>
      </c>
      <c r="F4">
        <v>0.61747287502353165</v>
      </c>
      <c r="G4">
        <v>73</v>
      </c>
      <c r="H4">
        <v>26</v>
      </c>
      <c r="J4" t="s">
        <v>23</v>
      </c>
      <c r="K4">
        <f>STDEVP(H2:H244)</f>
        <v>1.9263039972198464</v>
      </c>
    </row>
    <row r="5" spans="1:12" x14ac:dyDescent="0.2">
      <c r="A5">
        <v>4</v>
      </c>
      <c r="B5">
        <v>0</v>
      </c>
      <c r="C5">
        <v>0</v>
      </c>
      <c r="D5">
        <v>0</v>
      </c>
      <c r="E5">
        <v>1</v>
      </c>
      <c r="F5">
        <v>0.91570750118690292</v>
      </c>
      <c r="G5">
        <v>118</v>
      </c>
      <c r="H5">
        <v>27</v>
      </c>
    </row>
    <row r="6" spans="1:12" x14ac:dyDescent="0.2">
      <c r="A6">
        <v>5</v>
      </c>
      <c r="B6">
        <v>0</v>
      </c>
      <c r="C6">
        <v>1</v>
      </c>
      <c r="D6">
        <v>0</v>
      </c>
      <c r="E6">
        <v>0</v>
      </c>
      <c r="F6">
        <v>0.88074017969703222</v>
      </c>
      <c r="G6">
        <v>70</v>
      </c>
      <c r="H6">
        <v>28</v>
      </c>
    </row>
    <row r="7" spans="1:12" x14ac:dyDescent="0.2">
      <c r="A7">
        <v>6</v>
      </c>
      <c r="B7">
        <v>1</v>
      </c>
      <c r="C7">
        <v>0</v>
      </c>
      <c r="D7">
        <v>0</v>
      </c>
      <c r="E7">
        <v>0</v>
      </c>
      <c r="F7">
        <v>6.3174607423090556E-2</v>
      </c>
      <c r="G7">
        <v>127</v>
      </c>
      <c r="H7">
        <v>28</v>
      </c>
    </row>
    <row r="8" spans="1:12" x14ac:dyDescent="0.2">
      <c r="A8">
        <v>7</v>
      </c>
      <c r="B8">
        <v>0</v>
      </c>
      <c r="C8">
        <v>1</v>
      </c>
      <c r="D8">
        <v>1</v>
      </c>
      <c r="E8">
        <v>0</v>
      </c>
      <c r="F8">
        <v>0.86494669986563499</v>
      </c>
      <c r="G8">
        <v>120</v>
      </c>
      <c r="H8">
        <v>24</v>
      </c>
    </row>
    <row r="9" spans="1:12" x14ac:dyDescent="0.2">
      <c r="A9">
        <v>8</v>
      </c>
      <c r="B9">
        <v>0</v>
      </c>
      <c r="C9">
        <v>0</v>
      </c>
      <c r="D9">
        <v>1</v>
      </c>
      <c r="E9">
        <v>0</v>
      </c>
      <c r="F9">
        <v>0.27233575267744525</v>
      </c>
      <c r="G9">
        <v>116</v>
      </c>
      <c r="H9">
        <v>28</v>
      </c>
    </row>
    <row r="10" spans="1:12" x14ac:dyDescent="0.2">
      <c r="A10">
        <v>9</v>
      </c>
      <c r="B10">
        <v>1</v>
      </c>
      <c r="C10">
        <v>1</v>
      </c>
      <c r="D10">
        <v>1</v>
      </c>
      <c r="E10">
        <v>0</v>
      </c>
      <c r="F10">
        <v>0.15142397438150068</v>
      </c>
      <c r="G10">
        <v>100</v>
      </c>
      <c r="H10">
        <v>28</v>
      </c>
    </row>
    <row r="11" spans="1:12" x14ac:dyDescent="0.2">
      <c r="A11">
        <v>10</v>
      </c>
      <c r="B11">
        <v>1</v>
      </c>
      <c r="C11">
        <v>1</v>
      </c>
      <c r="D11">
        <v>1</v>
      </c>
      <c r="E11">
        <v>0</v>
      </c>
      <c r="F11">
        <v>0.39111655749804575</v>
      </c>
      <c r="G11">
        <v>111</v>
      </c>
      <c r="H11">
        <v>28</v>
      </c>
    </row>
    <row r="12" spans="1:12" x14ac:dyDescent="0.2">
      <c r="A12">
        <v>11</v>
      </c>
      <c r="B12">
        <v>1</v>
      </c>
      <c r="C12">
        <v>0</v>
      </c>
      <c r="D12">
        <v>1</v>
      </c>
      <c r="E12">
        <v>0</v>
      </c>
      <c r="F12">
        <v>0.56187380401214448</v>
      </c>
      <c r="G12">
        <v>129</v>
      </c>
      <c r="H12">
        <v>28</v>
      </c>
    </row>
    <row r="13" spans="1:12" x14ac:dyDescent="0.2">
      <c r="A13">
        <v>12</v>
      </c>
      <c r="B13">
        <v>1</v>
      </c>
      <c r="C13">
        <v>1</v>
      </c>
      <c r="D13">
        <v>0</v>
      </c>
      <c r="E13">
        <v>0</v>
      </c>
      <c r="F13">
        <v>0.99658227563076363</v>
      </c>
      <c r="G13">
        <v>135</v>
      </c>
      <c r="H13">
        <v>25</v>
      </c>
    </row>
    <row r="14" spans="1:12" x14ac:dyDescent="0.2">
      <c r="A14">
        <v>13</v>
      </c>
      <c r="B14">
        <v>1</v>
      </c>
      <c r="C14">
        <v>1</v>
      </c>
      <c r="D14">
        <v>0</v>
      </c>
      <c r="E14">
        <v>1</v>
      </c>
      <c r="F14">
        <v>0.2198988745968129</v>
      </c>
      <c r="G14">
        <v>86</v>
      </c>
      <c r="H14">
        <v>30</v>
      </c>
    </row>
    <row r="15" spans="1:12" x14ac:dyDescent="0.2">
      <c r="A15">
        <v>14</v>
      </c>
      <c r="B15">
        <v>1</v>
      </c>
      <c r="C15">
        <v>0</v>
      </c>
      <c r="D15">
        <v>0</v>
      </c>
      <c r="E15">
        <v>1</v>
      </c>
      <c r="F15">
        <v>0.22655752853184508</v>
      </c>
      <c r="G15">
        <v>112</v>
      </c>
      <c r="H15">
        <v>30</v>
      </c>
    </row>
    <row r="16" spans="1:12" x14ac:dyDescent="0.2">
      <c r="A16">
        <v>15</v>
      </c>
      <c r="B16">
        <v>1</v>
      </c>
      <c r="C16">
        <v>0</v>
      </c>
      <c r="D16">
        <v>1</v>
      </c>
      <c r="E16">
        <v>1</v>
      </c>
      <c r="F16">
        <v>0.10370085477801871</v>
      </c>
      <c r="G16">
        <v>86</v>
      </c>
      <c r="H16">
        <v>27</v>
      </c>
    </row>
    <row r="17" spans="1:8" x14ac:dyDescent="0.2">
      <c r="A17">
        <v>16</v>
      </c>
      <c r="B17">
        <v>0</v>
      </c>
      <c r="C17">
        <v>1</v>
      </c>
      <c r="D17">
        <v>1</v>
      </c>
      <c r="E17">
        <v>1</v>
      </c>
      <c r="F17">
        <v>0.91096611650573056</v>
      </c>
      <c r="G17">
        <v>78</v>
      </c>
      <c r="H17">
        <v>30</v>
      </c>
    </row>
    <row r="18" spans="1:8" x14ac:dyDescent="0.2">
      <c r="A18">
        <v>17</v>
      </c>
      <c r="B18">
        <v>0</v>
      </c>
      <c r="C18">
        <v>0</v>
      </c>
      <c r="D18">
        <v>0</v>
      </c>
      <c r="E18">
        <v>1</v>
      </c>
      <c r="F18">
        <v>0.47832289887398227</v>
      </c>
      <c r="G18">
        <v>112</v>
      </c>
      <c r="H18">
        <v>30</v>
      </c>
    </row>
    <row r="19" spans="1:8" x14ac:dyDescent="0.2">
      <c r="A19">
        <v>18</v>
      </c>
      <c r="B19">
        <v>1</v>
      </c>
      <c r="C19">
        <v>0</v>
      </c>
      <c r="D19">
        <v>0</v>
      </c>
      <c r="E19">
        <v>1</v>
      </c>
      <c r="F19">
        <v>0.97805171186476048</v>
      </c>
      <c r="G19">
        <v>127</v>
      </c>
      <c r="H19">
        <v>24</v>
      </c>
    </row>
    <row r="20" spans="1:8" x14ac:dyDescent="0.2">
      <c r="A20">
        <v>19</v>
      </c>
      <c r="B20">
        <v>1</v>
      </c>
      <c r="C20">
        <v>0</v>
      </c>
      <c r="D20">
        <v>0</v>
      </c>
      <c r="E20">
        <v>0</v>
      </c>
      <c r="F20">
        <v>0.2114749769825226</v>
      </c>
      <c r="G20">
        <v>84</v>
      </c>
      <c r="H20">
        <v>29</v>
      </c>
    </row>
    <row r="21" spans="1:8" x14ac:dyDescent="0.2">
      <c r="A21">
        <v>20</v>
      </c>
      <c r="B21">
        <v>1</v>
      </c>
      <c r="C21">
        <v>1</v>
      </c>
      <c r="D21">
        <v>0</v>
      </c>
      <c r="E21">
        <v>1</v>
      </c>
      <c r="F21">
        <v>0.50495781501444847</v>
      </c>
      <c r="G21">
        <v>73</v>
      </c>
      <c r="H21">
        <v>25</v>
      </c>
    </row>
    <row r="22" spans="1:8" x14ac:dyDescent="0.2">
      <c r="A22">
        <v>21</v>
      </c>
      <c r="B22">
        <v>1</v>
      </c>
      <c r="C22">
        <v>1</v>
      </c>
      <c r="D22">
        <v>0</v>
      </c>
      <c r="E22">
        <v>0</v>
      </c>
      <c r="F22">
        <v>3.9543289103928458E-2</v>
      </c>
      <c r="G22">
        <v>71</v>
      </c>
      <c r="H22">
        <v>29</v>
      </c>
    </row>
    <row r="23" spans="1:8" x14ac:dyDescent="0.2">
      <c r="A23">
        <v>22</v>
      </c>
      <c r="B23">
        <v>1</v>
      </c>
      <c r="C23">
        <v>1</v>
      </c>
      <c r="D23">
        <v>1</v>
      </c>
      <c r="E23">
        <v>1</v>
      </c>
      <c r="F23">
        <v>0.43763701365062935</v>
      </c>
      <c r="G23">
        <v>74</v>
      </c>
      <c r="H23">
        <v>25</v>
      </c>
    </row>
    <row r="24" spans="1:8" x14ac:dyDescent="0.2">
      <c r="A24">
        <v>23</v>
      </c>
      <c r="B24">
        <v>0</v>
      </c>
      <c r="C24">
        <v>0</v>
      </c>
      <c r="D24">
        <v>0</v>
      </c>
      <c r="E24">
        <v>1</v>
      </c>
      <c r="F24">
        <v>0.8723477844299028</v>
      </c>
      <c r="G24">
        <v>93</v>
      </c>
      <c r="H24">
        <v>29</v>
      </c>
    </row>
    <row r="25" spans="1:8" x14ac:dyDescent="0.2">
      <c r="A25">
        <v>24</v>
      </c>
      <c r="B25">
        <v>0</v>
      </c>
      <c r="C25">
        <v>1</v>
      </c>
      <c r="D25">
        <v>1</v>
      </c>
      <c r="E25">
        <v>0</v>
      </c>
      <c r="F25">
        <v>0.84540562704548883</v>
      </c>
      <c r="G25">
        <v>130</v>
      </c>
      <c r="H25">
        <v>29</v>
      </c>
    </row>
    <row r="26" spans="1:8" x14ac:dyDescent="0.2">
      <c r="A26">
        <v>25</v>
      </c>
      <c r="B26">
        <v>1</v>
      </c>
      <c r="C26">
        <v>1</v>
      </c>
      <c r="D26">
        <v>0</v>
      </c>
      <c r="E26">
        <v>1</v>
      </c>
      <c r="F26">
        <v>0.60742239419225319</v>
      </c>
      <c r="G26">
        <v>108</v>
      </c>
      <c r="H26">
        <v>27</v>
      </c>
    </row>
    <row r="27" spans="1:8" x14ac:dyDescent="0.2">
      <c r="A27">
        <v>26</v>
      </c>
      <c r="B27">
        <v>0</v>
      </c>
      <c r="C27">
        <v>0</v>
      </c>
      <c r="D27">
        <v>0</v>
      </c>
      <c r="E27">
        <v>1</v>
      </c>
      <c r="F27">
        <v>1.2603097212558811E-2</v>
      </c>
      <c r="G27">
        <v>108</v>
      </c>
      <c r="H27">
        <v>30</v>
      </c>
    </row>
    <row r="28" spans="1:8" x14ac:dyDescent="0.2">
      <c r="A28">
        <v>27</v>
      </c>
      <c r="B28">
        <v>0</v>
      </c>
      <c r="C28">
        <v>0</v>
      </c>
      <c r="D28">
        <v>1</v>
      </c>
      <c r="E28">
        <v>1</v>
      </c>
      <c r="F28">
        <v>0.79735096612192624</v>
      </c>
      <c r="G28">
        <v>81</v>
      </c>
      <c r="H28">
        <v>29</v>
      </c>
    </row>
    <row r="29" spans="1:8" x14ac:dyDescent="0.2">
      <c r="A29">
        <v>28</v>
      </c>
      <c r="B29">
        <v>1</v>
      </c>
      <c r="C29">
        <v>0</v>
      </c>
      <c r="D29">
        <v>0</v>
      </c>
      <c r="E29">
        <v>1</v>
      </c>
      <c r="F29">
        <v>0.98077525683513067</v>
      </c>
      <c r="G29">
        <v>113</v>
      </c>
      <c r="H29">
        <v>26</v>
      </c>
    </row>
    <row r="30" spans="1:8" x14ac:dyDescent="0.2">
      <c r="A30">
        <v>29</v>
      </c>
      <c r="B30">
        <v>0</v>
      </c>
      <c r="C30">
        <v>0</v>
      </c>
      <c r="D30">
        <v>1</v>
      </c>
      <c r="E30">
        <v>0</v>
      </c>
      <c r="F30">
        <v>0.91144949670488962</v>
      </c>
      <c r="G30">
        <v>121</v>
      </c>
      <c r="H30">
        <v>30</v>
      </c>
    </row>
    <row r="31" spans="1:8" x14ac:dyDescent="0.2">
      <c r="A31">
        <v>30</v>
      </c>
      <c r="B31">
        <v>1</v>
      </c>
      <c r="C31">
        <v>0</v>
      </c>
      <c r="D31">
        <v>0</v>
      </c>
      <c r="E31">
        <v>1</v>
      </c>
      <c r="F31">
        <v>0.99936488023705294</v>
      </c>
      <c r="G31">
        <v>92</v>
      </c>
      <c r="H31">
        <v>27</v>
      </c>
    </row>
    <row r="32" spans="1:8" x14ac:dyDescent="0.2">
      <c r="A32">
        <v>31</v>
      </c>
      <c r="B32">
        <v>1</v>
      </c>
      <c r="C32">
        <v>0</v>
      </c>
      <c r="D32">
        <v>0</v>
      </c>
      <c r="E32">
        <v>0</v>
      </c>
      <c r="F32">
        <v>0.33669582269325238</v>
      </c>
      <c r="G32">
        <v>93</v>
      </c>
      <c r="H32">
        <v>27</v>
      </c>
    </row>
    <row r="33" spans="1:8" x14ac:dyDescent="0.2">
      <c r="A33">
        <v>32</v>
      </c>
      <c r="B33">
        <v>0</v>
      </c>
      <c r="C33">
        <v>0</v>
      </c>
      <c r="D33">
        <v>0</v>
      </c>
      <c r="E33">
        <v>0</v>
      </c>
      <c r="F33">
        <v>0.22496796711623857</v>
      </c>
      <c r="G33">
        <v>108</v>
      </c>
      <c r="H33">
        <v>28</v>
      </c>
    </row>
    <row r="34" spans="1:8" x14ac:dyDescent="0.2">
      <c r="A34">
        <v>33</v>
      </c>
      <c r="B34">
        <v>0</v>
      </c>
      <c r="C34">
        <v>1</v>
      </c>
      <c r="D34">
        <v>0</v>
      </c>
      <c r="E34">
        <v>0</v>
      </c>
      <c r="F34">
        <v>0.82785414947665159</v>
      </c>
      <c r="G34">
        <v>110</v>
      </c>
      <c r="H34">
        <v>26</v>
      </c>
    </row>
    <row r="35" spans="1:8" x14ac:dyDescent="0.2">
      <c r="A35">
        <v>34</v>
      </c>
      <c r="B35">
        <v>0</v>
      </c>
      <c r="C35">
        <v>1</v>
      </c>
      <c r="D35">
        <v>1</v>
      </c>
      <c r="E35">
        <v>1</v>
      </c>
      <c r="F35">
        <v>0.51725595565437632</v>
      </c>
      <c r="G35">
        <v>75</v>
      </c>
      <c r="H35">
        <v>24</v>
      </c>
    </row>
    <row r="36" spans="1:8" x14ac:dyDescent="0.2">
      <c r="A36">
        <v>35</v>
      </c>
      <c r="B36">
        <v>0</v>
      </c>
      <c r="C36">
        <v>1</v>
      </c>
      <c r="D36">
        <v>0</v>
      </c>
      <c r="E36">
        <v>0</v>
      </c>
      <c r="F36">
        <v>0.456881187636903</v>
      </c>
      <c r="G36">
        <v>98</v>
      </c>
      <c r="H36">
        <v>24</v>
      </c>
    </row>
    <row r="37" spans="1:8" x14ac:dyDescent="0.2">
      <c r="A37">
        <v>36</v>
      </c>
      <c r="B37">
        <v>1</v>
      </c>
      <c r="C37">
        <v>0</v>
      </c>
      <c r="D37">
        <v>0</v>
      </c>
      <c r="E37">
        <v>0</v>
      </c>
      <c r="F37">
        <v>0.66967215517226819</v>
      </c>
      <c r="G37">
        <v>76</v>
      </c>
      <c r="H37">
        <v>25</v>
      </c>
    </row>
    <row r="38" spans="1:8" x14ac:dyDescent="0.2">
      <c r="A38">
        <v>37</v>
      </c>
      <c r="B38">
        <v>1</v>
      </c>
      <c r="C38">
        <v>1</v>
      </c>
      <c r="D38">
        <v>0</v>
      </c>
      <c r="E38">
        <v>0</v>
      </c>
      <c r="F38">
        <v>0.52525206084683695</v>
      </c>
      <c r="G38">
        <v>118</v>
      </c>
      <c r="H38">
        <v>27</v>
      </c>
    </row>
    <row r="39" spans="1:8" x14ac:dyDescent="0.2">
      <c r="A39">
        <v>38</v>
      </c>
      <c r="B39">
        <v>1</v>
      </c>
      <c r="C39">
        <v>1</v>
      </c>
      <c r="D39">
        <v>0</v>
      </c>
      <c r="E39">
        <v>0</v>
      </c>
      <c r="F39">
        <v>0.97988777546737471</v>
      </c>
      <c r="G39">
        <v>103</v>
      </c>
      <c r="H39">
        <v>30</v>
      </c>
    </row>
    <row r="40" spans="1:8" x14ac:dyDescent="0.2">
      <c r="A40">
        <v>39</v>
      </c>
      <c r="B40">
        <v>0</v>
      </c>
      <c r="C40">
        <v>1</v>
      </c>
      <c r="D40">
        <v>1</v>
      </c>
      <c r="E40">
        <v>0</v>
      </c>
      <c r="F40">
        <v>0.39115331737277415</v>
      </c>
      <c r="G40">
        <v>127</v>
      </c>
      <c r="H40">
        <v>24</v>
      </c>
    </row>
    <row r="41" spans="1:8" x14ac:dyDescent="0.2">
      <c r="A41">
        <v>40</v>
      </c>
      <c r="B41">
        <v>1</v>
      </c>
      <c r="C41">
        <v>0</v>
      </c>
      <c r="D41">
        <v>0</v>
      </c>
      <c r="E41">
        <v>1</v>
      </c>
      <c r="F41">
        <v>0.37221078937631313</v>
      </c>
      <c r="G41">
        <v>129</v>
      </c>
      <c r="H41">
        <v>24</v>
      </c>
    </row>
    <row r="42" spans="1:8" x14ac:dyDescent="0.2">
      <c r="A42">
        <v>41</v>
      </c>
      <c r="B42">
        <v>1</v>
      </c>
      <c r="C42">
        <v>1</v>
      </c>
      <c r="D42">
        <v>0</v>
      </c>
      <c r="E42">
        <v>1</v>
      </c>
      <c r="F42">
        <v>1.5022915964644445E-2</v>
      </c>
      <c r="G42">
        <v>74</v>
      </c>
      <c r="H42">
        <v>27</v>
      </c>
    </row>
    <row r="43" spans="1:8" x14ac:dyDescent="0.2">
      <c r="A43">
        <v>42</v>
      </c>
      <c r="B43">
        <v>1</v>
      </c>
      <c r="C43">
        <v>0</v>
      </c>
      <c r="D43">
        <v>0</v>
      </c>
      <c r="E43">
        <v>1</v>
      </c>
      <c r="F43">
        <v>1.0065658057551552E-2</v>
      </c>
      <c r="G43">
        <v>89</v>
      </c>
      <c r="H43">
        <v>26</v>
      </c>
    </row>
    <row r="44" spans="1:8" x14ac:dyDescent="0.2">
      <c r="A44">
        <v>43</v>
      </c>
      <c r="B44">
        <v>0</v>
      </c>
      <c r="C44">
        <v>1</v>
      </c>
      <c r="D44">
        <v>1</v>
      </c>
      <c r="E44">
        <v>1</v>
      </c>
      <c r="F44">
        <v>0.13470757108594045</v>
      </c>
      <c r="G44">
        <v>104</v>
      </c>
      <c r="H44">
        <v>27</v>
      </c>
    </row>
    <row r="45" spans="1:8" x14ac:dyDescent="0.2">
      <c r="A45">
        <v>44</v>
      </c>
      <c r="B45">
        <v>0</v>
      </c>
      <c r="C45">
        <v>0</v>
      </c>
      <c r="D45">
        <v>1</v>
      </c>
      <c r="E45">
        <v>0</v>
      </c>
      <c r="F45">
        <v>0.29915409789214853</v>
      </c>
      <c r="G45">
        <v>129</v>
      </c>
      <c r="H45">
        <v>30</v>
      </c>
    </row>
    <row r="46" spans="1:8" x14ac:dyDescent="0.2">
      <c r="A46">
        <v>45</v>
      </c>
      <c r="B46">
        <v>0</v>
      </c>
      <c r="C46">
        <v>0</v>
      </c>
      <c r="D46">
        <v>1</v>
      </c>
      <c r="E46">
        <v>0</v>
      </c>
      <c r="F46">
        <v>0.97922239466888961</v>
      </c>
      <c r="G46">
        <v>95</v>
      </c>
      <c r="H46">
        <v>27</v>
      </c>
    </row>
    <row r="47" spans="1:8" x14ac:dyDescent="0.2">
      <c r="A47">
        <v>46</v>
      </c>
      <c r="B47">
        <v>1</v>
      </c>
      <c r="C47">
        <v>1</v>
      </c>
      <c r="D47">
        <v>1</v>
      </c>
      <c r="E47">
        <v>0</v>
      </c>
      <c r="F47">
        <v>0.73799298666090452</v>
      </c>
      <c r="G47">
        <v>121</v>
      </c>
      <c r="H47">
        <v>27</v>
      </c>
    </row>
    <row r="48" spans="1:8" x14ac:dyDescent="0.2">
      <c r="A48">
        <v>47</v>
      </c>
      <c r="B48">
        <v>0</v>
      </c>
      <c r="C48">
        <v>0</v>
      </c>
      <c r="D48">
        <v>1</v>
      </c>
      <c r="E48">
        <v>0</v>
      </c>
      <c r="F48">
        <v>0.50191815465381606</v>
      </c>
      <c r="G48">
        <v>127</v>
      </c>
      <c r="H48">
        <v>28</v>
      </c>
    </row>
    <row r="49" spans="1:8" x14ac:dyDescent="0.2">
      <c r="A49">
        <v>48</v>
      </c>
      <c r="B49">
        <v>0</v>
      </c>
      <c r="C49">
        <v>1</v>
      </c>
      <c r="D49">
        <v>0</v>
      </c>
      <c r="E49">
        <v>1</v>
      </c>
      <c r="F49">
        <v>0.40625461122285556</v>
      </c>
      <c r="G49">
        <v>119</v>
      </c>
      <c r="H49">
        <v>27</v>
      </c>
    </row>
    <row r="50" spans="1:8" x14ac:dyDescent="0.2">
      <c r="A50">
        <v>49</v>
      </c>
      <c r="B50">
        <v>0</v>
      </c>
      <c r="C50">
        <v>0</v>
      </c>
      <c r="D50">
        <v>0</v>
      </c>
      <c r="E50">
        <v>1</v>
      </c>
      <c r="F50">
        <v>7.5350283750259761E-2</v>
      </c>
      <c r="G50">
        <v>133</v>
      </c>
      <c r="H50">
        <v>29</v>
      </c>
    </row>
    <row r="51" spans="1:8" x14ac:dyDescent="0.2">
      <c r="A51">
        <v>50</v>
      </c>
      <c r="B51">
        <v>0</v>
      </c>
      <c r="C51">
        <v>0</v>
      </c>
      <c r="D51">
        <v>0</v>
      </c>
      <c r="E51">
        <v>0</v>
      </c>
      <c r="F51">
        <v>0.36057910303078211</v>
      </c>
      <c r="G51">
        <v>102</v>
      </c>
      <c r="H51">
        <v>28</v>
      </c>
    </row>
    <row r="52" spans="1:8" x14ac:dyDescent="0.2">
      <c r="A52">
        <v>51</v>
      </c>
      <c r="B52">
        <v>1</v>
      </c>
      <c r="C52">
        <v>1</v>
      </c>
      <c r="D52">
        <v>0</v>
      </c>
      <c r="E52">
        <v>0</v>
      </c>
      <c r="F52">
        <v>8.5626410077065396E-2</v>
      </c>
      <c r="G52">
        <v>126</v>
      </c>
      <c r="H52">
        <v>26</v>
      </c>
    </row>
    <row r="53" spans="1:8" x14ac:dyDescent="0.2">
      <c r="A53">
        <v>52</v>
      </c>
      <c r="B53">
        <v>1</v>
      </c>
      <c r="C53">
        <v>1</v>
      </c>
      <c r="D53">
        <v>0</v>
      </c>
      <c r="E53">
        <v>1</v>
      </c>
      <c r="F53">
        <v>7.9183984802331686E-2</v>
      </c>
      <c r="G53">
        <v>115</v>
      </c>
      <c r="H53">
        <v>30</v>
      </c>
    </row>
    <row r="54" spans="1:8" x14ac:dyDescent="0.2">
      <c r="A54">
        <v>53</v>
      </c>
      <c r="B54">
        <v>1</v>
      </c>
      <c r="C54">
        <v>1</v>
      </c>
      <c r="D54">
        <v>0</v>
      </c>
      <c r="E54">
        <v>1</v>
      </c>
      <c r="F54">
        <v>0.24419785946361028</v>
      </c>
      <c r="G54">
        <v>125</v>
      </c>
      <c r="H54">
        <v>24</v>
      </c>
    </row>
    <row r="55" spans="1:8" x14ac:dyDescent="0.2">
      <c r="A55">
        <v>54</v>
      </c>
      <c r="B55">
        <v>1</v>
      </c>
      <c r="C55">
        <v>1</v>
      </c>
      <c r="D55">
        <v>0</v>
      </c>
      <c r="E55">
        <v>0</v>
      </c>
      <c r="F55">
        <v>0.46579400725576847</v>
      </c>
      <c r="G55">
        <v>104</v>
      </c>
      <c r="H55">
        <v>30</v>
      </c>
    </row>
    <row r="56" spans="1:8" x14ac:dyDescent="0.2">
      <c r="A56">
        <v>55</v>
      </c>
      <c r="B56">
        <v>1</v>
      </c>
      <c r="C56">
        <v>0</v>
      </c>
      <c r="D56">
        <v>1</v>
      </c>
      <c r="E56">
        <v>1</v>
      </c>
      <c r="F56">
        <v>6.008929399389884E-2</v>
      </c>
      <c r="G56">
        <v>85</v>
      </c>
      <c r="H56">
        <v>28</v>
      </c>
    </row>
    <row r="57" spans="1:8" x14ac:dyDescent="0.2">
      <c r="A57">
        <v>56</v>
      </c>
      <c r="B57">
        <v>1</v>
      </c>
      <c r="C57">
        <v>0</v>
      </c>
      <c r="D57">
        <v>1</v>
      </c>
      <c r="E57">
        <v>0</v>
      </c>
      <c r="F57">
        <v>0.59681297959412549</v>
      </c>
      <c r="G57">
        <v>98</v>
      </c>
      <c r="H57">
        <v>28</v>
      </c>
    </row>
    <row r="58" spans="1:8" x14ac:dyDescent="0.2">
      <c r="A58">
        <v>57</v>
      </c>
      <c r="B58">
        <v>0</v>
      </c>
      <c r="C58">
        <v>1</v>
      </c>
      <c r="D58">
        <v>1</v>
      </c>
      <c r="E58">
        <v>1</v>
      </c>
      <c r="F58">
        <v>0.7610106089903288</v>
      </c>
      <c r="G58">
        <v>96</v>
      </c>
      <c r="H58">
        <v>30</v>
      </c>
    </row>
    <row r="59" spans="1:8" x14ac:dyDescent="0.2">
      <c r="A59">
        <v>58</v>
      </c>
      <c r="B59">
        <v>1</v>
      </c>
      <c r="C59">
        <v>0</v>
      </c>
      <c r="D59">
        <v>0</v>
      </c>
      <c r="E59">
        <v>0</v>
      </c>
      <c r="F59">
        <v>0.25096857236460801</v>
      </c>
      <c r="G59">
        <v>73</v>
      </c>
      <c r="H59">
        <v>25</v>
      </c>
    </row>
    <row r="60" spans="1:8" x14ac:dyDescent="0.2">
      <c r="A60">
        <v>59</v>
      </c>
      <c r="B60">
        <v>0</v>
      </c>
      <c r="C60">
        <v>1</v>
      </c>
      <c r="D60">
        <v>0</v>
      </c>
      <c r="E60">
        <v>1</v>
      </c>
      <c r="F60">
        <v>0.23657234359864887</v>
      </c>
      <c r="G60">
        <v>87</v>
      </c>
      <c r="H60">
        <v>27</v>
      </c>
    </row>
    <row r="61" spans="1:8" x14ac:dyDescent="0.2">
      <c r="A61">
        <v>60</v>
      </c>
      <c r="B61">
        <v>1</v>
      </c>
      <c r="C61">
        <v>0</v>
      </c>
      <c r="D61">
        <v>0</v>
      </c>
      <c r="E61">
        <v>1</v>
      </c>
      <c r="F61">
        <v>0.47462367926265614</v>
      </c>
      <c r="G61">
        <v>126</v>
      </c>
      <c r="H61">
        <v>24</v>
      </c>
    </row>
    <row r="62" spans="1:8" x14ac:dyDescent="0.2">
      <c r="A62">
        <v>61</v>
      </c>
      <c r="B62">
        <v>0</v>
      </c>
      <c r="C62">
        <v>0</v>
      </c>
      <c r="D62">
        <v>0</v>
      </c>
      <c r="E62">
        <v>0</v>
      </c>
      <c r="F62">
        <v>0.22153050615002723</v>
      </c>
      <c r="G62">
        <v>90</v>
      </c>
      <c r="H62">
        <v>26</v>
      </c>
    </row>
    <row r="63" spans="1:8" x14ac:dyDescent="0.2">
      <c r="A63">
        <v>62</v>
      </c>
      <c r="B63">
        <v>0</v>
      </c>
      <c r="C63">
        <v>1</v>
      </c>
      <c r="D63">
        <v>1</v>
      </c>
      <c r="E63">
        <v>0</v>
      </c>
      <c r="F63">
        <v>0.56115841714099157</v>
      </c>
      <c r="G63">
        <v>125</v>
      </c>
      <c r="H63">
        <v>26</v>
      </c>
    </row>
    <row r="64" spans="1:8" x14ac:dyDescent="0.2">
      <c r="A64">
        <v>63</v>
      </c>
      <c r="B64">
        <v>0</v>
      </c>
      <c r="C64">
        <v>0</v>
      </c>
      <c r="D64">
        <v>0</v>
      </c>
      <c r="E64">
        <v>0</v>
      </c>
      <c r="F64">
        <v>0.60743343124802829</v>
      </c>
      <c r="G64">
        <v>97</v>
      </c>
      <c r="H64">
        <v>26</v>
      </c>
    </row>
    <row r="65" spans="1:8" x14ac:dyDescent="0.2">
      <c r="A65">
        <v>64</v>
      </c>
      <c r="B65">
        <v>0</v>
      </c>
      <c r="C65">
        <v>0</v>
      </c>
      <c r="D65">
        <v>0</v>
      </c>
      <c r="E65">
        <v>0</v>
      </c>
      <c r="F65">
        <v>0.99619122666356508</v>
      </c>
      <c r="G65">
        <v>112</v>
      </c>
      <c r="H65">
        <v>29</v>
      </c>
    </row>
    <row r="66" spans="1:8" x14ac:dyDescent="0.2">
      <c r="A66">
        <v>65</v>
      </c>
      <c r="B66">
        <v>0</v>
      </c>
      <c r="C66">
        <v>0</v>
      </c>
      <c r="D66">
        <v>1</v>
      </c>
      <c r="E66">
        <v>0</v>
      </c>
      <c r="F66">
        <v>7.332497651910197E-2</v>
      </c>
      <c r="G66">
        <v>106</v>
      </c>
      <c r="H66">
        <v>24</v>
      </c>
    </row>
    <row r="67" spans="1:8" x14ac:dyDescent="0.2">
      <c r="A67">
        <v>66</v>
      </c>
      <c r="B67">
        <v>1</v>
      </c>
      <c r="C67">
        <v>1</v>
      </c>
      <c r="D67">
        <v>1</v>
      </c>
      <c r="E67">
        <v>1</v>
      </c>
      <c r="F67">
        <v>0.29085638569977434</v>
      </c>
      <c r="G67">
        <v>91</v>
      </c>
      <c r="H67">
        <v>25</v>
      </c>
    </row>
    <row r="68" spans="1:8" x14ac:dyDescent="0.2">
      <c r="A68">
        <v>67</v>
      </c>
      <c r="B68">
        <v>1</v>
      </c>
      <c r="C68">
        <v>1</v>
      </c>
      <c r="D68">
        <v>1</v>
      </c>
      <c r="E68">
        <v>0</v>
      </c>
      <c r="F68">
        <v>0.18280230343935333</v>
      </c>
      <c r="G68">
        <v>121</v>
      </c>
      <c r="H68">
        <v>27</v>
      </c>
    </row>
    <row r="69" spans="1:8" x14ac:dyDescent="0.2">
      <c r="A69">
        <v>68</v>
      </c>
      <c r="B69">
        <v>0</v>
      </c>
      <c r="C69">
        <v>0</v>
      </c>
      <c r="D69">
        <v>0</v>
      </c>
      <c r="E69">
        <v>0</v>
      </c>
      <c r="F69">
        <v>0.22367596422949743</v>
      </c>
      <c r="G69">
        <v>133</v>
      </c>
      <c r="H69">
        <v>26</v>
      </c>
    </row>
    <row r="70" spans="1:8" x14ac:dyDescent="0.2">
      <c r="A70">
        <v>69</v>
      </c>
      <c r="B70">
        <v>0</v>
      </c>
      <c r="C70">
        <v>1</v>
      </c>
      <c r="D70">
        <v>1</v>
      </c>
      <c r="E70">
        <v>0</v>
      </c>
      <c r="F70">
        <v>0.97567460322541799</v>
      </c>
      <c r="G70">
        <v>131</v>
      </c>
      <c r="H70">
        <v>30</v>
      </c>
    </row>
    <row r="71" spans="1:8" x14ac:dyDescent="0.2">
      <c r="A71">
        <v>70</v>
      </c>
      <c r="B71">
        <v>1</v>
      </c>
      <c r="C71">
        <v>1</v>
      </c>
      <c r="D71">
        <v>1</v>
      </c>
      <c r="E71">
        <v>0</v>
      </c>
      <c r="F71">
        <v>0.16416389734458225</v>
      </c>
      <c r="G71">
        <v>102</v>
      </c>
      <c r="H71">
        <v>30</v>
      </c>
    </row>
    <row r="72" spans="1:8" x14ac:dyDescent="0.2">
      <c r="A72">
        <v>71</v>
      </c>
      <c r="B72">
        <v>1</v>
      </c>
      <c r="C72">
        <v>1</v>
      </c>
      <c r="D72">
        <v>0</v>
      </c>
      <c r="E72">
        <v>0</v>
      </c>
      <c r="F72">
        <v>0.50968799727631442</v>
      </c>
      <c r="G72">
        <v>112</v>
      </c>
      <c r="H72">
        <v>27</v>
      </c>
    </row>
    <row r="73" spans="1:8" x14ac:dyDescent="0.2">
      <c r="A73">
        <v>72</v>
      </c>
      <c r="B73">
        <v>0</v>
      </c>
      <c r="C73">
        <v>1</v>
      </c>
      <c r="D73">
        <v>1</v>
      </c>
      <c r="E73">
        <v>0</v>
      </c>
      <c r="F73">
        <v>0.17200418639002635</v>
      </c>
      <c r="G73">
        <v>102</v>
      </c>
      <c r="H73">
        <v>24</v>
      </c>
    </row>
    <row r="74" spans="1:8" x14ac:dyDescent="0.2">
      <c r="A74">
        <v>73</v>
      </c>
      <c r="B74">
        <v>1</v>
      </c>
      <c r="C74">
        <v>1</v>
      </c>
      <c r="D74">
        <v>1</v>
      </c>
      <c r="E74">
        <v>1</v>
      </c>
      <c r="F74">
        <v>0.60248256609956052</v>
      </c>
      <c r="G74">
        <v>99</v>
      </c>
      <c r="H74">
        <v>29</v>
      </c>
    </row>
    <row r="75" spans="1:8" x14ac:dyDescent="0.2">
      <c r="A75">
        <v>74</v>
      </c>
      <c r="B75">
        <v>1</v>
      </c>
      <c r="C75">
        <v>0</v>
      </c>
      <c r="D75">
        <v>0</v>
      </c>
      <c r="E75">
        <v>1</v>
      </c>
      <c r="F75">
        <v>0.68820275279062004</v>
      </c>
      <c r="G75">
        <v>100</v>
      </c>
      <c r="H75">
        <v>30</v>
      </c>
    </row>
    <row r="76" spans="1:8" x14ac:dyDescent="0.2">
      <c r="A76">
        <v>75</v>
      </c>
      <c r="B76">
        <v>1</v>
      </c>
      <c r="C76">
        <v>0</v>
      </c>
      <c r="D76">
        <v>1</v>
      </c>
      <c r="E76">
        <v>1</v>
      </c>
      <c r="F76">
        <v>0.44796453294561234</v>
      </c>
      <c r="G76">
        <v>106</v>
      </c>
      <c r="H76">
        <v>26</v>
      </c>
    </row>
    <row r="77" spans="1:8" x14ac:dyDescent="0.2">
      <c r="A77">
        <v>76</v>
      </c>
      <c r="B77">
        <v>0</v>
      </c>
      <c r="C77">
        <v>0</v>
      </c>
      <c r="D77">
        <v>1</v>
      </c>
      <c r="E77">
        <v>0</v>
      </c>
      <c r="F77">
        <v>0.31843874106507908</v>
      </c>
      <c r="G77">
        <v>112</v>
      </c>
      <c r="H77">
        <v>25</v>
      </c>
    </row>
    <row r="78" spans="1:8" x14ac:dyDescent="0.2">
      <c r="A78">
        <v>77</v>
      </c>
      <c r="B78">
        <v>0</v>
      </c>
      <c r="C78">
        <v>0</v>
      </c>
      <c r="D78">
        <v>0</v>
      </c>
      <c r="E78">
        <v>1</v>
      </c>
      <c r="F78">
        <v>0.6437086707515578</v>
      </c>
      <c r="G78">
        <v>119</v>
      </c>
      <c r="H78">
        <v>28</v>
      </c>
    </row>
    <row r="79" spans="1:8" x14ac:dyDescent="0.2">
      <c r="A79">
        <v>78</v>
      </c>
      <c r="B79">
        <v>1</v>
      </c>
      <c r="C79">
        <v>0</v>
      </c>
      <c r="D79">
        <v>1</v>
      </c>
      <c r="E79">
        <v>1</v>
      </c>
      <c r="F79">
        <v>0.3624675616131916</v>
      </c>
      <c r="G79">
        <v>122</v>
      </c>
      <c r="H79">
        <v>25</v>
      </c>
    </row>
    <row r="80" spans="1:8" x14ac:dyDescent="0.2">
      <c r="A80">
        <v>79</v>
      </c>
      <c r="B80">
        <v>1</v>
      </c>
      <c r="C80">
        <v>0</v>
      </c>
      <c r="D80">
        <v>1</v>
      </c>
      <c r="E80">
        <v>0</v>
      </c>
      <c r="F80">
        <v>0.9253338990883615</v>
      </c>
      <c r="G80">
        <v>74</v>
      </c>
      <c r="H80">
        <v>26</v>
      </c>
    </row>
    <row r="81" spans="1:8" x14ac:dyDescent="0.2">
      <c r="A81">
        <v>80</v>
      </c>
      <c r="B81">
        <v>1</v>
      </c>
      <c r="C81">
        <v>0</v>
      </c>
      <c r="D81">
        <v>1</v>
      </c>
      <c r="E81">
        <v>1</v>
      </c>
      <c r="F81">
        <v>0.70957025848764932</v>
      </c>
      <c r="G81">
        <v>126</v>
      </c>
      <c r="H81">
        <v>26</v>
      </c>
    </row>
    <row r="82" spans="1:8" x14ac:dyDescent="0.2">
      <c r="A82">
        <v>81</v>
      </c>
      <c r="B82">
        <v>1</v>
      </c>
      <c r="C82">
        <v>0</v>
      </c>
      <c r="D82">
        <v>1</v>
      </c>
      <c r="E82">
        <v>0</v>
      </c>
      <c r="F82">
        <v>0.58161928779352334</v>
      </c>
      <c r="G82">
        <v>82</v>
      </c>
      <c r="H82">
        <v>26</v>
      </c>
    </row>
    <row r="83" spans="1:8" x14ac:dyDescent="0.2">
      <c r="A83">
        <v>82</v>
      </c>
      <c r="B83">
        <v>1</v>
      </c>
      <c r="C83">
        <v>0</v>
      </c>
      <c r="D83">
        <v>0</v>
      </c>
      <c r="E83">
        <v>1</v>
      </c>
      <c r="F83">
        <v>0.33851683952782929</v>
      </c>
      <c r="G83">
        <v>89</v>
      </c>
      <c r="H83">
        <v>26</v>
      </c>
    </row>
    <row r="84" spans="1:8" x14ac:dyDescent="0.2">
      <c r="A84">
        <v>83</v>
      </c>
      <c r="B84">
        <v>0</v>
      </c>
      <c r="C84">
        <v>0</v>
      </c>
      <c r="D84">
        <v>1</v>
      </c>
      <c r="E84">
        <v>0</v>
      </c>
      <c r="F84">
        <v>0.93340398862441076</v>
      </c>
      <c r="G84">
        <v>134</v>
      </c>
      <c r="H84">
        <v>28</v>
      </c>
    </row>
    <row r="85" spans="1:8" x14ac:dyDescent="0.2">
      <c r="A85">
        <v>84</v>
      </c>
      <c r="B85">
        <v>1</v>
      </c>
      <c r="C85">
        <v>0</v>
      </c>
      <c r="D85">
        <v>1</v>
      </c>
      <c r="E85">
        <v>1</v>
      </c>
      <c r="F85">
        <v>0.30459176252860987</v>
      </c>
      <c r="G85">
        <v>81</v>
      </c>
      <c r="H85">
        <v>30</v>
      </c>
    </row>
    <row r="86" spans="1:8" x14ac:dyDescent="0.2">
      <c r="A86">
        <v>85</v>
      </c>
      <c r="B86">
        <v>1</v>
      </c>
      <c r="C86">
        <v>1</v>
      </c>
      <c r="D86">
        <v>0</v>
      </c>
      <c r="E86">
        <v>0</v>
      </c>
      <c r="F86">
        <v>2.7483023498839243E-2</v>
      </c>
      <c r="G86">
        <v>99</v>
      </c>
      <c r="H86">
        <v>26</v>
      </c>
    </row>
    <row r="87" spans="1:8" x14ac:dyDescent="0.2">
      <c r="A87">
        <v>86</v>
      </c>
      <c r="B87">
        <v>0</v>
      </c>
      <c r="C87">
        <v>0</v>
      </c>
      <c r="D87">
        <v>1</v>
      </c>
      <c r="E87">
        <v>0</v>
      </c>
      <c r="F87">
        <v>0.73548024495098452</v>
      </c>
      <c r="G87">
        <v>71</v>
      </c>
      <c r="H87">
        <v>28</v>
      </c>
    </row>
    <row r="88" spans="1:8" x14ac:dyDescent="0.2">
      <c r="A88">
        <v>87</v>
      </c>
      <c r="B88">
        <v>0</v>
      </c>
      <c r="C88">
        <v>0</v>
      </c>
      <c r="D88">
        <v>1</v>
      </c>
      <c r="E88">
        <v>1</v>
      </c>
      <c r="F88">
        <v>0.33884892947784184</v>
      </c>
      <c r="G88">
        <v>127</v>
      </c>
      <c r="H88">
        <v>29</v>
      </c>
    </row>
    <row r="89" spans="1:8" x14ac:dyDescent="0.2">
      <c r="A89">
        <v>88</v>
      </c>
      <c r="B89">
        <v>1</v>
      </c>
      <c r="C89">
        <v>0</v>
      </c>
      <c r="D89">
        <v>0</v>
      </c>
      <c r="E89">
        <v>0</v>
      </c>
      <c r="F89">
        <v>0.56584765904111212</v>
      </c>
      <c r="G89">
        <v>117</v>
      </c>
      <c r="H89">
        <v>27</v>
      </c>
    </row>
    <row r="90" spans="1:8" x14ac:dyDescent="0.2">
      <c r="A90">
        <v>89</v>
      </c>
      <c r="B90">
        <v>0</v>
      </c>
      <c r="C90">
        <v>1</v>
      </c>
      <c r="D90">
        <v>1</v>
      </c>
      <c r="E90">
        <v>0</v>
      </c>
      <c r="F90">
        <v>0.75478870618248028</v>
      </c>
      <c r="G90">
        <v>99</v>
      </c>
      <c r="H90">
        <v>28</v>
      </c>
    </row>
    <row r="91" spans="1:8" x14ac:dyDescent="0.2">
      <c r="A91">
        <v>90</v>
      </c>
      <c r="B91">
        <v>0</v>
      </c>
      <c r="C91">
        <v>1</v>
      </c>
      <c r="D91">
        <v>1</v>
      </c>
      <c r="E91">
        <v>1</v>
      </c>
      <c r="F91">
        <v>0.86334669581577494</v>
      </c>
      <c r="G91">
        <v>135</v>
      </c>
      <c r="H91">
        <v>27</v>
      </c>
    </row>
    <row r="92" spans="1:8" x14ac:dyDescent="0.2">
      <c r="A92">
        <v>91</v>
      </c>
      <c r="B92">
        <v>1</v>
      </c>
      <c r="C92">
        <v>1</v>
      </c>
      <c r="D92">
        <v>1</v>
      </c>
      <c r="E92">
        <v>1</v>
      </c>
      <c r="F92">
        <v>6.7160776088944996E-2</v>
      </c>
      <c r="G92">
        <v>102</v>
      </c>
      <c r="H92">
        <v>24</v>
      </c>
    </row>
    <row r="93" spans="1:8" x14ac:dyDescent="0.2">
      <c r="A93">
        <v>92</v>
      </c>
      <c r="B93">
        <v>1</v>
      </c>
      <c r="C93">
        <v>1</v>
      </c>
      <c r="D93">
        <v>1</v>
      </c>
      <c r="E93">
        <v>0</v>
      </c>
      <c r="F93">
        <v>0.47564770200550077</v>
      </c>
      <c r="G93">
        <v>113</v>
      </c>
      <c r="H93">
        <v>30</v>
      </c>
    </row>
    <row r="94" spans="1:8" x14ac:dyDescent="0.2">
      <c r="A94">
        <v>93</v>
      </c>
      <c r="B94">
        <v>0</v>
      </c>
      <c r="C94">
        <v>0</v>
      </c>
      <c r="D94">
        <v>0</v>
      </c>
      <c r="E94">
        <v>1</v>
      </c>
      <c r="F94">
        <v>0.81262913107587376</v>
      </c>
      <c r="G94">
        <v>115</v>
      </c>
      <c r="H94">
        <v>24</v>
      </c>
    </row>
    <row r="95" spans="1:8" x14ac:dyDescent="0.2">
      <c r="A95">
        <v>94</v>
      </c>
      <c r="B95">
        <v>0</v>
      </c>
      <c r="C95">
        <v>0</v>
      </c>
      <c r="D95">
        <v>0</v>
      </c>
      <c r="E95">
        <v>0</v>
      </c>
      <c r="F95">
        <v>0.36875535073380217</v>
      </c>
      <c r="G95">
        <v>96</v>
      </c>
      <c r="H95">
        <v>29</v>
      </c>
    </row>
    <row r="96" spans="1:8" x14ac:dyDescent="0.2">
      <c r="A96">
        <v>95</v>
      </c>
      <c r="B96">
        <v>1</v>
      </c>
      <c r="C96">
        <v>1</v>
      </c>
      <c r="D96">
        <v>0</v>
      </c>
      <c r="E96">
        <v>1</v>
      </c>
      <c r="F96">
        <v>0.40379401204929355</v>
      </c>
      <c r="G96">
        <v>91</v>
      </c>
      <c r="H96">
        <v>30</v>
      </c>
    </row>
    <row r="97" spans="1:8" x14ac:dyDescent="0.2">
      <c r="A97">
        <v>96</v>
      </c>
      <c r="B97">
        <v>0</v>
      </c>
      <c r="C97">
        <v>0</v>
      </c>
      <c r="D97">
        <v>0</v>
      </c>
      <c r="E97">
        <v>0</v>
      </c>
      <c r="F97">
        <v>0.86565053692333271</v>
      </c>
      <c r="G97">
        <v>91</v>
      </c>
      <c r="H97">
        <v>24</v>
      </c>
    </row>
    <row r="98" spans="1:8" x14ac:dyDescent="0.2">
      <c r="A98">
        <v>97</v>
      </c>
      <c r="B98">
        <v>1</v>
      </c>
      <c r="C98">
        <v>1</v>
      </c>
      <c r="D98">
        <v>0</v>
      </c>
      <c r="E98">
        <v>0</v>
      </c>
      <c r="F98">
        <v>0.63024001652867612</v>
      </c>
      <c r="G98">
        <v>113</v>
      </c>
      <c r="H98">
        <v>28</v>
      </c>
    </row>
    <row r="99" spans="1:8" x14ac:dyDescent="0.2">
      <c r="A99">
        <v>98</v>
      </c>
      <c r="B99">
        <v>1</v>
      </c>
      <c r="C99">
        <v>1</v>
      </c>
      <c r="D99">
        <v>1</v>
      </c>
      <c r="E99">
        <v>0</v>
      </c>
      <c r="F99">
        <v>9.111973257901762E-2</v>
      </c>
      <c r="G99">
        <v>105</v>
      </c>
      <c r="H99">
        <v>26</v>
      </c>
    </row>
    <row r="100" spans="1:8" x14ac:dyDescent="0.2">
      <c r="A100">
        <v>99</v>
      </c>
      <c r="B100">
        <v>1</v>
      </c>
      <c r="C100">
        <v>0</v>
      </c>
      <c r="D100">
        <v>0</v>
      </c>
      <c r="E100">
        <v>1</v>
      </c>
      <c r="F100">
        <v>2.1024099640113425E-2</v>
      </c>
      <c r="G100">
        <v>130</v>
      </c>
      <c r="H100">
        <v>30</v>
      </c>
    </row>
    <row r="101" spans="1:8" x14ac:dyDescent="0.2">
      <c r="A101">
        <v>100</v>
      </c>
      <c r="B101">
        <v>0</v>
      </c>
      <c r="C101">
        <v>0</v>
      </c>
      <c r="D101">
        <v>0</v>
      </c>
      <c r="E101">
        <v>0</v>
      </c>
      <c r="F101">
        <v>0.3097880370015047</v>
      </c>
      <c r="G101">
        <v>83</v>
      </c>
      <c r="H101">
        <v>29</v>
      </c>
    </row>
    <row r="102" spans="1:8" x14ac:dyDescent="0.2">
      <c r="A102">
        <v>101</v>
      </c>
      <c r="B102">
        <v>0</v>
      </c>
      <c r="C102">
        <v>1</v>
      </c>
      <c r="D102">
        <v>1</v>
      </c>
      <c r="E102">
        <v>1</v>
      </c>
      <c r="F102">
        <v>0.18567408754163361</v>
      </c>
      <c r="G102">
        <v>118</v>
      </c>
      <c r="H102">
        <v>27</v>
      </c>
    </row>
    <row r="103" spans="1:8" x14ac:dyDescent="0.2">
      <c r="A103">
        <v>102</v>
      </c>
      <c r="B103">
        <v>0</v>
      </c>
      <c r="C103">
        <v>0</v>
      </c>
      <c r="D103">
        <v>0</v>
      </c>
      <c r="E103">
        <v>1</v>
      </c>
      <c r="F103">
        <v>0.62623181331471423</v>
      </c>
      <c r="G103">
        <v>127</v>
      </c>
      <c r="H103">
        <v>28</v>
      </c>
    </row>
    <row r="104" spans="1:8" x14ac:dyDescent="0.2">
      <c r="A104">
        <v>103</v>
      </c>
      <c r="B104">
        <v>0</v>
      </c>
      <c r="C104">
        <v>1</v>
      </c>
      <c r="D104">
        <v>0</v>
      </c>
      <c r="E104">
        <v>1</v>
      </c>
      <c r="F104">
        <v>0.11863661893679867</v>
      </c>
      <c r="G104">
        <v>107</v>
      </c>
      <c r="H104">
        <v>27</v>
      </c>
    </row>
    <row r="105" spans="1:8" x14ac:dyDescent="0.2">
      <c r="A105">
        <v>104</v>
      </c>
      <c r="B105">
        <v>0</v>
      </c>
      <c r="C105">
        <v>0</v>
      </c>
      <c r="D105">
        <v>1</v>
      </c>
      <c r="E105">
        <v>0</v>
      </c>
      <c r="F105">
        <v>0.3010742710633727</v>
      </c>
      <c r="G105">
        <v>80</v>
      </c>
      <c r="H105">
        <v>28</v>
      </c>
    </row>
    <row r="106" spans="1:8" x14ac:dyDescent="0.2">
      <c r="A106">
        <v>105</v>
      </c>
      <c r="B106">
        <v>1</v>
      </c>
      <c r="C106">
        <v>1</v>
      </c>
      <c r="D106">
        <v>0</v>
      </c>
      <c r="E106">
        <v>0</v>
      </c>
      <c r="F106">
        <v>0.40246048054806516</v>
      </c>
      <c r="G106">
        <v>115</v>
      </c>
      <c r="H106">
        <v>28</v>
      </c>
    </row>
    <row r="107" spans="1:8" x14ac:dyDescent="0.2">
      <c r="A107">
        <v>106</v>
      </c>
      <c r="B107">
        <v>1</v>
      </c>
      <c r="C107">
        <v>0</v>
      </c>
      <c r="D107">
        <v>0</v>
      </c>
      <c r="E107">
        <v>1</v>
      </c>
      <c r="F107">
        <v>0.95397307854605562</v>
      </c>
      <c r="G107">
        <v>104</v>
      </c>
      <c r="H107">
        <v>27</v>
      </c>
    </row>
    <row r="108" spans="1:8" x14ac:dyDescent="0.2">
      <c r="A108">
        <v>107</v>
      </c>
      <c r="B108">
        <v>0</v>
      </c>
      <c r="C108">
        <v>1</v>
      </c>
      <c r="D108">
        <v>1</v>
      </c>
      <c r="E108">
        <v>0</v>
      </c>
      <c r="F108">
        <v>0.76891408556497076</v>
      </c>
      <c r="G108">
        <v>114</v>
      </c>
      <c r="H108">
        <v>24</v>
      </c>
    </row>
    <row r="109" spans="1:8" x14ac:dyDescent="0.2">
      <c r="A109">
        <v>108</v>
      </c>
      <c r="B109">
        <v>1</v>
      </c>
      <c r="C109">
        <v>1</v>
      </c>
      <c r="D109">
        <v>1</v>
      </c>
      <c r="E109">
        <v>1</v>
      </c>
      <c r="F109">
        <v>0.96451405846242566</v>
      </c>
      <c r="G109">
        <v>99</v>
      </c>
      <c r="H109">
        <v>29</v>
      </c>
    </row>
    <row r="110" spans="1:8" x14ac:dyDescent="0.2">
      <c r="A110">
        <v>109</v>
      </c>
      <c r="B110">
        <v>0</v>
      </c>
      <c r="C110">
        <v>0</v>
      </c>
      <c r="D110">
        <v>1</v>
      </c>
      <c r="E110">
        <v>0</v>
      </c>
      <c r="F110">
        <v>0.97774443370207331</v>
      </c>
      <c r="G110">
        <v>102</v>
      </c>
      <c r="H110">
        <v>26</v>
      </c>
    </row>
    <row r="111" spans="1:8" x14ac:dyDescent="0.2">
      <c r="A111">
        <v>110</v>
      </c>
      <c r="B111">
        <v>0</v>
      </c>
      <c r="C111">
        <v>0</v>
      </c>
      <c r="D111">
        <v>1</v>
      </c>
      <c r="E111">
        <v>0</v>
      </c>
      <c r="F111">
        <v>0.12301566028937683</v>
      </c>
      <c r="G111">
        <v>87</v>
      </c>
      <c r="H111">
        <v>28</v>
      </c>
    </row>
    <row r="112" spans="1:8" x14ac:dyDescent="0.2">
      <c r="A112">
        <v>111</v>
      </c>
      <c r="B112">
        <v>0</v>
      </c>
      <c r="C112">
        <v>1</v>
      </c>
      <c r="D112">
        <v>1</v>
      </c>
      <c r="E112">
        <v>1</v>
      </c>
      <c r="F112">
        <v>7.6168776902103108E-2</v>
      </c>
      <c r="G112">
        <v>105</v>
      </c>
      <c r="H112">
        <v>28</v>
      </c>
    </row>
    <row r="113" spans="1:8" x14ac:dyDescent="0.2">
      <c r="A113">
        <v>112</v>
      </c>
      <c r="B113">
        <v>1</v>
      </c>
      <c r="C113">
        <v>0</v>
      </c>
      <c r="D113">
        <v>0</v>
      </c>
      <c r="E113">
        <v>0</v>
      </c>
      <c r="F113">
        <v>0.26134351029943192</v>
      </c>
      <c r="G113">
        <v>128</v>
      </c>
      <c r="H113">
        <v>29</v>
      </c>
    </row>
    <row r="114" spans="1:8" x14ac:dyDescent="0.2">
      <c r="A114">
        <v>113</v>
      </c>
      <c r="B114">
        <v>1</v>
      </c>
      <c r="C114">
        <v>0</v>
      </c>
      <c r="D114">
        <v>1</v>
      </c>
      <c r="E114">
        <v>0</v>
      </c>
      <c r="F114">
        <v>0.76937311589747059</v>
      </c>
      <c r="G114">
        <v>85</v>
      </c>
      <c r="H114">
        <v>26</v>
      </c>
    </row>
    <row r="115" spans="1:8" x14ac:dyDescent="0.2">
      <c r="A115">
        <v>114</v>
      </c>
      <c r="B115">
        <v>0</v>
      </c>
      <c r="C115">
        <v>1</v>
      </c>
      <c r="D115">
        <v>1</v>
      </c>
      <c r="E115">
        <v>1</v>
      </c>
      <c r="F115">
        <v>0.5017321914929127</v>
      </c>
      <c r="G115">
        <v>93</v>
      </c>
      <c r="H115">
        <v>28</v>
      </c>
    </row>
    <row r="116" spans="1:8" x14ac:dyDescent="0.2">
      <c r="A116">
        <v>115</v>
      </c>
      <c r="B116">
        <v>0</v>
      </c>
      <c r="C116">
        <v>1</v>
      </c>
      <c r="D116">
        <v>1</v>
      </c>
      <c r="E116">
        <v>1</v>
      </c>
      <c r="F116">
        <v>0.91319050426874182</v>
      </c>
      <c r="G116">
        <v>127</v>
      </c>
      <c r="H116">
        <v>30</v>
      </c>
    </row>
    <row r="117" spans="1:8" x14ac:dyDescent="0.2">
      <c r="A117">
        <v>116</v>
      </c>
      <c r="B117">
        <v>0</v>
      </c>
      <c r="C117">
        <v>1</v>
      </c>
      <c r="D117">
        <v>0</v>
      </c>
      <c r="E117">
        <v>0</v>
      </c>
      <c r="F117">
        <v>0.41971017963850055</v>
      </c>
      <c r="G117">
        <v>93</v>
      </c>
      <c r="H117">
        <v>28</v>
      </c>
    </row>
    <row r="118" spans="1:8" x14ac:dyDescent="0.2">
      <c r="A118">
        <v>117</v>
      </c>
      <c r="B118">
        <v>1</v>
      </c>
      <c r="C118">
        <v>0</v>
      </c>
      <c r="D118">
        <v>1</v>
      </c>
      <c r="E118">
        <v>1</v>
      </c>
      <c r="F118">
        <v>0.26870287711318985</v>
      </c>
      <c r="G118">
        <v>123</v>
      </c>
      <c r="H118">
        <v>27</v>
      </c>
    </row>
    <row r="119" spans="1:8" x14ac:dyDescent="0.2">
      <c r="A119">
        <v>118</v>
      </c>
      <c r="B119">
        <v>0</v>
      </c>
      <c r="C119">
        <v>0</v>
      </c>
      <c r="D119">
        <v>0</v>
      </c>
      <c r="E119">
        <v>1</v>
      </c>
      <c r="F119">
        <v>0.3586220633031727</v>
      </c>
      <c r="G119">
        <v>123</v>
      </c>
      <c r="H119">
        <v>25</v>
      </c>
    </row>
    <row r="120" spans="1:8" x14ac:dyDescent="0.2">
      <c r="A120">
        <v>119</v>
      </c>
      <c r="B120">
        <v>1</v>
      </c>
      <c r="C120">
        <v>0</v>
      </c>
      <c r="D120">
        <v>1</v>
      </c>
      <c r="E120">
        <v>0</v>
      </c>
      <c r="F120">
        <v>0.58627961423837749</v>
      </c>
      <c r="G120">
        <v>119</v>
      </c>
      <c r="H120">
        <v>28</v>
      </c>
    </row>
    <row r="121" spans="1:8" x14ac:dyDescent="0.2">
      <c r="A121">
        <v>120</v>
      </c>
      <c r="B121">
        <v>1</v>
      </c>
      <c r="C121">
        <v>0</v>
      </c>
      <c r="D121">
        <v>1</v>
      </c>
      <c r="E121">
        <v>0</v>
      </c>
      <c r="F121">
        <v>0.40279113323539084</v>
      </c>
      <c r="G121">
        <v>100</v>
      </c>
      <c r="H121">
        <v>26</v>
      </c>
    </row>
    <row r="122" spans="1:8" x14ac:dyDescent="0.2">
      <c r="A122">
        <v>121</v>
      </c>
      <c r="B122">
        <v>1</v>
      </c>
      <c r="C122">
        <v>0</v>
      </c>
      <c r="D122">
        <v>0</v>
      </c>
      <c r="E122">
        <v>0</v>
      </c>
      <c r="F122">
        <v>0.46770599699098447</v>
      </c>
      <c r="G122">
        <v>119</v>
      </c>
      <c r="H122">
        <v>27</v>
      </c>
    </row>
    <row r="123" spans="1:8" x14ac:dyDescent="0.2">
      <c r="A123">
        <v>122</v>
      </c>
      <c r="B123">
        <v>1</v>
      </c>
      <c r="C123">
        <v>1</v>
      </c>
      <c r="D123">
        <v>0</v>
      </c>
      <c r="E123">
        <v>0</v>
      </c>
      <c r="F123">
        <v>0.26490704445278501</v>
      </c>
      <c r="G123">
        <v>116</v>
      </c>
      <c r="H123">
        <v>29</v>
      </c>
    </row>
    <row r="124" spans="1:8" x14ac:dyDescent="0.2">
      <c r="A124">
        <v>123</v>
      </c>
      <c r="B124">
        <v>1</v>
      </c>
      <c r="C124">
        <v>0</v>
      </c>
      <c r="D124">
        <v>0</v>
      </c>
      <c r="E124">
        <v>0</v>
      </c>
      <c r="F124">
        <v>0.37614179855620766</v>
      </c>
      <c r="G124">
        <v>102</v>
      </c>
      <c r="H124">
        <v>24</v>
      </c>
    </row>
    <row r="125" spans="1:8" x14ac:dyDescent="0.2">
      <c r="A125">
        <v>124</v>
      </c>
      <c r="B125">
        <v>0</v>
      </c>
      <c r="C125">
        <v>0</v>
      </c>
      <c r="D125">
        <v>0</v>
      </c>
      <c r="E125">
        <v>1</v>
      </c>
      <c r="F125">
        <v>0.31790785157697599</v>
      </c>
      <c r="G125">
        <v>96</v>
      </c>
      <c r="H125">
        <v>29</v>
      </c>
    </row>
    <row r="126" spans="1:8" x14ac:dyDescent="0.2">
      <c r="A126">
        <v>125</v>
      </c>
      <c r="B126">
        <v>0</v>
      </c>
      <c r="C126">
        <v>0</v>
      </c>
      <c r="D126">
        <v>0</v>
      </c>
      <c r="E126">
        <v>1</v>
      </c>
      <c r="F126">
        <v>0.15611044244958849</v>
      </c>
      <c r="G126">
        <v>97</v>
      </c>
      <c r="H126">
        <v>24</v>
      </c>
    </row>
    <row r="127" spans="1:8" x14ac:dyDescent="0.2">
      <c r="A127">
        <v>126</v>
      </c>
      <c r="B127">
        <v>0</v>
      </c>
      <c r="C127">
        <v>0</v>
      </c>
      <c r="D127">
        <v>0</v>
      </c>
      <c r="E127">
        <v>0</v>
      </c>
      <c r="F127">
        <v>0.83924599002185762</v>
      </c>
      <c r="G127">
        <v>111</v>
      </c>
      <c r="H127">
        <v>26</v>
      </c>
    </row>
    <row r="128" spans="1:8" x14ac:dyDescent="0.2">
      <c r="A128">
        <v>127</v>
      </c>
      <c r="B128">
        <v>0</v>
      </c>
      <c r="C128">
        <v>0</v>
      </c>
      <c r="D128">
        <v>0</v>
      </c>
      <c r="E128">
        <v>0</v>
      </c>
      <c r="F128">
        <v>0.86463576830730782</v>
      </c>
      <c r="G128">
        <v>106</v>
      </c>
      <c r="H128">
        <v>25</v>
      </c>
    </row>
    <row r="129" spans="1:8" x14ac:dyDescent="0.2">
      <c r="A129">
        <v>128</v>
      </c>
      <c r="B129">
        <v>0</v>
      </c>
      <c r="C129">
        <v>1</v>
      </c>
      <c r="D129">
        <v>0</v>
      </c>
      <c r="E129">
        <v>0</v>
      </c>
      <c r="F129">
        <v>0.96230130935912106</v>
      </c>
      <c r="G129">
        <v>104</v>
      </c>
      <c r="H129">
        <v>28</v>
      </c>
    </row>
    <row r="130" spans="1:8" x14ac:dyDescent="0.2">
      <c r="A130">
        <v>129</v>
      </c>
      <c r="B130">
        <v>1</v>
      </c>
      <c r="C130">
        <v>1</v>
      </c>
      <c r="D130">
        <v>0</v>
      </c>
      <c r="E130">
        <v>0</v>
      </c>
      <c r="F130">
        <v>0.1138890603678111</v>
      </c>
      <c r="G130">
        <v>118</v>
      </c>
      <c r="H130">
        <v>24</v>
      </c>
    </row>
    <row r="131" spans="1:8" x14ac:dyDescent="0.2">
      <c r="A131">
        <v>130</v>
      </c>
      <c r="B131">
        <v>1</v>
      </c>
      <c r="C131">
        <v>0</v>
      </c>
      <c r="D131">
        <v>1</v>
      </c>
      <c r="E131">
        <v>0</v>
      </c>
      <c r="F131">
        <v>0.28480805917801222</v>
      </c>
      <c r="G131">
        <v>125</v>
      </c>
      <c r="H131">
        <v>28</v>
      </c>
    </row>
    <row r="132" spans="1:8" x14ac:dyDescent="0.2">
      <c r="A132">
        <v>131</v>
      </c>
      <c r="B132">
        <v>0</v>
      </c>
      <c r="C132">
        <v>1</v>
      </c>
      <c r="D132">
        <v>1</v>
      </c>
      <c r="E132">
        <v>1</v>
      </c>
      <c r="F132">
        <v>0.61464393176789955</v>
      </c>
      <c r="G132">
        <v>101</v>
      </c>
      <c r="H132">
        <v>29</v>
      </c>
    </row>
    <row r="133" spans="1:8" x14ac:dyDescent="0.2">
      <c r="A133">
        <v>132</v>
      </c>
      <c r="B133">
        <v>0</v>
      </c>
      <c r="C133">
        <v>1</v>
      </c>
      <c r="D133">
        <v>0</v>
      </c>
      <c r="E133">
        <v>0</v>
      </c>
      <c r="F133">
        <v>0.71165067085681866</v>
      </c>
      <c r="G133">
        <v>115</v>
      </c>
      <c r="H133">
        <v>27</v>
      </c>
    </row>
    <row r="134" spans="1:8" x14ac:dyDescent="0.2">
      <c r="A134">
        <v>133</v>
      </c>
      <c r="B134">
        <v>0</v>
      </c>
      <c r="C134">
        <v>1</v>
      </c>
      <c r="D134">
        <v>0</v>
      </c>
      <c r="E134">
        <v>1</v>
      </c>
      <c r="F134">
        <v>0.28580313863624807</v>
      </c>
      <c r="G134">
        <v>120</v>
      </c>
      <c r="H134">
        <v>29</v>
      </c>
    </row>
    <row r="135" spans="1:8" x14ac:dyDescent="0.2">
      <c r="A135">
        <v>134</v>
      </c>
      <c r="B135">
        <v>0</v>
      </c>
      <c r="C135">
        <v>0</v>
      </c>
      <c r="D135">
        <v>1</v>
      </c>
      <c r="E135">
        <v>1</v>
      </c>
      <c r="F135">
        <v>0.26087360930846804</v>
      </c>
      <c r="G135">
        <v>131</v>
      </c>
      <c r="H135">
        <v>25</v>
      </c>
    </row>
    <row r="136" spans="1:8" x14ac:dyDescent="0.2">
      <c r="A136">
        <v>135</v>
      </c>
      <c r="B136">
        <v>1</v>
      </c>
      <c r="C136">
        <v>0</v>
      </c>
      <c r="D136">
        <v>0</v>
      </c>
      <c r="E136">
        <v>0</v>
      </c>
      <c r="F136">
        <v>0.1268660361095808</v>
      </c>
      <c r="G136">
        <v>83</v>
      </c>
      <c r="H136">
        <v>28</v>
      </c>
    </row>
    <row r="137" spans="1:8" x14ac:dyDescent="0.2">
      <c r="A137">
        <v>136</v>
      </c>
      <c r="B137">
        <v>1</v>
      </c>
      <c r="C137">
        <v>0</v>
      </c>
      <c r="D137">
        <v>0</v>
      </c>
      <c r="E137">
        <v>1</v>
      </c>
      <c r="F137">
        <v>0.87769853231175876</v>
      </c>
      <c r="G137">
        <v>135</v>
      </c>
      <c r="H137">
        <v>28</v>
      </c>
    </row>
    <row r="138" spans="1:8" x14ac:dyDescent="0.2">
      <c r="A138">
        <v>137</v>
      </c>
      <c r="B138">
        <v>1</v>
      </c>
      <c r="C138">
        <v>1</v>
      </c>
      <c r="D138">
        <v>0</v>
      </c>
      <c r="E138">
        <v>1</v>
      </c>
      <c r="F138">
        <v>0.60256331003329189</v>
      </c>
      <c r="G138">
        <v>92</v>
      </c>
      <c r="H138">
        <v>27</v>
      </c>
    </row>
    <row r="139" spans="1:8" x14ac:dyDescent="0.2">
      <c r="A139">
        <v>138</v>
      </c>
      <c r="B139">
        <v>0</v>
      </c>
      <c r="C139">
        <v>1</v>
      </c>
      <c r="D139">
        <v>1</v>
      </c>
      <c r="E139">
        <v>0</v>
      </c>
      <c r="F139">
        <v>0.8496485007188852</v>
      </c>
      <c r="G139">
        <v>122</v>
      </c>
      <c r="H139">
        <v>28</v>
      </c>
    </row>
    <row r="140" spans="1:8" x14ac:dyDescent="0.2">
      <c r="A140">
        <v>139</v>
      </c>
      <c r="B140">
        <v>1</v>
      </c>
      <c r="C140">
        <v>0</v>
      </c>
      <c r="D140">
        <v>1</v>
      </c>
      <c r="E140">
        <v>0</v>
      </c>
      <c r="F140">
        <v>0.99045613398053334</v>
      </c>
      <c r="G140">
        <v>71</v>
      </c>
      <c r="H140">
        <v>28</v>
      </c>
    </row>
    <row r="141" spans="1:8" x14ac:dyDescent="0.2">
      <c r="A141">
        <v>140</v>
      </c>
      <c r="B141">
        <v>1</v>
      </c>
      <c r="C141">
        <v>1</v>
      </c>
      <c r="D141">
        <v>0</v>
      </c>
      <c r="E141">
        <v>1</v>
      </c>
      <c r="F141">
        <v>0.16361549966569489</v>
      </c>
      <c r="G141">
        <v>133</v>
      </c>
      <c r="H141">
        <v>29</v>
      </c>
    </row>
    <row r="142" spans="1:8" x14ac:dyDescent="0.2">
      <c r="A142">
        <v>141</v>
      </c>
      <c r="B142">
        <v>1</v>
      </c>
      <c r="C142">
        <v>0</v>
      </c>
      <c r="D142">
        <v>1</v>
      </c>
      <c r="E142">
        <v>0</v>
      </c>
      <c r="F142">
        <v>0.21409809501111354</v>
      </c>
      <c r="G142">
        <v>86</v>
      </c>
      <c r="H142">
        <v>29</v>
      </c>
    </row>
    <row r="143" spans="1:8" x14ac:dyDescent="0.2">
      <c r="A143">
        <v>142</v>
      </c>
      <c r="B143">
        <v>0</v>
      </c>
      <c r="C143">
        <v>0</v>
      </c>
      <c r="D143">
        <v>1</v>
      </c>
      <c r="E143">
        <v>0</v>
      </c>
      <c r="F143">
        <v>0.40252596160488507</v>
      </c>
      <c r="G143">
        <v>133</v>
      </c>
      <c r="H143">
        <v>24</v>
      </c>
    </row>
    <row r="144" spans="1:8" x14ac:dyDescent="0.2">
      <c r="A144">
        <v>143</v>
      </c>
      <c r="B144">
        <v>0</v>
      </c>
      <c r="C144">
        <v>0</v>
      </c>
      <c r="D144">
        <v>0</v>
      </c>
      <c r="E144">
        <v>1</v>
      </c>
      <c r="F144">
        <v>0.75871023341898902</v>
      </c>
      <c r="G144">
        <v>94</v>
      </c>
      <c r="H144">
        <v>25</v>
      </c>
    </row>
    <row r="145" spans="1:8" x14ac:dyDescent="0.2">
      <c r="A145">
        <v>144</v>
      </c>
      <c r="B145">
        <v>0</v>
      </c>
      <c r="C145">
        <v>1</v>
      </c>
      <c r="D145">
        <v>0</v>
      </c>
      <c r="E145">
        <v>1</v>
      </c>
      <c r="F145">
        <v>0.16474391836851399</v>
      </c>
      <c r="G145">
        <v>94</v>
      </c>
      <c r="H145">
        <v>30</v>
      </c>
    </row>
    <row r="146" spans="1:8" x14ac:dyDescent="0.2">
      <c r="A146">
        <v>145</v>
      </c>
      <c r="B146">
        <v>1</v>
      </c>
      <c r="C146">
        <v>0</v>
      </c>
      <c r="D146">
        <v>0</v>
      </c>
      <c r="E146">
        <v>1</v>
      </c>
      <c r="F146">
        <v>0.18112398621970205</v>
      </c>
      <c r="G146">
        <v>116</v>
      </c>
      <c r="H146">
        <v>24</v>
      </c>
    </row>
    <row r="147" spans="1:8" x14ac:dyDescent="0.2">
      <c r="A147">
        <v>146</v>
      </c>
      <c r="B147">
        <v>1</v>
      </c>
      <c r="C147">
        <v>0</v>
      </c>
      <c r="D147">
        <v>1</v>
      </c>
      <c r="E147">
        <v>1</v>
      </c>
      <c r="F147">
        <v>0.98877212852890084</v>
      </c>
      <c r="G147">
        <v>122</v>
      </c>
      <c r="H147">
        <v>25</v>
      </c>
    </row>
    <row r="148" spans="1:8" x14ac:dyDescent="0.2">
      <c r="A148">
        <v>147</v>
      </c>
      <c r="B148">
        <v>0</v>
      </c>
      <c r="C148">
        <v>1</v>
      </c>
      <c r="D148">
        <v>0</v>
      </c>
      <c r="E148">
        <v>1</v>
      </c>
      <c r="F148">
        <v>0.67035242932488992</v>
      </c>
      <c r="G148">
        <v>128</v>
      </c>
      <c r="H148">
        <v>26</v>
      </c>
    </row>
    <row r="149" spans="1:8" x14ac:dyDescent="0.2">
      <c r="A149">
        <v>148</v>
      </c>
      <c r="B149">
        <v>0</v>
      </c>
      <c r="C149">
        <v>1</v>
      </c>
      <c r="D149">
        <v>1</v>
      </c>
      <c r="E149">
        <v>0</v>
      </c>
      <c r="F149">
        <v>0.19788039325692286</v>
      </c>
      <c r="G149">
        <v>130</v>
      </c>
      <c r="H149">
        <v>27</v>
      </c>
    </row>
    <row r="150" spans="1:8" x14ac:dyDescent="0.2">
      <c r="A150">
        <v>149</v>
      </c>
      <c r="B150">
        <v>0</v>
      </c>
      <c r="C150">
        <v>0</v>
      </c>
      <c r="D150">
        <v>1</v>
      </c>
      <c r="E150">
        <v>1</v>
      </c>
      <c r="F150">
        <v>0.43556869174243817</v>
      </c>
      <c r="G150">
        <v>88</v>
      </c>
      <c r="H150">
        <v>27</v>
      </c>
    </row>
    <row r="151" spans="1:8" x14ac:dyDescent="0.2">
      <c r="A151">
        <v>150</v>
      </c>
      <c r="B151">
        <v>1</v>
      </c>
      <c r="C151">
        <v>1</v>
      </c>
      <c r="D151">
        <v>1</v>
      </c>
      <c r="E151">
        <v>0</v>
      </c>
      <c r="F151">
        <v>0.8770393432439032</v>
      </c>
      <c r="G151">
        <v>101</v>
      </c>
      <c r="H151">
        <v>25</v>
      </c>
    </row>
    <row r="152" spans="1:8" x14ac:dyDescent="0.2">
      <c r="A152">
        <v>151</v>
      </c>
      <c r="B152">
        <v>1</v>
      </c>
      <c r="C152">
        <v>1</v>
      </c>
      <c r="D152">
        <v>0</v>
      </c>
      <c r="E152">
        <v>1</v>
      </c>
      <c r="F152">
        <v>0.45578710945412793</v>
      </c>
      <c r="G152">
        <v>104</v>
      </c>
      <c r="H152">
        <v>27</v>
      </c>
    </row>
    <row r="153" spans="1:8" x14ac:dyDescent="0.2">
      <c r="A153">
        <v>152</v>
      </c>
      <c r="B153">
        <v>1</v>
      </c>
      <c r="C153">
        <v>0</v>
      </c>
      <c r="D153">
        <v>1</v>
      </c>
      <c r="E153">
        <v>0</v>
      </c>
      <c r="F153">
        <v>5.3563712595831925E-2</v>
      </c>
      <c r="G153">
        <v>91</v>
      </c>
      <c r="H153">
        <v>27</v>
      </c>
    </row>
    <row r="154" spans="1:8" x14ac:dyDescent="0.2">
      <c r="A154">
        <v>153</v>
      </c>
      <c r="B154">
        <v>0</v>
      </c>
      <c r="C154">
        <v>0</v>
      </c>
      <c r="D154">
        <v>0</v>
      </c>
      <c r="E154">
        <v>0</v>
      </c>
      <c r="F154">
        <v>0.36559903729659182</v>
      </c>
      <c r="G154">
        <v>116</v>
      </c>
      <c r="H154">
        <v>29</v>
      </c>
    </row>
    <row r="155" spans="1:8" x14ac:dyDescent="0.2">
      <c r="A155">
        <v>154</v>
      </c>
      <c r="B155">
        <v>0</v>
      </c>
      <c r="C155">
        <v>0</v>
      </c>
      <c r="D155">
        <v>1</v>
      </c>
      <c r="E155">
        <v>1</v>
      </c>
      <c r="F155">
        <v>1.8854192998962738E-3</v>
      </c>
      <c r="G155">
        <v>118</v>
      </c>
      <c r="H155">
        <v>29</v>
      </c>
    </row>
    <row r="156" spans="1:8" x14ac:dyDescent="0.2">
      <c r="A156">
        <v>155</v>
      </c>
      <c r="B156">
        <v>0</v>
      </c>
      <c r="C156">
        <v>0</v>
      </c>
      <c r="D156">
        <v>0</v>
      </c>
      <c r="E156">
        <v>0</v>
      </c>
      <c r="F156">
        <v>0.92119985321745501</v>
      </c>
      <c r="G156">
        <v>124</v>
      </c>
      <c r="H156">
        <v>26</v>
      </c>
    </row>
    <row r="157" spans="1:8" x14ac:dyDescent="0.2">
      <c r="A157">
        <v>156</v>
      </c>
      <c r="B157">
        <v>0</v>
      </c>
      <c r="C157">
        <v>0</v>
      </c>
      <c r="D157">
        <v>1</v>
      </c>
      <c r="E157">
        <v>1</v>
      </c>
      <c r="F157">
        <v>9.6499544467965492E-2</v>
      </c>
      <c r="G157">
        <v>103</v>
      </c>
      <c r="H157">
        <v>30</v>
      </c>
    </row>
    <row r="158" spans="1:8" x14ac:dyDescent="0.2">
      <c r="A158">
        <v>157</v>
      </c>
      <c r="B158">
        <v>1</v>
      </c>
      <c r="C158">
        <v>0</v>
      </c>
      <c r="D158">
        <v>1</v>
      </c>
      <c r="E158">
        <v>1</v>
      </c>
      <c r="F158">
        <v>0.39550548853321255</v>
      </c>
      <c r="G158">
        <v>78</v>
      </c>
      <c r="H158">
        <v>27</v>
      </c>
    </row>
    <row r="159" spans="1:8" x14ac:dyDescent="0.2">
      <c r="A159">
        <v>158</v>
      </c>
      <c r="B159">
        <v>0</v>
      </c>
      <c r="C159">
        <v>0</v>
      </c>
      <c r="D159">
        <v>1</v>
      </c>
      <c r="E159">
        <v>1</v>
      </c>
      <c r="F159">
        <v>0.68439234398414239</v>
      </c>
      <c r="G159">
        <v>73</v>
      </c>
      <c r="H159">
        <v>30</v>
      </c>
    </row>
    <row r="160" spans="1:8" x14ac:dyDescent="0.2">
      <c r="A160">
        <v>159</v>
      </c>
      <c r="B160">
        <v>0</v>
      </c>
      <c r="C160">
        <v>0</v>
      </c>
      <c r="D160">
        <v>1</v>
      </c>
      <c r="E160">
        <v>0</v>
      </c>
      <c r="F160">
        <v>0.54094439515728587</v>
      </c>
      <c r="G160">
        <v>94</v>
      </c>
      <c r="H160">
        <v>27</v>
      </c>
    </row>
    <row r="161" spans="1:8" x14ac:dyDescent="0.2">
      <c r="A161">
        <v>160</v>
      </c>
      <c r="B161">
        <v>1</v>
      </c>
      <c r="C161">
        <v>1</v>
      </c>
      <c r="D161">
        <v>0</v>
      </c>
      <c r="E161">
        <v>1</v>
      </c>
      <c r="F161">
        <v>0.18643366159985697</v>
      </c>
      <c r="G161">
        <v>72</v>
      </c>
      <c r="H161">
        <v>24</v>
      </c>
    </row>
    <row r="162" spans="1:8" x14ac:dyDescent="0.2">
      <c r="A162">
        <v>161</v>
      </c>
      <c r="B162">
        <v>0</v>
      </c>
      <c r="C162">
        <v>0</v>
      </c>
      <c r="D162">
        <v>0</v>
      </c>
      <c r="E162">
        <v>0</v>
      </c>
      <c r="F162">
        <v>0.59747104799725737</v>
      </c>
      <c r="G162">
        <v>94</v>
      </c>
      <c r="H162">
        <v>24</v>
      </c>
    </row>
    <row r="163" spans="1:8" x14ac:dyDescent="0.2">
      <c r="A163">
        <v>162</v>
      </c>
      <c r="B163">
        <v>1</v>
      </c>
      <c r="C163">
        <v>0</v>
      </c>
      <c r="D163">
        <v>1</v>
      </c>
      <c r="E163">
        <v>1</v>
      </c>
      <c r="F163">
        <v>0.27527346605259218</v>
      </c>
      <c r="G163">
        <v>121</v>
      </c>
      <c r="H163">
        <v>24</v>
      </c>
    </row>
    <row r="164" spans="1:8" x14ac:dyDescent="0.2">
      <c r="A164">
        <v>163</v>
      </c>
      <c r="B164">
        <v>1</v>
      </c>
      <c r="C164">
        <v>0</v>
      </c>
      <c r="D164">
        <v>1</v>
      </c>
      <c r="E164">
        <v>1</v>
      </c>
      <c r="F164">
        <v>3.2908176612726825E-2</v>
      </c>
      <c r="G164">
        <v>97</v>
      </c>
      <c r="H164">
        <v>30</v>
      </c>
    </row>
    <row r="165" spans="1:8" x14ac:dyDescent="0.2">
      <c r="A165">
        <v>164</v>
      </c>
      <c r="B165">
        <v>1</v>
      </c>
      <c r="C165">
        <v>0</v>
      </c>
      <c r="D165">
        <v>1</v>
      </c>
      <c r="E165">
        <v>0</v>
      </c>
      <c r="F165">
        <v>0.13118242646189215</v>
      </c>
      <c r="G165">
        <v>82</v>
      </c>
      <c r="H165">
        <v>27</v>
      </c>
    </row>
    <row r="166" spans="1:8" x14ac:dyDescent="0.2">
      <c r="A166">
        <v>165</v>
      </c>
      <c r="B166">
        <v>0</v>
      </c>
      <c r="C166">
        <v>0</v>
      </c>
      <c r="D166">
        <v>1</v>
      </c>
      <c r="E166">
        <v>1</v>
      </c>
      <c r="F166">
        <v>0.19209028036549491</v>
      </c>
      <c r="G166">
        <v>114</v>
      </c>
      <c r="H166">
        <v>27</v>
      </c>
    </row>
    <row r="167" spans="1:8" x14ac:dyDescent="0.2">
      <c r="A167">
        <v>166</v>
      </c>
      <c r="B167">
        <v>0</v>
      </c>
      <c r="C167">
        <v>0</v>
      </c>
      <c r="D167">
        <v>0</v>
      </c>
      <c r="E167">
        <v>0</v>
      </c>
      <c r="F167">
        <v>0.6082418970493606</v>
      </c>
      <c r="G167">
        <v>107</v>
      </c>
      <c r="H167">
        <v>30</v>
      </c>
    </row>
    <row r="168" spans="1:8" x14ac:dyDescent="0.2">
      <c r="A168">
        <v>167</v>
      </c>
      <c r="B168">
        <v>0</v>
      </c>
      <c r="C168">
        <v>1</v>
      </c>
      <c r="D168">
        <v>0</v>
      </c>
      <c r="E168">
        <v>1</v>
      </c>
      <c r="F168">
        <v>0.78085548012775186</v>
      </c>
      <c r="G168">
        <v>85</v>
      </c>
      <c r="H168">
        <v>26</v>
      </c>
    </row>
    <row r="169" spans="1:8" x14ac:dyDescent="0.2">
      <c r="A169">
        <v>168</v>
      </c>
      <c r="B169">
        <v>0</v>
      </c>
      <c r="C169">
        <v>1</v>
      </c>
      <c r="D169">
        <v>0</v>
      </c>
      <c r="E169">
        <v>0</v>
      </c>
      <c r="F169">
        <v>8.2157316058135699E-3</v>
      </c>
      <c r="G169">
        <v>96</v>
      </c>
      <c r="H169">
        <v>27</v>
      </c>
    </row>
    <row r="170" spans="1:8" x14ac:dyDescent="0.2">
      <c r="A170">
        <v>169</v>
      </c>
      <c r="B170">
        <v>0</v>
      </c>
      <c r="C170">
        <v>0</v>
      </c>
      <c r="D170">
        <v>0</v>
      </c>
      <c r="E170">
        <v>1</v>
      </c>
      <c r="F170">
        <v>0.2317478599170717</v>
      </c>
      <c r="G170">
        <v>113</v>
      </c>
      <c r="H170">
        <v>29</v>
      </c>
    </row>
    <row r="171" spans="1:8" x14ac:dyDescent="0.2">
      <c r="A171">
        <v>170</v>
      </c>
      <c r="B171">
        <v>1</v>
      </c>
      <c r="C171">
        <v>1</v>
      </c>
      <c r="D171">
        <v>0</v>
      </c>
      <c r="E171">
        <v>1</v>
      </c>
      <c r="F171">
        <v>0.82652817714842675</v>
      </c>
      <c r="G171">
        <v>108</v>
      </c>
      <c r="H171">
        <v>28</v>
      </c>
    </row>
    <row r="172" spans="1:8" x14ac:dyDescent="0.2">
      <c r="A172">
        <v>171</v>
      </c>
      <c r="B172">
        <v>0</v>
      </c>
      <c r="C172">
        <v>1</v>
      </c>
      <c r="D172">
        <v>1</v>
      </c>
      <c r="E172">
        <v>1</v>
      </c>
      <c r="F172">
        <v>0.73053588264196656</v>
      </c>
      <c r="G172">
        <v>106</v>
      </c>
      <c r="H172">
        <v>30</v>
      </c>
    </row>
    <row r="173" spans="1:8" x14ac:dyDescent="0.2">
      <c r="A173">
        <v>172</v>
      </c>
      <c r="B173">
        <v>1</v>
      </c>
      <c r="C173">
        <v>1</v>
      </c>
      <c r="D173">
        <v>1</v>
      </c>
      <c r="E173">
        <v>0</v>
      </c>
      <c r="F173">
        <v>0.15128255773446297</v>
      </c>
      <c r="G173">
        <v>111</v>
      </c>
      <c r="H173">
        <v>26</v>
      </c>
    </row>
    <row r="174" spans="1:8" x14ac:dyDescent="0.2">
      <c r="A174">
        <v>173</v>
      </c>
      <c r="B174">
        <v>1</v>
      </c>
      <c r="C174">
        <v>1</v>
      </c>
      <c r="D174">
        <v>1</v>
      </c>
      <c r="E174">
        <v>1</v>
      </c>
      <c r="F174">
        <v>0.84039384892568303</v>
      </c>
      <c r="G174">
        <v>100</v>
      </c>
      <c r="H174">
        <v>30</v>
      </c>
    </row>
    <row r="175" spans="1:8" x14ac:dyDescent="0.2">
      <c r="A175">
        <v>174</v>
      </c>
      <c r="B175">
        <v>0</v>
      </c>
      <c r="C175">
        <v>1</v>
      </c>
      <c r="D175">
        <v>0</v>
      </c>
      <c r="E175">
        <v>0</v>
      </c>
      <c r="F175">
        <v>0.53255650478996097</v>
      </c>
      <c r="G175">
        <v>89</v>
      </c>
      <c r="H175">
        <v>26</v>
      </c>
    </row>
    <row r="176" spans="1:8" x14ac:dyDescent="0.2">
      <c r="A176">
        <v>175</v>
      </c>
      <c r="B176">
        <v>1</v>
      </c>
      <c r="C176">
        <v>0</v>
      </c>
      <c r="D176">
        <v>1</v>
      </c>
      <c r="E176">
        <v>1</v>
      </c>
      <c r="F176">
        <v>0.27122244094544423</v>
      </c>
      <c r="G176">
        <v>110</v>
      </c>
      <c r="H176">
        <v>27</v>
      </c>
    </row>
    <row r="177" spans="1:8" x14ac:dyDescent="0.2">
      <c r="A177">
        <v>176</v>
      </c>
      <c r="B177">
        <v>0</v>
      </c>
      <c r="C177">
        <v>0</v>
      </c>
      <c r="D177">
        <v>1</v>
      </c>
      <c r="E177">
        <v>0</v>
      </c>
      <c r="F177">
        <v>0.93889620836967724</v>
      </c>
      <c r="G177">
        <v>121</v>
      </c>
      <c r="H177">
        <v>28</v>
      </c>
    </row>
    <row r="178" spans="1:8" x14ac:dyDescent="0.2">
      <c r="A178">
        <v>177</v>
      </c>
      <c r="B178">
        <v>1</v>
      </c>
      <c r="C178">
        <v>1</v>
      </c>
      <c r="D178">
        <v>0</v>
      </c>
      <c r="E178">
        <v>1</v>
      </c>
      <c r="F178">
        <v>0.34417219899933427</v>
      </c>
      <c r="G178">
        <v>122</v>
      </c>
      <c r="H178">
        <v>29</v>
      </c>
    </row>
    <row r="179" spans="1:8" x14ac:dyDescent="0.2">
      <c r="A179">
        <v>178</v>
      </c>
      <c r="B179">
        <v>0</v>
      </c>
      <c r="C179">
        <v>1</v>
      </c>
      <c r="D179">
        <v>0</v>
      </c>
      <c r="E179">
        <v>0</v>
      </c>
      <c r="F179">
        <v>0.22545025561130561</v>
      </c>
      <c r="G179">
        <v>81</v>
      </c>
      <c r="H179">
        <v>26</v>
      </c>
    </row>
    <row r="180" spans="1:8" x14ac:dyDescent="0.2">
      <c r="A180">
        <v>179</v>
      </c>
      <c r="B180">
        <v>0</v>
      </c>
      <c r="C180">
        <v>1</v>
      </c>
      <c r="D180">
        <v>1</v>
      </c>
      <c r="E180">
        <v>0</v>
      </c>
      <c r="F180">
        <v>0.43218642539826657</v>
      </c>
      <c r="G180">
        <v>79</v>
      </c>
      <c r="H180">
        <v>28</v>
      </c>
    </row>
    <row r="181" spans="1:8" x14ac:dyDescent="0.2">
      <c r="A181">
        <v>180</v>
      </c>
      <c r="B181">
        <v>1</v>
      </c>
      <c r="C181">
        <v>1</v>
      </c>
      <c r="D181">
        <v>1</v>
      </c>
      <c r="E181">
        <v>0</v>
      </c>
      <c r="F181">
        <v>0.99906779890245079</v>
      </c>
      <c r="G181">
        <v>120</v>
      </c>
      <c r="H181">
        <v>27</v>
      </c>
    </row>
    <row r="182" spans="1:8" x14ac:dyDescent="0.2">
      <c r="A182">
        <v>181</v>
      </c>
      <c r="B182">
        <v>0</v>
      </c>
      <c r="C182">
        <v>1</v>
      </c>
      <c r="D182">
        <v>1</v>
      </c>
      <c r="E182">
        <v>1</v>
      </c>
      <c r="F182">
        <v>0.14842804267770626</v>
      </c>
      <c r="G182">
        <v>75</v>
      </c>
      <c r="H182">
        <v>27</v>
      </c>
    </row>
    <row r="183" spans="1:8" x14ac:dyDescent="0.2">
      <c r="A183">
        <v>182</v>
      </c>
      <c r="B183">
        <v>0</v>
      </c>
      <c r="C183">
        <v>1</v>
      </c>
      <c r="D183">
        <v>0</v>
      </c>
      <c r="E183">
        <v>0</v>
      </c>
      <c r="F183">
        <v>0.96331627536885422</v>
      </c>
      <c r="G183">
        <v>70</v>
      </c>
      <c r="H183">
        <v>25</v>
      </c>
    </row>
    <row r="184" spans="1:8" x14ac:dyDescent="0.2">
      <c r="A184">
        <v>183</v>
      </c>
      <c r="B184">
        <v>0</v>
      </c>
      <c r="C184">
        <v>0</v>
      </c>
      <c r="D184">
        <v>0</v>
      </c>
      <c r="E184">
        <v>0</v>
      </c>
      <c r="F184">
        <v>0.48934866832584456</v>
      </c>
      <c r="G184">
        <v>123</v>
      </c>
      <c r="H184">
        <v>24</v>
      </c>
    </row>
    <row r="185" spans="1:8" x14ac:dyDescent="0.2">
      <c r="A185">
        <v>184</v>
      </c>
      <c r="B185">
        <v>1</v>
      </c>
      <c r="C185">
        <v>1</v>
      </c>
      <c r="D185">
        <v>0</v>
      </c>
      <c r="E185">
        <v>1</v>
      </c>
      <c r="F185">
        <v>0.10049738853983969</v>
      </c>
      <c r="G185">
        <v>100</v>
      </c>
      <c r="H185">
        <v>30</v>
      </c>
    </row>
    <row r="186" spans="1:8" x14ac:dyDescent="0.2">
      <c r="A186">
        <v>185</v>
      </c>
      <c r="B186">
        <v>1</v>
      </c>
      <c r="C186">
        <v>0</v>
      </c>
      <c r="D186">
        <v>0</v>
      </c>
      <c r="E186">
        <v>0</v>
      </c>
      <c r="F186">
        <v>0.39257647740650103</v>
      </c>
      <c r="G186">
        <v>130</v>
      </c>
      <c r="H186">
        <v>25</v>
      </c>
    </row>
    <row r="187" spans="1:8" x14ac:dyDescent="0.2">
      <c r="A187">
        <v>186</v>
      </c>
      <c r="B187">
        <v>1</v>
      </c>
      <c r="C187">
        <v>0</v>
      </c>
      <c r="D187">
        <v>0</v>
      </c>
      <c r="E187">
        <v>1</v>
      </c>
      <c r="F187">
        <v>0.92291957626732946</v>
      </c>
      <c r="G187">
        <v>90</v>
      </c>
      <c r="H187">
        <v>27</v>
      </c>
    </row>
    <row r="188" spans="1:8" x14ac:dyDescent="0.2">
      <c r="A188">
        <v>187</v>
      </c>
      <c r="B188">
        <v>1</v>
      </c>
      <c r="C188">
        <v>0</v>
      </c>
      <c r="D188">
        <v>0</v>
      </c>
      <c r="E188">
        <v>0</v>
      </c>
      <c r="F188">
        <v>0.28796340345066684</v>
      </c>
      <c r="G188">
        <v>72</v>
      </c>
      <c r="H188">
        <v>25</v>
      </c>
    </row>
    <row r="189" spans="1:8" x14ac:dyDescent="0.2">
      <c r="A189">
        <v>188</v>
      </c>
      <c r="B189">
        <v>1</v>
      </c>
      <c r="C189">
        <v>0</v>
      </c>
      <c r="D189">
        <v>0</v>
      </c>
      <c r="E189">
        <v>0</v>
      </c>
      <c r="F189">
        <v>0.4485307238216949</v>
      </c>
      <c r="G189">
        <v>118</v>
      </c>
      <c r="H189">
        <v>25</v>
      </c>
    </row>
    <row r="190" spans="1:8" x14ac:dyDescent="0.2">
      <c r="A190">
        <v>189</v>
      </c>
      <c r="B190">
        <v>0</v>
      </c>
      <c r="C190">
        <v>0</v>
      </c>
      <c r="D190">
        <v>1</v>
      </c>
      <c r="E190">
        <v>1</v>
      </c>
      <c r="F190">
        <v>5.5013711803708842E-2</v>
      </c>
      <c r="G190">
        <v>75</v>
      </c>
      <c r="H190">
        <v>25</v>
      </c>
    </row>
    <row r="191" spans="1:8" x14ac:dyDescent="0.2">
      <c r="A191">
        <v>190</v>
      </c>
      <c r="B191">
        <v>0</v>
      </c>
      <c r="C191">
        <v>0</v>
      </c>
      <c r="D191">
        <v>0</v>
      </c>
      <c r="E191">
        <v>0</v>
      </c>
      <c r="F191">
        <v>0.13055667081650935</v>
      </c>
      <c r="G191">
        <v>128</v>
      </c>
      <c r="H191">
        <v>28</v>
      </c>
    </row>
    <row r="192" spans="1:8" x14ac:dyDescent="0.2">
      <c r="A192">
        <v>191</v>
      </c>
      <c r="B192">
        <v>0</v>
      </c>
      <c r="C192">
        <v>0</v>
      </c>
      <c r="D192">
        <v>1</v>
      </c>
      <c r="E192">
        <v>1</v>
      </c>
      <c r="F192">
        <v>0.27995092031573954</v>
      </c>
      <c r="G192">
        <v>125</v>
      </c>
      <c r="H192">
        <v>28</v>
      </c>
    </row>
    <row r="193" spans="1:8" x14ac:dyDescent="0.2">
      <c r="A193">
        <v>192</v>
      </c>
      <c r="B193">
        <v>1</v>
      </c>
      <c r="C193">
        <v>0</v>
      </c>
      <c r="D193">
        <v>0</v>
      </c>
      <c r="E193">
        <v>0</v>
      </c>
      <c r="F193">
        <v>0.76753247466813423</v>
      </c>
      <c r="G193">
        <v>100</v>
      </c>
      <c r="H193">
        <v>30</v>
      </c>
    </row>
    <row r="194" spans="1:8" x14ac:dyDescent="0.2">
      <c r="A194">
        <v>193</v>
      </c>
      <c r="B194">
        <v>0</v>
      </c>
      <c r="C194">
        <v>0</v>
      </c>
      <c r="D194">
        <v>0</v>
      </c>
      <c r="E194">
        <v>1</v>
      </c>
      <c r="F194">
        <v>0.74283486709940405</v>
      </c>
      <c r="G194">
        <v>120</v>
      </c>
      <c r="H194">
        <v>24</v>
      </c>
    </row>
    <row r="195" spans="1:8" x14ac:dyDescent="0.2">
      <c r="A195">
        <v>194</v>
      </c>
      <c r="B195">
        <v>1</v>
      </c>
      <c r="C195">
        <v>0</v>
      </c>
      <c r="D195">
        <v>1</v>
      </c>
      <c r="E195">
        <v>1</v>
      </c>
      <c r="F195">
        <v>0.85173545287582875</v>
      </c>
      <c r="G195">
        <v>88</v>
      </c>
      <c r="H195">
        <v>30</v>
      </c>
    </row>
    <row r="196" spans="1:8" x14ac:dyDescent="0.2">
      <c r="A196">
        <v>195</v>
      </c>
      <c r="B196">
        <v>1</v>
      </c>
      <c r="C196">
        <v>0</v>
      </c>
      <c r="D196">
        <v>1</v>
      </c>
      <c r="E196">
        <v>0</v>
      </c>
      <c r="F196">
        <v>0.20582355510321437</v>
      </c>
      <c r="G196">
        <v>118</v>
      </c>
      <c r="H196">
        <v>30</v>
      </c>
    </row>
    <row r="197" spans="1:8" x14ac:dyDescent="0.2">
      <c r="A197">
        <v>196</v>
      </c>
      <c r="B197">
        <v>1</v>
      </c>
      <c r="C197">
        <v>1</v>
      </c>
      <c r="D197">
        <v>0</v>
      </c>
      <c r="E197">
        <v>1</v>
      </c>
      <c r="F197">
        <v>0.85198998180218832</v>
      </c>
      <c r="G197">
        <v>100</v>
      </c>
      <c r="H197">
        <v>29</v>
      </c>
    </row>
    <row r="198" spans="1:8" x14ac:dyDescent="0.2">
      <c r="A198">
        <v>197</v>
      </c>
      <c r="B198">
        <v>1</v>
      </c>
      <c r="C198">
        <v>0</v>
      </c>
      <c r="D198">
        <v>0</v>
      </c>
      <c r="E198">
        <v>1</v>
      </c>
      <c r="F198">
        <v>0.96502609200850253</v>
      </c>
      <c r="G198">
        <v>74</v>
      </c>
      <c r="H198">
        <v>26</v>
      </c>
    </row>
    <row r="199" spans="1:8" x14ac:dyDescent="0.2">
      <c r="A199">
        <v>198</v>
      </c>
      <c r="B199">
        <v>0</v>
      </c>
      <c r="C199">
        <v>0</v>
      </c>
      <c r="D199">
        <v>0</v>
      </c>
      <c r="E199">
        <v>0</v>
      </c>
      <c r="F199">
        <v>0.93475336957539268</v>
      </c>
      <c r="G199">
        <v>119</v>
      </c>
      <c r="H199">
        <v>28</v>
      </c>
    </row>
    <row r="200" spans="1:8" x14ac:dyDescent="0.2">
      <c r="A200">
        <v>199</v>
      </c>
      <c r="B200">
        <v>0</v>
      </c>
      <c r="C200">
        <v>1</v>
      </c>
      <c r="D200">
        <v>1</v>
      </c>
      <c r="E200">
        <v>1</v>
      </c>
      <c r="F200">
        <v>0.60954473925422881</v>
      </c>
      <c r="G200">
        <v>83</v>
      </c>
      <c r="H200">
        <v>26</v>
      </c>
    </row>
    <row r="201" spans="1:8" x14ac:dyDescent="0.2">
      <c r="A201">
        <v>200</v>
      </c>
      <c r="B201">
        <v>0</v>
      </c>
      <c r="C201">
        <v>1</v>
      </c>
      <c r="D201">
        <v>0</v>
      </c>
      <c r="E201">
        <v>0</v>
      </c>
      <c r="F201">
        <v>0.17339387886779001</v>
      </c>
      <c r="G201">
        <v>117</v>
      </c>
      <c r="H201">
        <v>28</v>
      </c>
    </row>
    <row r="202" spans="1:8" x14ac:dyDescent="0.2">
      <c r="A202">
        <v>201</v>
      </c>
      <c r="B202">
        <v>1</v>
      </c>
      <c r="C202">
        <v>0</v>
      </c>
      <c r="D202">
        <v>1</v>
      </c>
      <c r="E202">
        <v>0</v>
      </c>
      <c r="F202">
        <v>0.56138875835491775</v>
      </c>
      <c r="G202">
        <v>84</v>
      </c>
      <c r="H202">
        <v>25</v>
      </c>
    </row>
    <row r="203" spans="1:8" x14ac:dyDescent="0.2">
      <c r="A203">
        <v>202</v>
      </c>
      <c r="B203">
        <v>0</v>
      </c>
      <c r="C203">
        <v>0</v>
      </c>
      <c r="D203">
        <v>1</v>
      </c>
      <c r="E203">
        <v>0</v>
      </c>
      <c r="F203">
        <v>0.50039363419697858</v>
      </c>
      <c r="G203">
        <v>120</v>
      </c>
      <c r="H203">
        <v>30</v>
      </c>
    </row>
    <row r="204" spans="1:8" x14ac:dyDescent="0.2">
      <c r="A204">
        <v>203</v>
      </c>
      <c r="B204">
        <v>1</v>
      </c>
      <c r="C204">
        <v>0</v>
      </c>
      <c r="D204">
        <v>1</v>
      </c>
      <c r="E204">
        <v>1</v>
      </c>
      <c r="F204">
        <v>0.97565436906893344</v>
      </c>
      <c r="G204">
        <v>96</v>
      </c>
      <c r="H204">
        <v>27</v>
      </c>
    </row>
    <row r="205" spans="1:8" x14ac:dyDescent="0.2">
      <c r="A205">
        <v>204</v>
      </c>
      <c r="B205">
        <v>0</v>
      </c>
      <c r="C205">
        <v>1</v>
      </c>
      <c r="D205">
        <v>0</v>
      </c>
      <c r="E205">
        <v>1</v>
      </c>
      <c r="F205">
        <v>0.37224032376304206</v>
      </c>
      <c r="G205">
        <v>115</v>
      </c>
      <c r="H205">
        <v>30</v>
      </c>
    </row>
    <row r="206" spans="1:8" x14ac:dyDescent="0.2">
      <c r="A206">
        <v>205</v>
      </c>
      <c r="B206">
        <v>1</v>
      </c>
      <c r="C206">
        <v>0</v>
      </c>
      <c r="D206">
        <v>1</v>
      </c>
      <c r="E206">
        <v>0</v>
      </c>
      <c r="F206">
        <v>0.4384617804658919</v>
      </c>
      <c r="G206">
        <v>134</v>
      </c>
      <c r="H206">
        <v>28</v>
      </c>
    </row>
    <row r="207" spans="1:8" x14ac:dyDescent="0.2">
      <c r="A207">
        <v>206</v>
      </c>
      <c r="B207">
        <v>1</v>
      </c>
      <c r="C207">
        <v>1</v>
      </c>
      <c r="D207">
        <v>0</v>
      </c>
      <c r="E207">
        <v>0</v>
      </c>
      <c r="F207">
        <v>0.80721241778079889</v>
      </c>
      <c r="G207">
        <v>135</v>
      </c>
      <c r="H207">
        <v>28</v>
      </c>
    </row>
    <row r="208" spans="1:8" x14ac:dyDescent="0.2">
      <c r="A208">
        <v>207</v>
      </c>
      <c r="B208">
        <v>1</v>
      </c>
      <c r="C208">
        <v>1</v>
      </c>
      <c r="D208">
        <v>0</v>
      </c>
      <c r="E208">
        <v>0</v>
      </c>
      <c r="F208">
        <v>0.84282512565471879</v>
      </c>
      <c r="G208">
        <v>75</v>
      </c>
      <c r="H208">
        <v>24</v>
      </c>
    </row>
    <row r="209" spans="1:8" x14ac:dyDescent="0.2">
      <c r="A209">
        <v>208</v>
      </c>
      <c r="B209">
        <v>1</v>
      </c>
      <c r="C209">
        <v>0</v>
      </c>
      <c r="D209">
        <v>0</v>
      </c>
      <c r="E209">
        <v>0</v>
      </c>
      <c r="F209">
        <v>0.37842447640924415</v>
      </c>
      <c r="G209">
        <v>113</v>
      </c>
      <c r="H209">
        <v>28</v>
      </c>
    </row>
    <row r="210" spans="1:8" x14ac:dyDescent="0.2">
      <c r="A210">
        <v>209</v>
      </c>
      <c r="B210">
        <v>1</v>
      </c>
      <c r="C210">
        <v>0</v>
      </c>
      <c r="D210">
        <v>1</v>
      </c>
      <c r="E210">
        <v>1</v>
      </c>
      <c r="F210">
        <v>0.11083442569321167</v>
      </c>
      <c r="G210">
        <v>124</v>
      </c>
      <c r="H210">
        <v>28</v>
      </c>
    </row>
    <row r="211" spans="1:8" x14ac:dyDescent="0.2">
      <c r="A211">
        <v>210</v>
      </c>
      <c r="B211">
        <v>0</v>
      </c>
      <c r="C211">
        <v>0</v>
      </c>
      <c r="D211">
        <v>1</v>
      </c>
      <c r="E211">
        <v>1</v>
      </c>
      <c r="F211">
        <v>0.53649952949307256</v>
      </c>
      <c r="G211">
        <v>123</v>
      </c>
      <c r="H211">
        <v>30</v>
      </c>
    </row>
    <row r="212" spans="1:8" x14ac:dyDescent="0.2">
      <c r="A212">
        <v>211</v>
      </c>
      <c r="B212">
        <v>0</v>
      </c>
      <c r="C212">
        <v>1</v>
      </c>
      <c r="D212">
        <v>0</v>
      </c>
      <c r="E212">
        <v>0</v>
      </c>
      <c r="F212">
        <v>0.854631804177306</v>
      </c>
      <c r="G212">
        <v>85</v>
      </c>
      <c r="H212">
        <v>27</v>
      </c>
    </row>
    <row r="213" spans="1:8" x14ac:dyDescent="0.2">
      <c r="A213">
        <v>212</v>
      </c>
      <c r="B213">
        <v>1</v>
      </c>
      <c r="C213">
        <v>1</v>
      </c>
      <c r="D213">
        <v>0</v>
      </c>
      <c r="E213">
        <v>1</v>
      </c>
      <c r="F213">
        <v>0.81431820739787608</v>
      </c>
      <c r="G213">
        <v>126</v>
      </c>
      <c r="H213">
        <v>27</v>
      </c>
    </row>
    <row r="214" spans="1:8" x14ac:dyDescent="0.2">
      <c r="A214">
        <v>213</v>
      </c>
      <c r="B214">
        <v>1</v>
      </c>
      <c r="C214">
        <v>1</v>
      </c>
      <c r="D214">
        <v>0</v>
      </c>
      <c r="E214">
        <v>0</v>
      </c>
      <c r="F214">
        <v>0.80889799707461307</v>
      </c>
      <c r="G214">
        <v>110</v>
      </c>
      <c r="H214">
        <v>26</v>
      </c>
    </row>
    <row r="215" spans="1:8" x14ac:dyDescent="0.2">
      <c r="A215">
        <v>214</v>
      </c>
      <c r="B215">
        <v>0</v>
      </c>
      <c r="C215">
        <v>0</v>
      </c>
      <c r="D215">
        <v>1</v>
      </c>
      <c r="E215">
        <v>1</v>
      </c>
      <c r="F215">
        <v>9.7542964193214399E-2</v>
      </c>
      <c r="G215">
        <v>80</v>
      </c>
      <c r="H215">
        <v>26</v>
      </c>
    </row>
    <row r="216" spans="1:8" x14ac:dyDescent="0.2">
      <c r="A216">
        <v>215</v>
      </c>
      <c r="B216">
        <v>1</v>
      </c>
      <c r="C216">
        <v>1</v>
      </c>
      <c r="D216">
        <v>1</v>
      </c>
      <c r="E216">
        <v>1</v>
      </c>
      <c r="F216">
        <v>0.66144451473337962</v>
      </c>
      <c r="G216">
        <v>113</v>
      </c>
      <c r="H216">
        <v>30</v>
      </c>
    </row>
    <row r="217" spans="1:8" x14ac:dyDescent="0.2">
      <c r="A217">
        <v>216</v>
      </c>
      <c r="B217">
        <v>0</v>
      </c>
      <c r="C217">
        <v>1</v>
      </c>
      <c r="D217">
        <v>1</v>
      </c>
      <c r="E217">
        <v>0</v>
      </c>
      <c r="F217">
        <v>0.32121442048232951</v>
      </c>
      <c r="G217">
        <v>83</v>
      </c>
      <c r="H217">
        <v>28</v>
      </c>
    </row>
    <row r="218" spans="1:8" x14ac:dyDescent="0.2">
      <c r="A218">
        <v>217</v>
      </c>
      <c r="B218">
        <v>1</v>
      </c>
      <c r="C218">
        <v>1</v>
      </c>
      <c r="D218">
        <v>1</v>
      </c>
      <c r="E218">
        <v>0</v>
      </c>
      <c r="F218">
        <v>0.2346101409196244</v>
      </c>
      <c r="G218">
        <v>91</v>
      </c>
      <c r="H218">
        <v>29</v>
      </c>
    </row>
    <row r="219" spans="1:8" x14ac:dyDescent="0.2">
      <c r="A219">
        <v>218</v>
      </c>
      <c r="B219">
        <v>0</v>
      </c>
      <c r="C219">
        <v>1</v>
      </c>
      <c r="D219">
        <v>1</v>
      </c>
      <c r="E219">
        <v>1</v>
      </c>
      <c r="F219">
        <v>0.88519701074998647</v>
      </c>
      <c r="G219">
        <v>86</v>
      </c>
      <c r="H219">
        <v>24</v>
      </c>
    </row>
    <row r="220" spans="1:8" x14ac:dyDescent="0.2">
      <c r="A220">
        <v>219</v>
      </c>
      <c r="B220">
        <v>1</v>
      </c>
      <c r="C220">
        <v>1</v>
      </c>
      <c r="D220">
        <v>0</v>
      </c>
      <c r="E220">
        <v>0</v>
      </c>
      <c r="F220">
        <v>1.0310790190811714E-2</v>
      </c>
      <c r="G220">
        <v>112</v>
      </c>
      <c r="H220">
        <v>25</v>
      </c>
    </row>
    <row r="221" spans="1:8" x14ac:dyDescent="0.2">
      <c r="A221">
        <v>220</v>
      </c>
      <c r="B221">
        <v>0</v>
      </c>
      <c r="C221">
        <v>1</v>
      </c>
      <c r="D221">
        <v>1</v>
      </c>
      <c r="E221">
        <v>0</v>
      </c>
      <c r="F221">
        <v>0.32594184433391704</v>
      </c>
      <c r="G221">
        <v>78</v>
      </c>
      <c r="H221">
        <v>26</v>
      </c>
    </row>
    <row r="222" spans="1:8" x14ac:dyDescent="0.2">
      <c r="A222">
        <v>221</v>
      </c>
      <c r="B222">
        <v>0</v>
      </c>
      <c r="C222">
        <v>1</v>
      </c>
      <c r="D222">
        <v>1</v>
      </c>
      <c r="E222">
        <v>0</v>
      </c>
      <c r="F222">
        <v>0.98305926930866216</v>
      </c>
      <c r="G222">
        <v>85</v>
      </c>
      <c r="H222">
        <v>29</v>
      </c>
    </row>
    <row r="223" spans="1:8" x14ac:dyDescent="0.2">
      <c r="A223">
        <v>222</v>
      </c>
      <c r="B223">
        <v>0</v>
      </c>
      <c r="C223">
        <v>1</v>
      </c>
      <c r="D223">
        <v>1</v>
      </c>
      <c r="E223">
        <v>1</v>
      </c>
      <c r="F223">
        <v>0.19328657469412014</v>
      </c>
      <c r="G223">
        <v>130</v>
      </c>
      <c r="H223">
        <v>30</v>
      </c>
    </row>
    <row r="224" spans="1:8" x14ac:dyDescent="0.2">
      <c r="A224">
        <v>223</v>
      </c>
      <c r="B224">
        <v>0</v>
      </c>
      <c r="C224">
        <v>0</v>
      </c>
      <c r="D224">
        <v>0</v>
      </c>
      <c r="E224">
        <v>0</v>
      </c>
      <c r="F224">
        <v>0.28527800769758138</v>
      </c>
      <c r="G224">
        <v>94</v>
      </c>
      <c r="H224">
        <v>29</v>
      </c>
    </row>
    <row r="225" spans="1:8" x14ac:dyDescent="0.2">
      <c r="A225">
        <v>224</v>
      </c>
      <c r="B225">
        <v>0</v>
      </c>
      <c r="C225">
        <v>0</v>
      </c>
      <c r="D225">
        <v>1</v>
      </c>
      <c r="E225">
        <v>0</v>
      </c>
      <c r="F225">
        <v>0.93633447013480842</v>
      </c>
      <c r="G225">
        <v>120</v>
      </c>
      <c r="H225">
        <v>30</v>
      </c>
    </row>
    <row r="226" spans="1:8" x14ac:dyDescent="0.2">
      <c r="A226">
        <v>225</v>
      </c>
      <c r="B226">
        <v>1</v>
      </c>
      <c r="C226">
        <v>0</v>
      </c>
      <c r="D226">
        <v>1</v>
      </c>
      <c r="E226">
        <v>0</v>
      </c>
      <c r="F226">
        <v>0.78867027840716197</v>
      </c>
      <c r="G226">
        <v>100</v>
      </c>
      <c r="H226">
        <v>25</v>
      </c>
    </row>
    <row r="227" spans="1:8" x14ac:dyDescent="0.2">
      <c r="A227">
        <v>226</v>
      </c>
      <c r="B227">
        <v>1</v>
      </c>
      <c r="C227">
        <v>0</v>
      </c>
      <c r="D227">
        <v>1</v>
      </c>
      <c r="E227">
        <v>1</v>
      </c>
      <c r="F227">
        <v>0.78083492265311039</v>
      </c>
      <c r="G227">
        <v>81</v>
      </c>
      <c r="H227">
        <v>30</v>
      </c>
    </row>
    <row r="228" spans="1:8" x14ac:dyDescent="0.2">
      <c r="A228">
        <v>227</v>
      </c>
      <c r="B228">
        <v>0</v>
      </c>
      <c r="C228">
        <v>1</v>
      </c>
      <c r="D228">
        <v>0</v>
      </c>
      <c r="E228">
        <v>0</v>
      </c>
      <c r="F228">
        <v>0.93498610151889361</v>
      </c>
      <c r="G228">
        <v>109</v>
      </c>
      <c r="H228">
        <v>30</v>
      </c>
    </row>
    <row r="229" spans="1:8" x14ac:dyDescent="0.2">
      <c r="A229">
        <v>228</v>
      </c>
      <c r="B229">
        <v>1</v>
      </c>
      <c r="C229">
        <v>1</v>
      </c>
      <c r="D229">
        <v>0</v>
      </c>
      <c r="E229">
        <v>1</v>
      </c>
      <c r="F229">
        <v>0.8043731103407985</v>
      </c>
      <c r="G229">
        <v>72</v>
      </c>
      <c r="H229">
        <v>30</v>
      </c>
    </row>
    <row r="230" spans="1:8" x14ac:dyDescent="0.2">
      <c r="A230">
        <v>229</v>
      </c>
      <c r="B230">
        <v>1</v>
      </c>
      <c r="C230">
        <v>0</v>
      </c>
      <c r="D230">
        <v>1</v>
      </c>
      <c r="E230">
        <v>1</v>
      </c>
      <c r="F230">
        <v>2.0068093377721308E-2</v>
      </c>
      <c r="G230">
        <v>122</v>
      </c>
      <c r="H230">
        <v>26</v>
      </c>
    </row>
    <row r="231" spans="1:8" x14ac:dyDescent="0.2">
      <c r="A231">
        <v>230</v>
      </c>
      <c r="B231">
        <v>0</v>
      </c>
      <c r="C231">
        <v>1</v>
      </c>
      <c r="D231">
        <v>1</v>
      </c>
      <c r="E231">
        <v>1</v>
      </c>
      <c r="F231">
        <v>0.3596488950751231</v>
      </c>
      <c r="G231">
        <v>80</v>
      </c>
      <c r="H231">
        <v>28</v>
      </c>
    </row>
    <row r="232" spans="1:8" x14ac:dyDescent="0.2">
      <c r="A232">
        <v>231</v>
      </c>
      <c r="B232">
        <v>1</v>
      </c>
      <c r="C232">
        <v>1</v>
      </c>
      <c r="D232">
        <v>0</v>
      </c>
      <c r="E232">
        <v>1</v>
      </c>
      <c r="F232">
        <v>0.71567772081851522</v>
      </c>
      <c r="G232">
        <v>91</v>
      </c>
      <c r="H232">
        <v>26</v>
      </c>
    </row>
    <row r="233" spans="1:8" x14ac:dyDescent="0.2">
      <c r="A233">
        <v>232</v>
      </c>
      <c r="B233">
        <v>1</v>
      </c>
      <c r="C233">
        <v>0</v>
      </c>
      <c r="D233">
        <v>1</v>
      </c>
      <c r="E233">
        <v>0</v>
      </c>
      <c r="F233">
        <v>0.3977311907553891</v>
      </c>
      <c r="G233">
        <v>114</v>
      </c>
      <c r="H233">
        <v>25</v>
      </c>
    </row>
    <row r="234" spans="1:8" x14ac:dyDescent="0.2">
      <c r="A234">
        <v>233</v>
      </c>
      <c r="B234">
        <v>1</v>
      </c>
      <c r="C234">
        <v>0</v>
      </c>
      <c r="D234">
        <v>1</v>
      </c>
      <c r="E234">
        <v>1</v>
      </c>
      <c r="F234">
        <v>0.57563682688438123</v>
      </c>
      <c r="G234">
        <v>70</v>
      </c>
      <c r="H234">
        <v>25</v>
      </c>
    </row>
    <row r="235" spans="1:8" x14ac:dyDescent="0.2">
      <c r="A235">
        <v>234</v>
      </c>
      <c r="B235">
        <v>0</v>
      </c>
      <c r="C235">
        <v>1</v>
      </c>
      <c r="D235">
        <v>0</v>
      </c>
      <c r="E235">
        <v>0</v>
      </c>
      <c r="F235">
        <v>0.85386209917117406</v>
      </c>
      <c r="G235">
        <v>81</v>
      </c>
      <c r="H235">
        <v>25</v>
      </c>
    </row>
    <row r="236" spans="1:8" x14ac:dyDescent="0.2">
      <c r="A236">
        <v>235</v>
      </c>
      <c r="B236">
        <v>0</v>
      </c>
      <c r="C236">
        <v>1</v>
      </c>
      <c r="D236">
        <v>0</v>
      </c>
      <c r="E236">
        <v>0</v>
      </c>
      <c r="F236">
        <v>0.6045044561730657</v>
      </c>
      <c r="G236">
        <v>121</v>
      </c>
      <c r="H236">
        <v>28</v>
      </c>
    </row>
    <row r="237" spans="1:8" x14ac:dyDescent="0.2">
      <c r="A237">
        <v>236</v>
      </c>
      <c r="B237">
        <v>0</v>
      </c>
      <c r="C237">
        <v>1</v>
      </c>
      <c r="D237">
        <v>1</v>
      </c>
      <c r="E237">
        <v>0</v>
      </c>
      <c r="F237">
        <v>0.98873858838787831</v>
      </c>
      <c r="G237">
        <v>125</v>
      </c>
      <c r="H237">
        <v>28</v>
      </c>
    </row>
    <row r="238" spans="1:8" x14ac:dyDescent="0.2">
      <c r="A238">
        <v>237</v>
      </c>
      <c r="B238">
        <v>0</v>
      </c>
      <c r="C238">
        <v>1</v>
      </c>
      <c r="D238">
        <v>1</v>
      </c>
      <c r="E238">
        <v>0</v>
      </c>
      <c r="F238">
        <v>3.5802705007989211E-2</v>
      </c>
      <c r="G238">
        <v>71</v>
      </c>
      <c r="H238">
        <v>29</v>
      </c>
    </row>
    <row r="239" spans="1:8" x14ac:dyDescent="0.2">
      <c r="A239">
        <v>238</v>
      </c>
      <c r="B239">
        <v>1</v>
      </c>
      <c r="C239">
        <v>1</v>
      </c>
      <c r="D239">
        <v>1</v>
      </c>
      <c r="E239">
        <v>1</v>
      </c>
      <c r="F239">
        <v>0.40462048389141247</v>
      </c>
      <c r="G239">
        <v>112</v>
      </c>
      <c r="H239">
        <v>30</v>
      </c>
    </row>
    <row r="240" spans="1:8" x14ac:dyDescent="0.2">
      <c r="A240">
        <v>239</v>
      </c>
      <c r="B240">
        <v>0</v>
      </c>
      <c r="C240">
        <v>0</v>
      </c>
      <c r="D240">
        <v>0</v>
      </c>
      <c r="E240">
        <v>0</v>
      </c>
      <c r="F240">
        <v>0.52822075002127478</v>
      </c>
      <c r="G240">
        <v>81</v>
      </c>
      <c r="H240">
        <v>27</v>
      </c>
    </row>
    <row r="241" spans="1:8" x14ac:dyDescent="0.2">
      <c r="A241">
        <v>240</v>
      </c>
      <c r="B241">
        <v>0</v>
      </c>
      <c r="C241">
        <v>0</v>
      </c>
      <c r="D241">
        <v>1</v>
      </c>
      <c r="E241">
        <v>0</v>
      </c>
      <c r="F241">
        <v>0.87035384882203792</v>
      </c>
      <c r="G241">
        <v>134</v>
      </c>
      <c r="H241">
        <v>25</v>
      </c>
    </row>
    <row r="242" spans="1:8" x14ac:dyDescent="0.2">
      <c r="A242">
        <v>241</v>
      </c>
      <c r="B242">
        <v>0</v>
      </c>
      <c r="C242">
        <v>0</v>
      </c>
      <c r="D242">
        <v>0</v>
      </c>
      <c r="E242">
        <v>0</v>
      </c>
      <c r="F242">
        <v>0.72529937672117617</v>
      </c>
      <c r="G242">
        <v>114</v>
      </c>
      <c r="H242">
        <v>30</v>
      </c>
    </row>
    <row r="243" spans="1:8" x14ac:dyDescent="0.2">
      <c r="A243">
        <v>242</v>
      </c>
      <c r="B243">
        <v>0</v>
      </c>
      <c r="C243">
        <v>1</v>
      </c>
      <c r="D243">
        <v>1</v>
      </c>
      <c r="E243">
        <v>0</v>
      </c>
      <c r="F243">
        <v>0.62341830255116126</v>
      </c>
      <c r="G243">
        <v>76</v>
      </c>
      <c r="H243">
        <v>24</v>
      </c>
    </row>
    <row r="244" spans="1:8" x14ac:dyDescent="0.2">
      <c r="A244">
        <v>243</v>
      </c>
      <c r="B244">
        <v>1</v>
      </c>
      <c r="C244">
        <v>0</v>
      </c>
      <c r="D244">
        <v>1</v>
      </c>
      <c r="E244">
        <v>0</v>
      </c>
      <c r="F244">
        <v>0.70190405473896655</v>
      </c>
      <c r="G244">
        <v>127</v>
      </c>
      <c r="H244">
        <v>28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7"/>
  <sheetViews>
    <sheetView tabSelected="1" zoomScale="149" workbookViewId="0">
      <selection activeCell="T16" sqref="T16"/>
    </sheetView>
  </sheetViews>
  <sheetFormatPr baseColWidth="10" defaultColWidth="8.83203125" defaultRowHeight="16" x14ac:dyDescent="0.2"/>
  <cols>
    <col min="1" max="1" width="19" bestFit="1" customWidth="1"/>
  </cols>
  <sheetData>
    <row r="1" spans="1:19" x14ac:dyDescent="0.2">
      <c r="A1" s="12" t="s">
        <v>8</v>
      </c>
      <c r="B1" s="14" t="s">
        <v>15</v>
      </c>
      <c r="C1" s="13"/>
      <c r="D1" s="13"/>
      <c r="E1" s="13"/>
      <c r="F1" s="13"/>
      <c r="G1" s="13"/>
      <c r="H1" s="13"/>
      <c r="J1" s="12" t="s">
        <v>8</v>
      </c>
      <c r="K1" s="14" t="s">
        <v>16</v>
      </c>
      <c r="L1" s="13"/>
      <c r="M1" s="13"/>
      <c r="N1" s="13"/>
      <c r="O1" s="13"/>
      <c r="P1" s="2"/>
    </row>
    <row r="2" spans="1:19" ht="28" x14ac:dyDescent="0.2">
      <c r="A2" s="13"/>
      <c r="B2" s="3" t="s">
        <v>9</v>
      </c>
      <c r="C2" s="7" t="s">
        <v>17</v>
      </c>
      <c r="D2" s="3" t="s">
        <v>24</v>
      </c>
      <c r="E2" s="3" t="s">
        <v>25</v>
      </c>
      <c r="F2" s="3" t="s">
        <v>10</v>
      </c>
      <c r="G2" s="3" t="s">
        <v>11</v>
      </c>
      <c r="H2" s="3" t="s">
        <v>12</v>
      </c>
      <c r="J2" s="13"/>
      <c r="K2" s="3" t="s">
        <v>9</v>
      </c>
      <c r="L2" s="7" t="s">
        <v>18</v>
      </c>
      <c r="M2" s="3" t="s">
        <v>10</v>
      </c>
      <c r="N2" s="3" t="s">
        <v>11</v>
      </c>
      <c r="O2" s="3" t="s">
        <v>12</v>
      </c>
      <c r="P2" s="3"/>
      <c r="Q2" s="3"/>
    </row>
    <row r="3" spans="1:19" x14ac:dyDescent="0.2">
      <c r="A3" s="4" t="s">
        <v>13</v>
      </c>
      <c r="B3" s="1"/>
      <c r="C3" s="6">
        <v>-0.52321490636174417</v>
      </c>
      <c r="D3" s="6">
        <v>0.77394941525829386</v>
      </c>
      <c r="E3" s="6">
        <v>0.45701985072252443</v>
      </c>
      <c r="F3" s="6">
        <v>-2.0401278861238343</v>
      </c>
      <c r="G3" s="6">
        <v>0.99369807340034599</v>
      </c>
      <c r="H3" s="6">
        <v>0.49902005327815779</v>
      </c>
      <c r="J3" s="4" t="s">
        <v>13</v>
      </c>
      <c r="K3" s="5"/>
      <c r="L3" s="8">
        <v>0.59261228915862063</v>
      </c>
      <c r="M3" s="8"/>
      <c r="N3" s="8"/>
      <c r="O3" s="8"/>
      <c r="P3" s="8"/>
      <c r="Q3" s="9"/>
    </row>
    <row r="4" spans="1:19" x14ac:dyDescent="0.2">
      <c r="A4" s="4" t="s">
        <v>4</v>
      </c>
      <c r="B4" s="1"/>
      <c r="C4" s="6">
        <v>0.65793884832043037</v>
      </c>
      <c r="D4" s="6">
        <v>0.42949186633626091</v>
      </c>
      <c r="E4" s="6">
        <v>2.3467194524520059</v>
      </c>
      <c r="F4" s="6">
        <v>-0.18384974135153165</v>
      </c>
      <c r="G4" s="6">
        <v>1.4997274379923924</v>
      </c>
      <c r="H4" s="6">
        <v>0.12554696510727914</v>
      </c>
      <c r="J4" s="4" t="s">
        <v>4</v>
      </c>
      <c r="K4" s="1"/>
      <c r="L4" s="6">
        <v>1.9308085409440301</v>
      </c>
      <c r="M4" s="6">
        <v>0.83206081876822002</v>
      </c>
      <c r="N4" s="6">
        <v>4.4804676986249046</v>
      </c>
      <c r="O4" s="6">
        <v>0.12554696510727914</v>
      </c>
      <c r="P4" s="6"/>
      <c r="Q4" s="1"/>
    </row>
    <row r="5" spans="1:19" x14ac:dyDescent="0.2">
      <c r="A5" s="4" t="s">
        <v>5</v>
      </c>
      <c r="B5" s="1"/>
      <c r="C5" s="6">
        <v>2.0482825319528162E-3</v>
      </c>
      <c r="D5" s="6">
        <v>7.0598783647409982E-3</v>
      </c>
      <c r="E5" s="6">
        <v>8.4175418707426841E-2</v>
      </c>
      <c r="F5" s="6">
        <v>-1.1788824798173069E-2</v>
      </c>
      <c r="G5" s="6">
        <v>1.58853898620787E-2</v>
      </c>
      <c r="H5" s="6">
        <v>0.77171678330596694</v>
      </c>
      <c r="J5" s="4" t="s">
        <v>5</v>
      </c>
      <c r="K5" s="1"/>
      <c r="L5" s="6">
        <v>1.0020503816956003</v>
      </c>
      <c r="M5" s="6">
        <v>0.98828039113837685</v>
      </c>
      <c r="N5" s="6">
        <v>1.0160122334307307</v>
      </c>
      <c r="O5" s="6">
        <v>0.77171678330596694</v>
      </c>
      <c r="P5" s="6"/>
      <c r="Q5" s="1"/>
    </row>
    <row r="6" spans="1:19" x14ac:dyDescent="0.2">
      <c r="A6" s="4" t="s">
        <v>6</v>
      </c>
      <c r="B6" s="1" t="s">
        <v>7</v>
      </c>
      <c r="C6" s="6">
        <v>-3.085865242355108E-2</v>
      </c>
      <c r="D6" s="6">
        <v>0.13055757772645671</v>
      </c>
      <c r="E6" s="6">
        <v>5.5866278984216214E-2</v>
      </c>
      <c r="F6" s="6">
        <v>-0.2867468026761949</v>
      </c>
      <c r="G6" s="6">
        <v>0.22502949782909276</v>
      </c>
      <c r="H6" s="6">
        <v>0.81315295576707736</v>
      </c>
      <c r="J6" s="4" t="s">
        <v>6</v>
      </c>
      <c r="K6" s="1" t="s">
        <v>7</v>
      </c>
      <c r="L6" s="6">
        <v>0.94014862468711435</v>
      </c>
      <c r="M6" s="6">
        <v>0.56355316318214976</v>
      </c>
      <c r="N6" s="6">
        <v>1.5684047118290916</v>
      </c>
      <c r="O6" s="6">
        <v>0.81315295576707736</v>
      </c>
      <c r="P6" s="6"/>
      <c r="Q6" s="1"/>
    </row>
    <row r="7" spans="1:19" x14ac:dyDescent="0.2">
      <c r="A7" s="4" t="s">
        <v>2</v>
      </c>
      <c r="B7" s="1" t="s">
        <v>7</v>
      </c>
      <c r="C7" s="6">
        <v>-0.11397505033390543</v>
      </c>
      <c r="D7" s="6">
        <v>0.12972550024427229</v>
      </c>
      <c r="E7" s="6">
        <v>0.77191392797794445</v>
      </c>
      <c r="F7" s="6">
        <v>-0.36823235868912102</v>
      </c>
      <c r="G7" s="6">
        <v>0.14028225802131017</v>
      </c>
      <c r="H7" s="6">
        <v>0.37962561387534111</v>
      </c>
      <c r="J7" s="4" t="s">
        <v>2</v>
      </c>
      <c r="K7" s="1" t="s">
        <v>7</v>
      </c>
      <c r="L7" s="6">
        <v>0.7961639868955277</v>
      </c>
      <c r="M7" s="6">
        <v>0.47880363310991669</v>
      </c>
      <c r="N7" s="6">
        <v>1.3238769512090689</v>
      </c>
      <c r="O7" s="6">
        <v>0.37962561387534111</v>
      </c>
      <c r="P7" s="6"/>
      <c r="Q7" s="1"/>
    </row>
    <row r="8" spans="1:19" x14ac:dyDescent="0.2">
      <c r="A8" s="4" t="s">
        <v>3</v>
      </c>
      <c r="B8" s="1" t="s">
        <v>7</v>
      </c>
      <c r="C8" s="6">
        <v>0.14009658830968569</v>
      </c>
      <c r="D8" s="6">
        <v>0.13051634019799183</v>
      </c>
      <c r="E8" s="6">
        <v>1.1521932962814168</v>
      </c>
      <c r="F8" s="6">
        <v>-0.11571073787235553</v>
      </c>
      <c r="G8" s="6">
        <v>0.3959039144917269</v>
      </c>
      <c r="H8" s="6">
        <v>0.28309048618181198</v>
      </c>
      <c r="J8" s="4" t="s">
        <v>3</v>
      </c>
      <c r="K8" s="1" t="s">
        <v>7</v>
      </c>
      <c r="L8" s="6">
        <v>1.3233854347709175</v>
      </c>
      <c r="M8" s="6">
        <v>0.79340499459344027</v>
      </c>
      <c r="N8" s="6">
        <v>2.2073833929684845</v>
      </c>
      <c r="O8" s="6">
        <v>0.28309048618181198</v>
      </c>
      <c r="P8" s="6"/>
      <c r="Q8" s="1"/>
    </row>
    <row r="9" spans="1:19" x14ac:dyDescent="0.2">
      <c r="A9" s="4" t="s">
        <v>14</v>
      </c>
      <c r="B9" s="1"/>
      <c r="C9" s="6">
        <v>1</v>
      </c>
      <c r="D9" s="6">
        <v>0</v>
      </c>
      <c r="E9" s="6"/>
      <c r="F9" s="6">
        <v>1</v>
      </c>
      <c r="G9" s="6">
        <v>1</v>
      </c>
      <c r="H9" s="6"/>
      <c r="S9" s="11"/>
    </row>
    <row r="10" spans="1:19" x14ac:dyDescent="0.2">
      <c r="R10" s="11"/>
      <c r="S10" s="11"/>
    </row>
    <row r="11" spans="1:19" x14ac:dyDescent="0.2">
      <c r="R11" s="10"/>
    </row>
    <row r="15" spans="1:19" x14ac:dyDescent="0.2">
      <c r="A15" s="16"/>
      <c r="B15" s="14"/>
      <c r="C15" s="13"/>
      <c r="D15" s="13"/>
      <c r="E15" s="13"/>
      <c r="F15" s="13"/>
      <c r="G15" s="13"/>
      <c r="H15" s="13"/>
    </row>
    <row r="16" spans="1:19" ht="28" x14ac:dyDescent="0.2">
      <c r="A16" s="20"/>
      <c r="B16" s="21" t="s">
        <v>26</v>
      </c>
      <c r="C16" s="21" t="s">
        <v>17</v>
      </c>
      <c r="D16" s="22" t="s">
        <v>27</v>
      </c>
      <c r="E16" s="22" t="s">
        <v>25</v>
      </c>
      <c r="F16" s="22" t="s">
        <v>12</v>
      </c>
      <c r="G16" s="3"/>
    </row>
    <row r="17" spans="1:13" x14ac:dyDescent="0.2">
      <c r="A17" s="17" t="s">
        <v>28</v>
      </c>
      <c r="B17" s="18">
        <v>0.59261228915862063</v>
      </c>
      <c r="C17" s="19">
        <v>-0.52321490636174417</v>
      </c>
      <c r="D17" s="19">
        <v>0.77394941525829386</v>
      </c>
      <c r="E17" s="19">
        <v>0.45701985072252443</v>
      </c>
      <c r="F17" s="19">
        <v>0.49902005327815779</v>
      </c>
      <c r="G17" s="6"/>
    </row>
    <row r="18" spans="1:13" x14ac:dyDescent="0.2">
      <c r="A18" s="17" t="s">
        <v>29</v>
      </c>
      <c r="B18" s="19">
        <v>1.9308085409440301</v>
      </c>
      <c r="C18" s="19">
        <v>0.65793884832043037</v>
      </c>
      <c r="D18" s="19">
        <v>0.42949186633626091</v>
      </c>
      <c r="E18" s="19">
        <v>2.3467194524520059</v>
      </c>
      <c r="F18" s="19">
        <v>0.12554696510727914</v>
      </c>
      <c r="G18" s="6"/>
      <c r="L18" s="18"/>
    </row>
    <row r="19" spans="1:13" x14ac:dyDescent="0.2">
      <c r="A19" s="17" t="s">
        <v>5</v>
      </c>
      <c r="B19" s="19">
        <v>1.0020503816956003</v>
      </c>
      <c r="C19" s="19">
        <v>2.0482825319528162E-3</v>
      </c>
      <c r="D19" s="19">
        <v>7.0598783647409982E-3</v>
      </c>
      <c r="E19" s="19">
        <v>8.4175418707426841E-2</v>
      </c>
      <c r="F19" s="19">
        <v>0.77171678330596694</v>
      </c>
      <c r="G19" s="6"/>
      <c r="L19" s="19"/>
    </row>
    <row r="20" spans="1:13" x14ac:dyDescent="0.2">
      <c r="A20" s="17" t="s">
        <v>30</v>
      </c>
      <c r="B20" s="19">
        <v>0.94014862468711435</v>
      </c>
      <c r="C20" s="19">
        <v>-3.085865242355108E-2</v>
      </c>
      <c r="D20" s="19">
        <v>0.13055757772645671</v>
      </c>
      <c r="E20" s="19">
        <v>5.5866278984216214E-2</v>
      </c>
      <c r="F20" s="19">
        <v>0.81315295576707736</v>
      </c>
      <c r="G20" s="6"/>
      <c r="L20" s="19"/>
    </row>
    <row r="21" spans="1:13" x14ac:dyDescent="0.2">
      <c r="A21" s="17" t="s">
        <v>2</v>
      </c>
      <c r="B21" s="19">
        <v>0.7961639868955277</v>
      </c>
      <c r="C21" s="19">
        <v>-0.11397505033390543</v>
      </c>
      <c r="D21" s="19">
        <v>0.12972550024427229</v>
      </c>
      <c r="E21" s="19">
        <v>0.77191392797794445</v>
      </c>
      <c r="F21" s="19">
        <v>0.37962561387534111</v>
      </c>
      <c r="G21" s="6"/>
      <c r="L21" s="19"/>
    </row>
    <row r="22" spans="1:13" x14ac:dyDescent="0.2">
      <c r="A22" s="17" t="s">
        <v>3</v>
      </c>
      <c r="B22" s="19">
        <v>1.3233854347709175</v>
      </c>
      <c r="C22" s="19">
        <v>0.14009658830968569</v>
      </c>
      <c r="D22" s="19">
        <v>0.13051634019799183</v>
      </c>
      <c r="E22" s="19">
        <v>1.1521932962814168</v>
      </c>
      <c r="F22" s="19">
        <v>0.28309048618181198</v>
      </c>
      <c r="G22" s="6"/>
      <c r="L22" s="19"/>
    </row>
    <row r="23" spans="1:13" x14ac:dyDescent="0.2">
      <c r="A23" s="4"/>
      <c r="B23" s="1"/>
      <c r="C23" s="6"/>
      <c r="D23" s="6"/>
      <c r="E23" s="6"/>
      <c r="F23" s="6"/>
      <c r="G23" s="6"/>
      <c r="H23" s="6"/>
      <c r="M23" s="19"/>
    </row>
    <row r="24" spans="1:13" x14ac:dyDescent="0.2">
      <c r="M24" s="19"/>
    </row>
    <row r="25" spans="1:13" x14ac:dyDescent="0.2">
      <c r="M25" s="19"/>
    </row>
    <row r="26" spans="1:13" x14ac:dyDescent="0.2">
      <c r="M26" s="19"/>
    </row>
    <row r="27" spans="1:13" x14ac:dyDescent="0.2">
      <c r="M27" s="19"/>
    </row>
    <row r="28" spans="1:13" x14ac:dyDescent="0.2">
      <c r="M28" s="19"/>
    </row>
    <row r="29" spans="1:13" x14ac:dyDescent="0.2">
      <c r="M29" s="19"/>
    </row>
    <row r="30" spans="1:13" x14ac:dyDescent="0.2">
      <c r="M30" s="19"/>
    </row>
    <row r="31" spans="1:13" x14ac:dyDescent="0.2">
      <c r="M31" s="19"/>
    </row>
    <row r="32" spans="1:13" x14ac:dyDescent="0.2">
      <c r="M32" s="19"/>
    </row>
    <row r="33" spans="13:13" x14ac:dyDescent="0.2">
      <c r="M33" s="19"/>
    </row>
    <row r="34" spans="13:13" x14ac:dyDescent="0.2">
      <c r="M34" s="19"/>
    </row>
    <row r="35" spans="13:13" x14ac:dyDescent="0.2">
      <c r="M35" s="19"/>
    </row>
    <row r="36" spans="13:13" x14ac:dyDescent="0.2">
      <c r="M36" s="19"/>
    </row>
    <row r="37" spans="13:13" x14ac:dyDescent="0.2">
      <c r="M37" s="19"/>
    </row>
    <row r="38" spans="13:13" x14ac:dyDescent="0.2">
      <c r="M38" s="19"/>
    </row>
    <row r="39" spans="13:13" x14ac:dyDescent="0.2">
      <c r="M39" s="19"/>
    </row>
    <row r="40" spans="13:13" x14ac:dyDescent="0.2">
      <c r="M40" s="19"/>
    </row>
    <row r="41" spans="13:13" x14ac:dyDescent="0.2">
      <c r="M41" s="19"/>
    </row>
    <row r="42" spans="13:13" x14ac:dyDescent="0.2">
      <c r="M42" s="19"/>
    </row>
    <row r="43" spans="13:13" x14ac:dyDescent="0.2">
      <c r="M43" s="19"/>
    </row>
    <row r="44" spans="13:13" x14ac:dyDescent="0.2">
      <c r="M44" s="19"/>
    </row>
    <row r="45" spans="13:13" x14ac:dyDescent="0.2">
      <c r="M45" s="19"/>
    </row>
    <row r="46" spans="13:13" x14ac:dyDescent="0.2">
      <c r="M46" s="19"/>
    </row>
    <row r="47" spans="13:13" x14ac:dyDescent="0.2">
      <c r="M47" s="19"/>
    </row>
  </sheetData>
  <mergeCells count="5">
    <mergeCell ref="A1:A2"/>
    <mergeCell ref="B1:H1"/>
    <mergeCell ref="J1:J2"/>
    <mergeCell ref="K1:O1"/>
    <mergeCell ref="B15:H1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</vt:lpstr>
      <vt:lpstr>Logistická regrese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dcterms:created xsi:type="dcterms:W3CDTF">2023-03-31T05:14:25Z</dcterms:created>
  <dcterms:modified xsi:type="dcterms:W3CDTF">2023-04-02T20:25:30Z</dcterms:modified>
  <cp:category/>
</cp:coreProperties>
</file>