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rav si to\Desktop\4.ročník_1.nMgr\"/>
    </mc:Choice>
  </mc:AlternateContent>
  <bookViews>
    <workbookView xWindow="0" yWindow="0" windowWidth="8832" windowHeight="2808" activeTab="1"/>
  </bookViews>
  <sheets>
    <sheet name="List1" sheetId="1" r:id="rId1"/>
    <sheet name="Lis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4" i="1"/>
  <c r="B3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D2" i="1"/>
  <c r="E2" i="1"/>
  <c r="F2" i="1"/>
  <c r="G2" i="1"/>
  <c r="H2" i="1"/>
  <c r="D3" i="1"/>
  <c r="E3" i="1"/>
  <c r="F3" i="1"/>
  <c r="G3" i="1"/>
  <c r="H3" i="1"/>
  <c r="D4" i="1"/>
  <c r="E4" i="1"/>
  <c r="F4" i="1"/>
  <c r="G4" i="1"/>
  <c r="H4" i="1"/>
  <c r="D5" i="1"/>
  <c r="E5" i="1"/>
  <c r="F5" i="1"/>
  <c r="G5" i="1"/>
  <c r="H5" i="1"/>
  <c r="D6" i="1"/>
  <c r="E6" i="1"/>
  <c r="F6" i="1"/>
  <c r="G6" i="1"/>
  <c r="H6" i="1"/>
  <c r="D7" i="1"/>
  <c r="E7" i="1"/>
  <c r="F7" i="1"/>
  <c r="G7" i="1"/>
  <c r="H7" i="1"/>
  <c r="D8" i="1"/>
  <c r="E8" i="1"/>
  <c r="F8" i="1"/>
  <c r="G8" i="1"/>
  <c r="H8" i="1"/>
  <c r="D9" i="1"/>
  <c r="E9" i="1"/>
  <c r="F9" i="1"/>
  <c r="G9" i="1"/>
  <c r="H9" i="1"/>
  <c r="D10" i="1"/>
  <c r="E10" i="1"/>
  <c r="F10" i="1"/>
  <c r="G10" i="1"/>
  <c r="H10" i="1"/>
  <c r="D11" i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G26" i="1"/>
  <c r="H26" i="1"/>
  <c r="D27" i="1"/>
  <c r="E27" i="1"/>
  <c r="F27" i="1"/>
  <c r="G27" i="1"/>
  <c r="H27" i="1"/>
  <c r="D28" i="1"/>
  <c r="E28" i="1"/>
  <c r="F28" i="1"/>
  <c r="G28" i="1"/>
  <c r="H28" i="1"/>
  <c r="D29" i="1"/>
  <c r="E29" i="1"/>
  <c r="F29" i="1"/>
  <c r="G29" i="1"/>
  <c r="H29" i="1"/>
  <c r="D30" i="1"/>
  <c r="E30" i="1"/>
  <c r="F30" i="1"/>
  <c r="G30" i="1"/>
  <c r="H30" i="1"/>
  <c r="D31" i="1"/>
  <c r="E31" i="1"/>
  <c r="F31" i="1"/>
  <c r="G31" i="1"/>
  <c r="H31" i="1"/>
  <c r="B32" i="1" l="1"/>
</calcChain>
</file>

<file path=xl/sharedStrings.xml><?xml version="1.0" encoding="utf-8"?>
<sst xmlns="http://schemas.openxmlformats.org/spreadsheetml/2006/main" count="87" uniqueCount="21">
  <si>
    <t>pohlaví</t>
  </si>
  <si>
    <t>věk</t>
  </si>
  <si>
    <t>skupina</t>
  </si>
  <si>
    <t>s intervencí</t>
  </si>
  <si>
    <t>kontrolní</t>
  </si>
  <si>
    <t>M</t>
  </si>
  <si>
    <t>Ž</t>
  </si>
  <si>
    <t>deprese</t>
  </si>
  <si>
    <t>úzkost</t>
  </si>
  <si>
    <t>paměť</t>
  </si>
  <si>
    <t>pozornost</t>
  </si>
  <si>
    <t>hostilita</t>
  </si>
  <si>
    <t>F Value</t>
  </si>
  <si>
    <t>&lt;0.0001</t>
  </si>
  <si>
    <t>0.0009</t>
  </si>
  <si>
    <t>0.2795</t>
  </si>
  <si>
    <t>0.0003</t>
  </si>
  <si>
    <t>0.0422</t>
  </si>
  <si>
    <t>proměnné</t>
  </si>
  <si>
    <t>p hodnota</t>
  </si>
  <si>
    <t>Hotellingův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</si>
</sst>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78" formatCode="_-* #,##0.0000\ _K_č_-;\-* #,##0.0000\ _K_č_-;_-* &quot;-&quot;??\ _K_č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78" fontId="0" fillId="0" borderId="0" xfId="1" applyNumberFormat="1" applyFont="1" applyAlignment="1">
      <alignment horizontal="center" vertical="center" wrapText="1"/>
    </xf>
    <xf numFmtId="178" fontId="0" fillId="0" borderId="1" xfId="1" applyNumberFormat="1" applyFont="1" applyBorder="1" applyAlignment="1">
      <alignment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78" fontId="0" fillId="0" borderId="8" xfId="1" applyNumberFormat="1" applyFont="1" applyBorder="1" applyAlignment="1">
      <alignment vertical="center" wrapText="1"/>
    </xf>
    <xf numFmtId="0" fontId="0" fillId="0" borderId="8" xfId="0" applyBorder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0" borderId="9" xfId="0" applyBorder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opLeftCell="D1" workbookViewId="0">
      <selection activeCell="B33" sqref="B33"/>
    </sheetView>
  </sheetViews>
  <sheetFormatPr defaultColWidth="11" defaultRowHeight="14.4" x14ac:dyDescent="0.3"/>
  <cols>
    <col min="1" max="3" width="11" style="2"/>
    <col min="4" max="4" width="11.44140625" style="2" bestFit="1" customWidth="1"/>
    <col min="5" max="5" width="13.5546875" style="2" bestFit="1" customWidth="1"/>
    <col min="6" max="16384" width="11" style="2"/>
  </cols>
  <sheetData>
    <row r="1" spans="1:8" s="1" customFormat="1" x14ac:dyDescent="0.3">
      <c r="A1" s="1" t="s">
        <v>0</v>
      </c>
      <c r="B1" s="1" t="s">
        <v>1</v>
      </c>
      <c r="C1" s="1" t="s">
        <v>2</v>
      </c>
      <c r="D1" s="1" t="s">
        <v>7</v>
      </c>
      <c r="E1" s="1" t="s">
        <v>8</v>
      </c>
      <c r="F1" s="1" t="s">
        <v>11</v>
      </c>
      <c r="G1" s="1" t="s">
        <v>9</v>
      </c>
      <c r="H1" s="1" t="s">
        <v>10</v>
      </c>
    </row>
    <row r="2" spans="1:8" x14ac:dyDescent="0.3">
      <c r="A2" s="17" t="s">
        <v>5</v>
      </c>
      <c r="B2" s="18">
        <f ca="1">RAND()*(60-21)+21</f>
        <v>28.577776509146137</v>
      </c>
      <c r="C2" s="17" t="s">
        <v>3</v>
      </c>
      <c r="D2" s="3">
        <f ca="1">RAND()*(30-5)+5</f>
        <v>8.7459719461567342</v>
      </c>
      <c r="E2" s="3">
        <f ca="1">RAND()*(15-7)+7</f>
        <v>14.451679454856558</v>
      </c>
      <c r="F2" s="3">
        <f ca="1">RAND()*(6-3)+3</f>
        <v>5.6879644335722279</v>
      </c>
      <c r="G2" s="3">
        <f ca="1">RAND()*(105-85)+85</f>
        <v>96.307793011941357</v>
      </c>
      <c r="H2" s="3">
        <f ca="1">RAND()*(60-40)+40</f>
        <v>59.091975081422063</v>
      </c>
    </row>
    <row r="3" spans="1:8" x14ac:dyDescent="0.3">
      <c r="A3" s="21" t="s">
        <v>6</v>
      </c>
      <c r="B3" s="22">
        <f t="shared" ref="B3:B31" ca="1" si="0">RAND()*(60-21)+21</f>
        <v>43.5681792612028</v>
      </c>
      <c r="C3" s="21" t="s">
        <v>4</v>
      </c>
      <c r="D3" s="3">
        <f t="shared" ref="D3:D31" ca="1" si="1">RAND()*(30-5)+5</f>
        <v>22.737719018891269</v>
      </c>
      <c r="E3" s="3">
        <f t="shared" ref="E3:E31" ca="1" si="2">RAND()*(15-7)+7</f>
        <v>12.540510463536425</v>
      </c>
      <c r="F3" s="3">
        <f t="shared" ref="F3:F31" ca="1" si="3">RAND()*(6-3)+3</f>
        <v>4.0676709610791777</v>
      </c>
      <c r="G3" s="3">
        <f t="shared" ref="G3:G31" ca="1" si="4">RAND()*(105-85)+85</f>
        <v>96.43082244250536</v>
      </c>
      <c r="H3" s="3">
        <f t="shared" ref="H3:H31" ca="1" si="5">RAND()*(60-40)+40</f>
        <v>52.550125777530674</v>
      </c>
    </row>
    <row r="4" spans="1:8" x14ac:dyDescent="0.3">
      <c r="A4" s="19" t="s">
        <v>5</v>
      </c>
      <c r="B4" s="20">
        <f t="shared" ca="1" si="0"/>
        <v>21.538596319824791</v>
      </c>
      <c r="C4" s="19" t="s">
        <v>4</v>
      </c>
      <c r="D4" s="3">
        <f t="shared" ca="1" si="1"/>
        <v>6.5948805954967256</v>
      </c>
      <c r="E4" s="3">
        <f t="shared" ca="1" si="2"/>
        <v>12.785215389217015</v>
      </c>
      <c r="F4" s="3">
        <f t="shared" ca="1" si="3"/>
        <v>4.0877139534491729</v>
      </c>
      <c r="G4" s="3">
        <f t="shared" ca="1" si="4"/>
        <v>103.41248312554251</v>
      </c>
      <c r="H4" s="3">
        <f t="shared" ca="1" si="5"/>
        <v>44.361401224617474</v>
      </c>
    </row>
    <row r="5" spans="1:8" x14ac:dyDescent="0.3">
      <c r="A5" s="17" t="s">
        <v>5</v>
      </c>
      <c r="B5" s="18">
        <f t="shared" ca="1" si="0"/>
        <v>44.208990525311719</v>
      </c>
      <c r="C5" s="17" t="s">
        <v>3</v>
      </c>
      <c r="D5" s="3">
        <f t="shared" ca="1" si="1"/>
        <v>17.796735608675331</v>
      </c>
      <c r="E5" s="3">
        <f t="shared" ca="1" si="2"/>
        <v>10.416245153125388</v>
      </c>
      <c r="F5" s="3">
        <f t="shared" ca="1" si="3"/>
        <v>5.4107989662462002</v>
      </c>
      <c r="G5" s="3">
        <f t="shared" ca="1" si="4"/>
        <v>93.622767785550508</v>
      </c>
      <c r="H5" s="3">
        <f t="shared" ca="1" si="5"/>
        <v>40.169993593789052</v>
      </c>
    </row>
    <row r="6" spans="1:8" x14ac:dyDescent="0.3">
      <c r="A6" s="19" t="s">
        <v>5</v>
      </c>
      <c r="B6" s="20">
        <f t="shared" ca="1" si="0"/>
        <v>23.030623384564169</v>
      </c>
      <c r="C6" s="19" t="s">
        <v>4</v>
      </c>
      <c r="D6" s="3">
        <f t="shared" ca="1" si="1"/>
        <v>18.641648639075971</v>
      </c>
      <c r="E6" s="3">
        <f t="shared" ca="1" si="2"/>
        <v>8.953389121148323</v>
      </c>
      <c r="F6" s="3">
        <f t="shared" ca="1" si="3"/>
        <v>5.001185449473315</v>
      </c>
      <c r="G6" s="3">
        <f t="shared" ca="1" si="4"/>
        <v>90.706403376119965</v>
      </c>
      <c r="H6" s="3">
        <f t="shared" ca="1" si="5"/>
        <v>46.843082844441589</v>
      </c>
    </row>
    <row r="7" spans="1:8" x14ac:dyDescent="0.3">
      <c r="A7" s="2" t="s">
        <v>6</v>
      </c>
      <c r="B7" s="3">
        <f t="shared" ca="1" si="0"/>
        <v>56.643355980758898</v>
      </c>
      <c r="C7" s="2" t="s">
        <v>3</v>
      </c>
      <c r="D7" s="3">
        <f t="shared" ca="1" si="1"/>
        <v>16.904722504532415</v>
      </c>
      <c r="E7" s="3">
        <f t="shared" ca="1" si="2"/>
        <v>8.8223708399863146</v>
      </c>
      <c r="F7" s="3">
        <f t="shared" ca="1" si="3"/>
        <v>5.3345942836705049</v>
      </c>
      <c r="G7" s="3">
        <f t="shared" ca="1" si="4"/>
        <v>95.756043264698008</v>
      </c>
      <c r="H7" s="3">
        <f t="shared" ca="1" si="5"/>
        <v>42.250446633858814</v>
      </c>
    </row>
    <row r="8" spans="1:8" x14ac:dyDescent="0.3">
      <c r="A8" s="21" t="s">
        <v>6</v>
      </c>
      <c r="B8" s="22">
        <f t="shared" ca="1" si="0"/>
        <v>37.800150630543747</v>
      </c>
      <c r="C8" s="21" t="s">
        <v>4</v>
      </c>
      <c r="D8" s="3">
        <f t="shared" ca="1" si="1"/>
        <v>15.6644550019144</v>
      </c>
      <c r="E8" s="3">
        <f t="shared" ca="1" si="2"/>
        <v>7.5500528259844915</v>
      </c>
      <c r="F8" s="3">
        <f t="shared" ca="1" si="3"/>
        <v>3.1638522597847532</v>
      </c>
      <c r="G8" s="3">
        <f t="shared" ca="1" si="4"/>
        <v>86.988978462952474</v>
      </c>
      <c r="H8" s="3">
        <f t="shared" ca="1" si="5"/>
        <v>59.598039038091457</v>
      </c>
    </row>
    <row r="9" spans="1:8" x14ac:dyDescent="0.3">
      <c r="A9" s="17" t="s">
        <v>5</v>
      </c>
      <c r="B9" s="18">
        <f t="shared" ca="1" si="0"/>
        <v>51.296922525749025</v>
      </c>
      <c r="C9" s="17" t="s">
        <v>3</v>
      </c>
      <c r="D9" s="3">
        <f t="shared" ca="1" si="1"/>
        <v>11.27178965326603</v>
      </c>
      <c r="E9" s="3">
        <f t="shared" ca="1" si="2"/>
        <v>9.3320174051058888</v>
      </c>
      <c r="F9" s="3">
        <f t="shared" ca="1" si="3"/>
        <v>3.6337101296155629</v>
      </c>
      <c r="G9" s="3">
        <f t="shared" ca="1" si="4"/>
        <v>100.58951480391359</v>
      </c>
      <c r="H9" s="3">
        <f t="shared" ca="1" si="5"/>
        <v>48.972471729071586</v>
      </c>
    </row>
    <row r="10" spans="1:8" x14ac:dyDescent="0.3">
      <c r="A10" s="19" t="s">
        <v>5</v>
      </c>
      <c r="B10" s="20">
        <f t="shared" ca="1" si="0"/>
        <v>50.881823983678316</v>
      </c>
      <c r="C10" s="19" t="s">
        <v>4</v>
      </c>
      <c r="D10" s="3">
        <f t="shared" ca="1" si="1"/>
        <v>7.2703373278881891</v>
      </c>
      <c r="E10" s="3">
        <f t="shared" ca="1" si="2"/>
        <v>14.731890413519622</v>
      </c>
      <c r="F10" s="3">
        <f t="shared" ca="1" si="3"/>
        <v>5.5904787441567958</v>
      </c>
      <c r="G10" s="3">
        <f t="shared" ca="1" si="4"/>
        <v>94.977748667731589</v>
      </c>
      <c r="H10" s="3">
        <f t="shared" ca="1" si="5"/>
        <v>45.792948217265995</v>
      </c>
    </row>
    <row r="11" spans="1:8" x14ac:dyDescent="0.3">
      <c r="A11" s="2" t="s">
        <v>6</v>
      </c>
      <c r="B11" s="3">
        <f t="shared" ca="1" si="0"/>
        <v>50.187084652904446</v>
      </c>
      <c r="C11" s="2" t="s">
        <v>3</v>
      </c>
      <c r="D11" s="3">
        <f t="shared" ca="1" si="1"/>
        <v>9.9549394159178171</v>
      </c>
      <c r="E11" s="3">
        <f t="shared" ca="1" si="2"/>
        <v>8.8310960232597608</v>
      </c>
      <c r="F11" s="3">
        <f t="shared" ca="1" si="3"/>
        <v>5.6051435846870987</v>
      </c>
      <c r="G11" s="3">
        <f t="shared" ca="1" si="4"/>
        <v>98.541867126954301</v>
      </c>
      <c r="H11" s="3">
        <f t="shared" ca="1" si="5"/>
        <v>47.06022879795929</v>
      </c>
    </row>
    <row r="12" spans="1:8" x14ac:dyDescent="0.3">
      <c r="A12" s="21" t="s">
        <v>6</v>
      </c>
      <c r="B12" s="22">
        <f t="shared" ca="1" si="0"/>
        <v>57.013159825032645</v>
      </c>
      <c r="C12" s="21" t="s">
        <v>4</v>
      </c>
      <c r="D12" s="3">
        <f t="shared" ca="1" si="1"/>
        <v>23.716005755003813</v>
      </c>
      <c r="E12" s="3">
        <f t="shared" ca="1" si="2"/>
        <v>11.765481478559916</v>
      </c>
      <c r="F12" s="3">
        <f t="shared" ca="1" si="3"/>
        <v>5.8827391578656902</v>
      </c>
      <c r="G12" s="3">
        <f t="shared" ca="1" si="4"/>
        <v>85.502452752862041</v>
      </c>
      <c r="H12" s="3">
        <f t="shared" ca="1" si="5"/>
        <v>52.495343387592854</v>
      </c>
    </row>
    <row r="13" spans="1:8" x14ac:dyDescent="0.3">
      <c r="A13" s="17" t="s">
        <v>5</v>
      </c>
      <c r="B13" s="18">
        <f t="shared" ca="1" si="0"/>
        <v>46.597912649645004</v>
      </c>
      <c r="C13" s="17" t="s">
        <v>3</v>
      </c>
      <c r="D13" s="3">
        <f t="shared" ca="1" si="1"/>
        <v>22.31729940243115</v>
      </c>
      <c r="E13" s="3">
        <f t="shared" ca="1" si="2"/>
        <v>14.854707724112826</v>
      </c>
      <c r="F13" s="3">
        <f t="shared" ca="1" si="3"/>
        <v>5.7705399203009407</v>
      </c>
      <c r="G13" s="3">
        <f t="shared" ca="1" si="4"/>
        <v>89.643767358503595</v>
      </c>
      <c r="H13" s="3">
        <f t="shared" ca="1" si="5"/>
        <v>56.429997887531641</v>
      </c>
    </row>
    <row r="14" spans="1:8" x14ac:dyDescent="0.3">
      <c r="A14" s="21" t="s">
        <v>6</v>
      </c>
      <c r="B14" s="22">
        <f t="shared" ca="1" si="0"/>
        <v>40.382650895100198</v>
      </c>
      <c r="C14" s="21" t="s">
        <v>4</v>
      </c>
      <c r="D14" s="3">
        <f t="shared" ca="1" si="1"/>
        <v>28.617630113614663</v>
      </c>
      <c r="E14" s="3">
        <f t="shared" ca="1" si="2"/>
        <v>11.826126287280619</v>
      </c>
      <c r="F14" s="3">
        <f t="shared" ca="1" si="3"/>
        <v>3.8024658904904243</v>
      </c>
      <c r="G14" s="3">
        <f t="shared" ca="1" si="4"/>
        <v>95.779161433886131</v>
      </c>
      <c r="H14" s="3">
        <f t="shared" ca="1" si="5"/>
        <v>47.487929076006388</v>
      </c>
    </row>
    <row r="15" spans="1:8" x14ac:dyDescent="0.3">
      <c r="A15" s="17" t="s">
        <v>5</v>
      </c>
      <c r="B15" s="18">
        <f t="shared" ca="1" si="0"/>
        <v>36.833251395487935</v>
      </c>
      <c r="C15" s="17" t="s">
        <v>3</v>
      </c>
      <c r="D15" s="3">
        <f t="shared" ca="1" si="1"/>
        <v>11.831752822592186</v>
      </c>
      <c r="E15" s="3">
        <f t="shared" ca="1" si="2"/>
        <v>13.83216197706335</v>
      </c>
      <c r="F15" s="3">
        <f t="shared" ca="1" si="3"/>
        <v>3.6199496467876697</v>
      </c>
      <c r="G15" s="3">
        <f t="shared" ca="1" si="4"/>
        <v>89.905286537502121</v>
      </c>
      <c r="H15" s="3">
        <f t="shared" ca="1" si="5"/>
        <v>48.102575038531619</v>
      </c>
    </row>
    <row r="16" spans="1:8" x14ac:dyDescent="0.3">
      <c r="A16" s="19" t="s">
        <v>5</v>
      </c>
      <c r="B16" s="20">
        <f t="shared" ca="1" si="0"/>
        <v>45.65071806430204</v>
      </c>
      <c r="C16" s="19" t="s">
        <v>4</v>
      </c>
      <c r="D16" s="3">
        <f t="shared" ca="1" si="1"/>
        <v>6.0400366186388457</v>
      </c>
      <c r="E16" s="3">
        <f t="shared" ca="1" si="2"/>
        <v>12.807953695307159</v>
      </c>
      <c r="F16" s="3">
        <f t="shared" ca="1" si="3"/>
        <v>5.1548829472275424</v>
      </c>
      <c r="G16" s="3">
        <f t="shared" ca="1" si="4"/>
        <v>91.671684240501321</v>
      </c>
      <c r="H16" s="3">
        <f t="shared" ca="1" si="5"/>
        <v>55.666627019901</v>
      </c>
    </row>
    <row r="17" spans="1:8" x14ac:dyDescent="0.3">
      <c r="A17" s="2" t="s">
        <v>6</v>
      </c>
      <c r="B17" s="3">
        <f t="shared" ca="1" si="0"/>
        <v>22.911998424639989</v>
      </c>
      <c r="C17" s="2" t="s">
        <v>3</v>
      </c>
      <c r="D17" s="3">
        <f t="shared" ca="1" si="1"/>
        <v>13.999839194408374</v>
      </c>
      <c r="E17" s="3">
        <f t="shared" ca="1" si="2"/>
        <v>10.542752870596614</v>
      </c>
      <c r="F17" s="3">
        <f t="shared" ca="1" si="3"/>
        <v>5.0537665697831633</v>
      </c>
      <c r="G17" s="3">
        <f t="shared" ca="1" si="4"/>
        <v>101.59428314364737</v>
      </c>
      <c r="H17" s="3">
        <f t="shared" ca="1" si="5"/>
        <v>48.25892441006188</v>
      </c>
    </row>
    <row r="18" spans="1:8" x14ac:dyDescent="0.3">
      <c r="A18" s="21" t="s">
        <v>6</v>
      </c>
      <c r="B18" s="22">
        <f t="shared" ca="1" si="0"/>
        <v>51.821445437544369</v>
      </c>
      <c r="C18" s="21" t="s">
        <v>4</v>
      </c>
      <c r="D18" s="3">
        <f t="shared" ca="1" si="1"/>
        <v>12.866225116176295</v>
      </c>
      <c r="E18" s="3">
        <f t="shared" ca="1" si="2"/>
        <v>7.3896467958215206</v>
      </c>
      <c r="F18" s="3">
        <f t="shared" ca="1" si="3"/>
        <v>3.8928631176982069</v>
      </c>
      <c r="G18" s="3">
        <f t="shared" ca="1" si="4"/>
        <v>95.592065980476406</v>
      </c>
      <c r="H18" s="3">
        <f t="shared" ca="1" si="5"/>
        <v>51.569007085544591</v>
      </c>
    </row>
    <row r="19" spans="1:8" x14ac:dyDescent="0.3">
      <c r="A19" s="19" t="s">
        <v>5</v>
      </c>
      <c r="B19" s="20">
        <f t="shared" ca="1" si="0"/>
        <v>44.400881510357422</v>
      </c>
      <c r="C19" s="19" t="s">
        <v>4</v>
      </c>
      <c r="D19" s="3">
        <f t="shared" ca="1" si="1"/>
        <v>29.572500006096092</v>
      </c>
      <c r="E19" s="3">
        <f t="shared" ca="1" si="2"/>
        <v>10.584904414410794</v>
      </c>
      <c r="F19" s="3">
        <f t="shared" ca="1" si="3"/>
        <v>3.2771445227272586</v>
      </c>
      <c r="G19" s="3">
        <f t="shared" ca="1" si="4"/>
        <v>88.090414319826294</v>
      </c>
      <c r="H19" s="3">
        <f t="shared" ca="1" si="5"/>
        <v>58.149331475854368</v>
      </c>
    </row>
    <row r="20" spans="1:8" x14ac:dyDescent="0.3">
      <c r="A20" s="2" t="s">
        <v>6</v>
      </c>
      <c r="B20" s="3">
        <f t="shared" ca="1" si="0"/>
        <v>33.91816112861153</v>
      </c>
      <c r="C20" s="2" t="s">
        <v>3</v>
      </c>
      <c r="D20" s="3">
        <f t="shared" ca="1" si="1"/>
        <v>13.681237983723891</v>
      </c>
      <c r="E20" s="3">
        <f t="shared" ca="1" si="2"/>
        <v>9.9370093334485325</v>
      </c>
      <c r="F20" s="3">
        <f t="shared" ca="1" si="3"/>
        <v>5.2883965179000034</v>
      </c>
      <c r="G20" s="3">
        <f t="shared" ca="1" si="4"/>
        <v>85.257161179658993</v>
      </c>
      <c r="H20" s="3">
        <f t="shared" ca="1" si="5"/>
        <v>48.537843491196256</v>
      </c>
    </row>
    <row r="21" spans="1:8" x14ac:dyDescent="0.3">
      <c r="A21" s="2" t="s">
        <v>6</v>
      </c>
      <c r="B21" s="3">
        <f t="shared" ca="1" si="0"/>
        <v>48.745629773081859</v>
      </c>
      <c r="C21" s="2" t="s">
        <v>3</v>
      </c>
      <c r="D21" s="3">
        <f t="shared" ca="1" si="1"/>
        <v>12.531155642155454</v>
      </c>
      <c r="E21" s="3">
        <f t="shared" ca="1" si="2"/>
        <v>11.799642616919144</v>
      </c>
      <c r="F21" s="3">
        <f t="shared" ca="1" si="3"/>
        <v>5.5266553372228779</v>
      </c>
      <c r="G21" s="3">
        <f t="shared" ca="1" si="4"/>
        <v>87.259684527080665</v>
      </c>
      <c r="H21" s="3">
        <f t="shared" ca="1" si="5"/>
        <v>41.534655733230622</v>
      </c>
    </row>
    <row r="22" spans="1:8" x14ac:dyDescent="0.3">
      <c r="A22" s="17" t="s">
        <v>5</v>
      </c>
      <c r="B22" s="18">
        <f t="shared" ca="1" si="0"/>
        <v>32.43672186585728</v>
      </c>
      <c r="C22" s="17" t="s">
        <v>3</v>
      </c>
      <c r="D22" s="3">
        <f t="shared" ca="1" si="1"/>
        <v>6.6332187516563934</v>
      </c>
      <c r="E22" s="3">
        <f t="shared" ca="1" si="2"/>
        <v>14.729665779446421</v>
      </c>
      <c r="F22" s="3">
        <f t="shared" ca="1" si="3"/>
        <v>4.7668365593144353</v>
      </c>
      <c r="G22" s="3">
        <f t="shared" ca="1" si="4"/>
        <v>86.029280807402543</v>
      </c>
      <c r="H22" s="3">
        <f t="shared" ca="1" si="5"/>
        <v>49.649277335897537</v>
      </c>
    </row>
    <row r="23" spans="1:8" x14ac:dyDescent="0.3">
      <c r="A23" s="21" t="s">
        <v>6</v>
      </c>
      <c r="B23" s="22">
        <f t="shared" ca="1" si="0"/>
        <v>27.819834071038741</v>
      </c>
      <c r="C23" s="21" t="s">
        <v>4</v>
      </c>
      <c r="D23" s="3">
        <f t="shared" ca="1" si="1"/>
        <v>18.779693071557951</v>
      </c>
      <c r="E23" s="3">
        <f t="shared" ca="1" si="2"/>
        <v>7.5423876645171326</v>
      </c>
      <c r="F23" s="3">
        <f t="shared" ca="1" si="3"/>
        <v>5.3239952105735409</v>
      </c>
      <c r="G23" s="3">
        <f t="shared" ca="1" si="4"/>
        <v>94.688489135301083</v>
      </c>
      <c r="H23" s="3">
        <f t="shared" ca="1" si="5"/>
        <v>48.726842456388191</v>
      </c>
    </row>
    <row r="24" spans="1:8" x14ac:dyDescent="0.3">
      <c r="A24" s="19" t="s">
        <v>5</v>
      </c>
      <c r="B24" s="20">
        <f t="shared" ca="1" si="0"/>
        <v>29.764583858902633</v>
      </c>
      <c r="C24" s="19" t="s">
        <v>4</v>
      </c>
      <c r="D24" s="3">
        <f t="shared" ca="1" si="1"/>
        <v>12.596900298249546</v>
      </c>
      <c r="E24" s="3">
        <f t="shared" ca="1" si="2"/>
        <v>9.721039789575471</v>
      </c>
      <c r="F24" s="3">
        <f t="shared" ca="1" si="3"/>
        <v>3.9287657970468741</v>
      </c>
      <c r="G24" s="3">
        <f t="shared" ca="1" si="4"/>
        <v>85.117970913758754</v>
      </c>
      <c r="H24" s="3">
        <f t="shared" ca="1" si="5"/>
        <v>41.501697481234181</v>
      </c>
    </row>
    <row r="25" spans="1:8" x14ac:dyDescent="0.3">
      <c r="A25" s="17" t="s">
        <v>5</v>
      </c>
      <c r="B25" s="18">
        <f t="shared" ca="1" si="0"/>
        <v>52.695654305283796</v>
      </c>
      <c r="C25" s="17" t="s">
        <v>3</v>
      </c>
      <c r="D25" s="3">
        <f t="shared" ca="1" si="1"/>
        <v>17.061523664316042</v>
      </c>
      <c r="E25" s="3">
        <f t="shared" ca="1" si="2"/>
        <v>8.3125856260760571</v>
      </c>
      <c r="F25" s="3">
        <f t="shared" ca="1" si="3"/>
        <v>4.9337021395630121</v>
      </c>
      <c r="G25" s="3">
        <f t="shared" ca="1" si="4"/>
        <v>89.789541390466439</v>
      </c>
      <c r="H25" s="3">
        <f t="shared" ca="1" si="5"/>
        <v>55.294839976370298</v>
      </c>
    </row>
    <row r="26" spans="1:8" x14ac:dyDescent="0.3">
      <c r="A26" s="19" t="s">
        <v>5</v>
      </c>
      <c r="B26" s="20">
        <f t="shared" ca="1" si="0"/>
        <v>33.300601721671775</v>
      </c>
      <c r="C26" s="19" t="s">
        <v>4</v>
      </c>
      <c r="D26" s="3">
        <f t="shared" ca="1" si="1"/>
        <v>15.786661717894766</v>
      </c>
      <c r="E26" s="3">
        <f t="shared" ca="1" si="2"/>
        <v>8.3282442305595357</v>
      </c>
      <c r="F26" s="3">
        <f t="shared" ca="1" si="3"/>
        <v>4.6660179985029222</v>
      </c>
      <c r="G26" s="3">
        <f t="shared" ca="1" si="4"/>
        <v>97.610131024671063</v>
      </c>
      <c r="H26" s="3">
        <f t="shared" ca="1" si="5"/>
        <v>50.074765059992878</v>
      </c>
    </row>
    <row r="27" spans="1:8" x14ac:dyDescent="0.3">
      <c r="A27" s="2" t="s">
        <v>6</v>
      </c>
      <c r="B27" s="3">
        <f t="shared" ca="1" si="0"/>
        <v>41.013016982037456</v>
      </c>
      <c r="C27" s="2" t="s">
        <v>3</v>
      </c>
      <c r="D27" s="3">
        <f t="shared" ca="1" si="1"/>
        <v>24.830401025715201</v>
      </c>
      <c r="E27" s="3">
        <f t="shared" ca="1" si="2"/>
        <v>8.713311379528232</v>
      </c>
      <c r="F27" s="3">
        <f t="shared" ca="1" si="3"/>
        <v>5.7490167902817104</v>
      </c>
      <c r="G27" s="3">
        <f t="shared" ca="1" si="4"/>
        <v>92.483412153039097</v>
      </c>
      <c r="H27" s="3">
        <f t="shared" ca="1" si="5"/>
        <v>59.469629465697196</v>
      </c>
    </row>
    <row r="28" spans="1:8" x14ac:dyDescent="0.3">
      <c r="A28" s="21" t="s">
        <v>6</v>
      </c>
      <c r="B28" s="22">
        <f t="shared" ca="1" si="0"/>
        <v>26.248204614836968</v>
      </c>
      <c r="C28" s="21" t="s">
        <v>4</v>
      </c>
      <c r="D28" s="3">
        <f t="shared" ca="1" si="1"/>
        <v>11.626829219804728</v>
      </c>
      <c r="E28" s="3">
        <f t="shared" ca="1" si="2"/>
        <v>11.764046629679296</v>
      </c>
      <c r="F28" s="3">
        <f t="shared" ca="1" si="3"/>
        <v>5.2807542271498278</v>
      </c>
      <c r="G28" s="3">
        <f t="shared" ca="1" si="4"/>
        <v>89.214960982509496</v>
      </c>
      <c r="H28" s="3">
        <f t="shared" ca="1" si="5"/>
        <v>58.495867486391973</v>
      </c>
    </row>
    <row r="29" spans="1:8" x14ac:dyDescent="0.3">
      <c r="A29" s="17" t="s">
        <v>5</v>
      </c>
      <c r="B29" s="18">
        <f t="shared" ca="1" si="0"/>
        <v>24.862565185190974</v>
      </c>
      <c r="C29" s="17" t="s">
        <v>3</v>
      </c>
      <c r="D29" s="3">
        <f t="shared" ca="1" si="1"/>
        <v>20.362556420066667</v>
      </c>
      <c r="E29" s="3">
        <f t="shared" ca="1" si="2"/>
        <v>13.391480485552396</v>
      </c>
      <c r="F29" s="3">
        <f t="shared" ca="1" si="3"/>
        <v>3.6306604963828217</v>
      </c>
      <c r="G29" s="3">
        <f t="shared" ca="1" si="4"/>
        <v>95.94079649482461</v>
      </c>
      <c r="H29" s="3">
        <f t="shared" ca="1" si="5"/>
        <v>57.00456560966542</v>
      </c>
    </row>
    <row r="30" spans="1:8" x14ac:dyDescent="0.3">
      <c r="A30" s="19" t="s">
        <v>5</v>
      </c>
      <c r="B30" s="20">
        <f t="shared" ca="1" si="0"/>
        <v>35.143285302087214</v>
      </c>
      <c r="C30" s="19" t="s">
        <v>4</v>
      </c>
      <c r="D30" s="3">
        <f t="shared" ca="1" si="1"/>
        <v>29.31268499102865</v>
      </c>
      <c r="E30" s="3">
        <f t="shared" ca="1" si="2"/>
        <v>12.909347231730854</v>
      </c>
      <c r="F30" s="3">
        <f t="shared" ca="1" si="3"/>
        <v>5.1425150324866937</v>
      </c>
      <c r="G30" s="3">
        <f t="shared" ca="1" si="4"/>
        <v>85.683939232081457</v>
      </c>
      <c r="H30" s="3">
        <f t="shared" ca="1" si="5"/>
        <v>44.034144533753377</v>
      </c>
    </row>
    <row r="31" spans="1:8" x14ac:dyDescent="0.3">
      <c r="A31" s="2" t="s">
        <v>6</v>
      </c>
      <c r="B31" s="3">
        <f t="shared" ca="1" si="0"/>
        <v>50.915896226511578</v>
      </c>
      <c r="C31" s="2" t="s">
        <v>3</v>
      </c>
      <c r="D31" s="3">
        <f t="shared" ca="1" si="1"/>
        <v>12.556581314449602</v>
      </c>
      <c r="E31" s="3">
        <f t="shared" ca="1" si="2"/>
        <v>11.141291602383106</v>
      </c>
      <c r="F31" s="3">
        <f t="shared" ca="1" si="3"/>
        <v>5.9680217967137503</v>
      </c>
      <c r="G31" s="3">
        <f t="shared" ca="1" si="4"/>
        <v>96.284449930594448</v>
      </c>
      <c r="H31" s="3">
        <f t="shared" ca="1" si="5"/>
        <v>44.787285536596926</v>
      </c>
    </row>
    <row r="32" spans="1:8" x14ac:dyDescent="0.3">
      <c r="B32" s="3">
        <f ca="1">AVERAGE(B2:B31)</f>
        <v>39.673655900363521</v>
      </c>
      <c r="D32" s="3"/>
      <c r="E32" s="3"/>
      <c r="F32" s="3"/>
      <c r="G32" s="3"/>
      <c r="H32" s="3"/>
    </row>
    <row r="33" spans="2:8" x14ac:dyDescent="0.3">
      <c r="B33" s="3"/>
      <c r="D33" s="3"/>
      <c r="E33" s="3"/>
      <c r="F33" s="3"/>
      <c r="G33" s="3"/>
      <c r="H33" s="3"/>
    </row>
    <row r="34" spans="2:8" x14ac:dyDescent="0.3">
      <c r="B34" s="3"/>
      <c r="D34" s="3"/>
      <c r="E34" s="3"/>
      <c r="F34" s="3"/>
      <c r="G34" s="3"/>
      <c r="H34" s="3"/>
    </row>
    <row r="35" spans="2:8" x14ac:dyDescent="0.3">
      <c r="B35" s="3"/>
      <c r="D35" s="3"/>
      <c r="E35" s="3"/>
      <c r="F35" s="3"/>
      <c r="G35" s="3"/>
      <c r="H35" s="3"/>
    </row>
    <row r="36" spans="2:8" x14ac:dyDescent="0.3">
      <c r="B36" s="3"/>
      <c r="D36" s="3"/>
      <c r="E36" s="3"/>
      <c r="F36" s="3"/>
      <c r="G36" s="3"/>
      <c r="H36" s="3"/>
    </row>
    <row r="37" spans="2:8" x14ac:dyDescent="0.3">
      <c r="B37" s="3"/>
      <c r="D37" s="3"/>
      <c r="E37" s="3"/>
      <c r="F37" s="3"/>
      <c r="G37" s="3"/>
      <c r="H37" s="3"/>
    </row>
    <row r="38" spans="2:8" x14ac:dyDescent="0.3">
      <c r="B38" s="3"/>
      <c r="D38" s="3"/>
      <c r="E38" s="3"/>
      <c r="F38" s="3"/>
      <c r="G38" s="3"/>
      <c r="H38" s="3"/>
    </row>
    <row r="39" spans="2:8" x14ac:dyDescent="0.3">
      <c r="B39" s="3"/>
      <c r="D39" s="3"/>
      <c r="E39" s="3"/>
      <c r="F39" s="3"/>
      <c r="G39" s="3"/>
      <c r="H39" s="3"/>
    </row>
    <row r="40" spans="2:8" x14ac:dyDescent="0.3">
      <c r="B40" s="3"/>
      <c r="D40" s="3"/>
      <c r="E40" s="3"/>
      <c r="F40" s="3"/>
      <c r="G40" s="3"/>
      <c r="H40" s="3"/>
    </row>
    <row r="41" spans="2:8" x14ac:dyDescent="0.3">
      <c r="B41" s="3"/>
      <c r="D41" s="3"/>
      <c r="E41" s="3"/>
      <c r="F41" s="3"/>
      <c r="G41" s="3"/>
      <c r="H41" s="3"/>
    </row>
    <row r="42" spans="2:8" x14ac:dyDescent="0.3">
      <c r="B42" s="3"/>
      <c r="D42" s="3"/>
      <c r="E42" s="3"/>
      <c r="F42" s="3"/>
      <c r="G42" s="3"/>
      <c r="H42" s="3"/>
    </row>
    <row r="43" spans="2:8" x14ac:dyDescent="0.3">
      <c r="B43" s="3"/>
      <c r="D43" s="3"/>
      <c r="E43" s="3"/>
      <c r="F43" s="3"/>
      <c r="G43" s="3"/>
      <c r="H43" s="3"/>
    </row>
    <row r="44" spans="2:8" x14ac:dyDescent="0.3">
      <c r="B44" s="3"/>
      <c r="D44" s="3"/>
      <c r="E44" s="3"/>
      <c r="F44" s="3"/>
      <c r="G44" s="3"/>
      <c r="H44" s="3"/>
    </row>
    <row r="45" spans="2:8" x14ac:dyDescent="0.3">
      <c r="B45" s="3"/>
      <c r="D45" s="3"/>
      <c r="E45" s="3"/>
      <c r="F45" s="3"/>
      <c r="G45" s="3"/>
      <c r="H45" s="3"/>
    </row>
    <row r="46" spans="2:8" x14ac:dyDescent="0.3">
      <c r="B46" s="3"/>
      <c r="D46" s="3"/>
      <c r="E46" s="3"/>
      <c r="F46" s="3"/>
      <c r="G46" s="3"/>
      <c r="H46" s="3"/>
    </row>
    <row r="47" spans="2:8" x14ac:dyDescent="0.3">
      <c r="B47" s="3"/>
      <c r="D47" s="3"/>
      <c r="E47" s="3"/>
      <c r="F47" s="3"/>
      <c r="G47" s="3"/>
      <c r="H47" s="3"/>
    </row>
    <row r="48" spans="2:8" x14ac:dyDescent="0.3">
      <c r="B48" s="3"/>
      <c r="D48" s="3"/>
      <c r="E48" s="3"/>
      <c r="F48" s="3"/>
      <c r="G48" s="3"/>
      <c r="H48" s="3"/>
    </row>
    <row r="49" spans="2:8" x14ac:dyDescent="0.3">
      <c r="B49" s="3"/>
      <c r="D49" s="3"/>
      <c r="E49" s="3"/>
      <c r="F49" s="3"/>
      <c r="G49" s="3"/>
      <c r="H49" s="3"/>
    </row>
    <row r="50" spans="2:8" x14ac:dyDescent="0.3">
      <c r="B50" s="3"/>
      <c r="D50" s="3"/>
      <c r="E50" s="3"/>
      <c r="F50" s="3"/>
      <c r="G50" s="3"/>
      <c r="H50" s="3"/>
    </row>
    <row r="51" spans="2:8" x14ac:dyDescent="0.3">
      <c r="B51" s="3"/>
      <c r="D51" s="3"/>
      <c r="E51" s="3"/>
      <c r="F51" s="3"/>
      <c r="G51" s="3"/>
      <c r="H51" s="3"/>
    </row>
    <row r="52" spans="2:8" x14ac:dyDescent="0.3">
      <c r="B52" s="3"/>
      <c r="D52" s="3"/>
      <c r="E52" s="3"/>
      <c r="F52" s="3"/>
      <c r="G52" s="3"/>
      <c r="H52" s="3"/>
    </row>
    <row r="53" spans="2:8" x14ac:dyDescent="0.3">
      <c r="B53" s="3"/>
      <c r="D53" s="3"/>
      <c r="E53" s="3"/>
      <c r="F53" s="3"/>
      <c r="G53" s="3"/>
      <c r="H53" s="3"/>
    </row>
    <row r="54" spans="2:8" x14ac:dyDescent="0.3">
      <c r="B54" s="3"/>
      <c r="D54" s="3"/>
      <c r="E54" s="3"/>
      <c r="F54" s="3"/>
      <c r="G54" s="3"/>
      <c r="H54" s="3"/>
    </row>
    <row r="55" spans="2:8" x14ac:dyDescent="0.3">
      <c r="B55" s="3"/>
      <c r="D55" s="3"/>
      <c r="E55" s="3"/>
      <c r="F55" s="3"/>
      <c r="G55" s="3"/>
      <c r="H55" s="3"/>
    </row>
    <row r="56" spans="2:8" x14ac:dyDescent="0.3">
      <c r="B56" s="3"/>
      <c r="D56" s="3"/>
      <c r="E56" s="3"/>
      <c r="F56" s="3"/>
      <c r="G56" s="3"/>
      <c r="H56" s="3"/>
    </row>
    <row r="57" spans="2:8" x14ac:dyDescent="0.3">
      <c r="B57" s="3"/>
      <c r="D57" s="3"/>
      <c r="E57" s="3"/>
      <c r="F57" s="3"/>
      <c r="G57" s="3"/>
      <c r="H57" s="3"/>
    </row>
    <row r="58" spans="2:8" x14ac:dyDescent="0.3">
      <c r="B58" s="3"/>
      <c r="D58" s="3"/>
      <c r="E58" s="3"/>
      <c r="F58" s="3"/>
      <c r="G58" s="3"/>
      <c r="H58" s="3"/>
    </row>
    <row r="59" spans="2:8" x14ac:dyDescent="0.3">
      <c r="B59" s="3"/>
      <c r="D59" s="3"/>
      <c r="E59" s="3"/>
      <c r="F59" s="3"/>
      <c r="G59" s="3"/>
      <c r="H59" s="3"/>
    </row>
    <row r="60" spans="2:8" x14ac:dyDescent="0.3">
      <c r="B60" s="3"/>
      <c r="D60" s="3"/>
      <c r="E60" s="3"/>
      <c r="F60" s="3"/>
      <c r="G60" s="3"/>
      <c r="H60" s="3"/>
    </row>
    <row r="61" spans="2:8" x14ac:dyDescent="0.3">
      <c r="B61" s="3"/>
      <c r="D61" s="3"/>
      <c r="E61" s="3"/>
      <c r="F61" s="3"/>
      <c r="G61" s="3"/>
      <c r="H61" s="3"/>
    </row>
    <row r="62" spans="2:8" x14ac:dyDescent="0.3">
      <c r="B62" s="3"/>
      <c r="D62" s="3"/>
      <c r="E62" s="3"/>
      <c r="F62" s="3"/>
      <c r="G62" s="3"/>
      <c r="H62" s="3"/>
    </row>
    <row r="63" spans="2:8" x14ac:dyDescent="0.3">
      <c r="B63" s="3"/>
      <c r="D63" s="3"/>
      <c r="E63" s="3"/>
      <c r="F63" s="3"/>
      <c r="G63" s="3"/>
      <c r="H63" s="3"/>
    </row>
    <row r="64" spans="2:8" x14ac:dyDescent="0.3">
      <c r="B64" s="3"/>
      <c r="D64" s="3"/>
      <c r="E64" s="3"/>
      <c r="F64" s="3"/>
      <c r="G64" s="3"/>
      <c r="H64" s="3"/>
    </row>
    <row r="65" spans="2:8" x14ac:dyDescent="0.3">
      <c r="B65" s="3"/>
      <c r="D65" s="3"/>
      <c r="E65" s="3"/>
      <c r="F65" s="3"/>
      <c r="G65" s="3"/>
      <c r="H65" s="3"/>
    </row>
    <row r="66" spans="2:8" x14ac:dyDescent="0.3">
      <c r="B66" s="3"/>
      <c r="D66" s="3"/>
      <c r="E66" s="3"/>
      <c r="F66" s="3"/>
      <c r="G66" s="3"/>
      <c r="H66" s="3"/>
    </row>
    <row r="67" spans="2:8" x14ac:dyDescent="0.3">
      <c r="B67" s="3"/>
      <c r="D67" s="3"/>
      <c r="E67" s="3"/>
      <c r="F67" s="3"/>
      <c r="G67" s="3"/>
      <c r="H67" s="3"/>
    </row>
    <row r="68" spans="2:8" x14ac:dyDescent="0.3">
      <c r="B68" s="3"/>
      <c r="D68" s="3"/>
      <c r="E68" s="3"/>
      <c r="F68" s="3"/>
      <c r="G68" s="3"/>
      <c r="H68" s="3"/>
    </row>
    <row r="69" spans="2:8" x14ac:dyDescent="0.3">
      <c r="B69" s="3"/>
      <c r="D69" s="3"/>
      <c r="E69" s="3"/>
      <c r="F69" s="3"/>
      <c r="G69" s="3"/>
      <c r="H69" s="3"/>
    </row>
    <row r="70" spans="2:8" x14ac:dyDescent="0.3">
      <c r="B70" s="3"/>
      <c r="D70" s="3"/>
      <c r="E70" s="3"/>
      <c r="F70" s="3"/>
      <c r="G70" s="3"/>
      <c r="H70" s="3"/>
    </row>
    <row r="71" spans="2:8" x14ac:dyDescent="0.3">
      <c r="B71" s="3"/>
      <c r="D71" s="3"/>
      <c r="E71" s="3"/>
      <c r="F71" s="3"/>
      <c r="G71" s="3"/>
      <c r="H71" s="3"/>
    </row>
    <row r="72" spans="2:8" x14ac:dyDescent="0.3">
      <c r="B72" s="3"/>
      <c r="D72" s="3"/>
      <c r="E72" s="3"/>
      <c r="F72" s="3"/>
      <c r="G72" s="3"/>
      <c r="H72" s="3"/>
    </row>
    <row r="73" spans="2:8" x14ac:dyDescent="0.3">
      <c r="B73" s="3"/>
      <c r="D73" s="3"/>
      <c r="E73" s="3"/>
      <c r="F73" s="3"/>
      <c r="G73" s="3"/>
      <c r="H73" s="3"/>
    </row>
    <row r="74" spans="2:8" x14ac:dyDescent="0.3">
      <c r="B74" s="3"/>
      <c r="D74" s="3"/>
      <c r="E74" s="3"/>
      <c r="F74" s="3"/>
      <c r="G74" s="3"/>
      <c r="H74" s="3"/>
    </row>
    <row r="75" spans="2:8" x14ac:dyDescent="0.3">
      <c r="B75" s="3"/>
      <c r="D75" s="3"/>
      <c r="E75" s="3"/>
      <c r="F75" s="3"/>
      <c r="G75" s="3"/>
      <c r="H75" s="3"/>
    </row>
    <row r="76" spans="2:8" x14ac:dyDescent="0.3">
      <c r="B76" s="3"/>
      <c r="D76" s="3"/>
      <c r="E76" s="3"/>
      <c r="F76" s="3"/>
      <c r="G76" s="3"/>
      <c r="H76" s="3"/>
    </row>
    <row r="77" spans="2:8" x14ac:dyDescent="0.3">
      <c r="B77" s="3"/>
      <c r="D77" s="3"/>
      <c r="E77" s="3"/>
      <c r="F77" s="3"/>
      <c r="G77" s="3"/>
      <c r="H77" s="3"/>
    </row>
    <row r="78" spans="2:8" x14ac:dyDescent="0.3">
      <c r="B78" s="3"/>
      <c r="D78" s="3"/>
      <c r="E78" s="3"/>
      <c r="F78" s="3"/>
      <c r="G78" s="3"/>
      <c r="H78" s="3"/>
    </row>
    <row r="79" spans="2:8" x14ac:dyDescent="0.3">
      <c r="B79" s="3"/>
      <c r="D79" s="3"/>
      <c r="E79" s="3"/>
      <c r="F79" s="3"/>
      <c r="G79" s="3"/>
      <c r="H79" s="3"/>
    </row>
    <row r="80" spans="2:8" x14ac:dyDescent="0.3">
      <c r="B80" s="3"/>
      <c r="D80" s="3"/>
      <c r="E80" s="3"/>
      <c r="F80" s="3"/>
      <c r="G80" s="3"/>
      <c r="H80" s="3"/>
    </row>
    <row r="81" spans="2:8" x14ac:dyDescent="0.3">
      <c r="B81" s="3"/>
      <c r="D81" s="3"/>
      <c r="E81" s="3"/>
      <c r="F81" s="3"/>
      <c r="G81" s="3"/>
      <c r="H81" s="3"/>
    </row>
    <row r="82" spans="2:8" x14ac:dyDescent="0.3">
      <c r="B82" s="3"/>
      <c r="D82" s="3"/>
      <c r="E82" s="3"/>
      <c r="F82" s="3"/>
      <c r="G82" s="3"/>
      <c r="H82" s="3"/>
    </row>
    <row r="83" spans="2:8" x14ac:dyDescent="0.3">
      <c r="B83" s="3"/>
      <c r="D83" s="3"/>
      <c r="E83" s="3"/>
      <c r="F83" s="3"/>
      <c r="G83" s="3"/>
      <c r="H83" s="3"/>
    </row>
    <row r="84" spans="2:8" x14ac:dyDescent="0.3">
      <c r="B84" s="3"/>
      <c r="D84" s="3"/>
      <c r="E84" s="3"/>
      <c r="F84" s="3"/>
      <c r="G84" s="3"/>
      <c r="H84" s="3"/>
    </row>
    <row r="85" spans="2:8" x14ac:dyDescent="0.3">
      <c r="B85" s="3"/>
      <c r="D85" s="3"/>
      <c r="E85" s="3"/>
      <c r="F85" s="3"/>
      <c r="G85" s="3"/>
      <c r="H85" s="3"/>
    </row>
    <row r="86" spans="2:8" x14ac:dyDescent="0.3">
      <c r="B86" s="3"/>
      <c r="D86" s="3"/>
      <c r="E86" s="3"/>
      <c r="F86" s="3"/>
      <c r="G86" s="3"/>
      <c r="H86" s="3"/>
    </row>
    <row r="87" spans="2:8" x14ac:dyDescent="0.3">
      <c r="B87" s="3"/>
      <c r="D87" s="3"/>
      <c r="E87" s="3"/>
      <c r="F87" s="3"/>
      <c r="G87" s="3"/>
      <c r="H87" s="3"/>
    </row>
    <row r="88" spans="2:8" x14ac:dyDescent="0.3">
      <c r="B88" s="3"/>
      <c r="D88" s="3"/>
      <c r="E88" s="3"/>
      <c r="F88" s="3"/>
      <c r="G88" s="3"/>
      <c r="H88" s="3"/>
    </row>
    <row r="89" spans="2:8" x14ac:dyDescent="0.3">
      <c r="B89" s="3"/>
      <c r="D89" s="3"/>
      <c r="E89" s="3"/>
      <c r="F89" s="3"/>
      <c r="G89" s="3"/>
      <c r="H89" s="3"/>
    </row>
    <row r="90" spans="2:8" x14ac:dyDescent="0.3">
      <c r="B90" s="3"/>
      <c r="D90" s="3"/>
      <c r="E90" s="3"/>
      <c r="F90" s="3"/>
      <c r="G90" s="3"/>
      <c r="H90" s="3"/>
    </row>
    <row r="91" spans="2:8" x14ac:dyDescent="0.3">
      <c r="B91" s="3"/>
      <c r="D91" s="3"/>
      <c r="E91" s="3"/>
      <c r="F91" s="3"/>
      <c r="G91" s="3"/>
      <c r="H91" s="3"/>
    </row>
    <row r="92" spans="2:8" x14ac:dyDescent="0.3">
      <c r="B92" s="3"/>
      <c r="D92" s="3"/>
      <c r="E92" s="3"/>
      <c r="F92" s="3"/>
      <c r="G92" s="3"/>
      <c r="H92" s="3"/>
    </row>
    <row r="93" spans="2:8" x14ac:dyDescent="0.3">
      <c r="B93" s="3"/>
      <c r="D93" s="3"/>
      <c r="E93" s="3"/>
      <c r="F93" s="3"/>
      <c r="G93" s="3"/>
      <c r="H93" s="3"/>
    </row>
    <row r="94" spans="2:8" x14ac:dyDescent="0.3">
      <c r="B94" s="3"/>
      <c r="D94" s="3"/>
      <c r="E94" s="3"/>
      <c r="F94" s="3"/>
      <c r="G94" s="3"/>
      <c r="H94" s="3"/>
    </row>
    <row r="95" spans="2:8" x14ac:dyDescent="0.3">
      <c r="B95" s="3"/>
      <c r="D95" s="3"/>
      <c r="E95" s="3"/>
      <c r="F95" s="3"/>
      <c r="G95" s="3"/>
      <c r="H95" s="3"/>
    </row>
    <row r="96" spans="2:8" x14ac:dyDescent="0.3">
      <c r="B96" s="3"/>
      <c r="D96" s="3"/>
      <c r="E96" s="3"/>
      <c r="F96" s="3"/>
      <c r="G96" s="3"/>
      <c r="H96" s="3"/>
    </row>
    <row r="97" spans="2:8" x14ac:dyDescent="0.3">
      <c r="B97" s="3"/>
      <c r="D97" s="3"/>
      <c r="E97" s="3"/>
      <c r="F97" s="3"/>
      <c r="G97" s="3"/>
      <c r="H97" s="3"/>
    </row>
    <row r="98" spans="2:8" x14ac:dyDescent="0.3">
      <c r="B98" s="3"/>
      <c r="D98" s="3"/>
      <c r="E98" s="3"/>
      <c r="F98" s="3"/>
      <c r="G98" s="3"/>
      <c r="H98" s="3"/>
    </row>
    <row r="99" spans="2:8" x14ac:dyDescent="0.3">
      <c r="B99" s="3"/>
      <c r="D99" s="3"/>
      <c r="E99" s="3"/>
      <c r="F99" s="3"/>
      <c r="G99" s="3"/>
      <c r="H99" s="3"/>
    </row>
    <row r="100" spans="2:8" x14ac:dyDescent="0.3">
      <c r="B100" s="3"/>
      <c r="D100" s="3"/>
      <c r="E100" s="3"/>
      <c r="F100" s="3"/>
      <c r="G100" s="3"/>
      <c r="H100" s="3"/>
    </row>
    <row r="101" spans="2:8" x14ac:dyDescent="0.3">
      <c r="B101" s="3"/>
      <c r="D101" s="3"/>
      <c r="E101" s="3"/>
      <c r="F101" s="3"/>
      <c r="G101" s="3"/>
      <c r="H101" s="3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20" sqref="C20"/>
    </sheetView>
  </sheetViews>
  <sheetFormatPr defaultRowHeight="14.4" x14ac:dyDescent="0.3"/>
  <cols>
    <col min="1" max="1" width="11.33203125" customWidth="1"/>
    <col min="2" max="2" width="13.77734375" customWidth="1"/>
    <col min="4" max="4" width="11.109375" customWidth="1"/>
  </cols>
  <sheetData>
    <row r="1" spans="1:4" ht="25.8" customHeight="1" x14ac:dyDescent="0.3">
      <c r="A1" s="7" t="s">
        <v>18</v>
      </c>
      <c r="B1" s="8" t="s">
        <v>20</v>
      </c>
      <c r="C1" s="9" t="s">
        <v>12</v>
      </c>
      <c r="D1" s="10" t="s">
        <v>19</v>
      </c>
    </row>
    <row r="2" spans="1:4" x14ac:dyDescent="0.3">
      <c r="A2" s="11" t="s">
        <v>2</v>
      </c>
      <c r="B2" s="5">
        <v>25.7316</v>
      </c>
      <c r="C2" s="6">
        <v>18.172599999999999</v>
      </c>
      <c r="D2" s="12" t="s">
        <v>13</v>
      </c>
    </row>
    <row r="3" spans="1:4" x14ac:dyDescent="0.3">
      <c r="A3" s="13" t="s">
        <v>0</v>
      </c>
      <c r="B3" s="5">
        <v>6.5231000000000003</v>
      </c>
      <c r="C3" s="6">
        <v>6.2038000000000002</v>
      </c>
      <c r="D3" s="12" t="s">
        <v>14</v>
      </c>
    </row>
    <row r="4" spans="1:4" x14ac:dyDescent="0.3">
      <c r="A4" s="13" t="s">
        <v>1</v>
      </c>
      <c r="B4" s="5">
        <v>1.4835</v>
      </c>
      <c r="C4" s="6">
        <v>1.3574999999999999</v>
      </c>
      <c r="D4" s="12" t="s">
        <v>15</v>
      </c>
    </row>
    <row r="5" spans="1:4" x14ac:dyDescent="0.3">
      <c r="A5" s="13" t="s">
        <v>7</v>
      </c>
      <c r="B5" s="5">
        <v>19.343499999999999</v>
      </c>
      <c r="C5" s="6">
        <v>13.980499999999999</v>
      </c>
      <c r="D5" s="12" t="s">
        <v>13</v>
      </c>
    </row>
    <row r="6" spans="1:4" x14ac:dyDescent="0.3">
      <c r="A6" s="13" t="s">
        <v>8</v>
      </c>
      <c r="B6" s="5">
        <v>18.0426</v>
      </c>
      <c r="C6" s="6">
        <v>13.0389</v>
      </c>
      <c r="D6" s="12" t="s">
        <v>13</v>
      </c>
    </row>
    <row r="7" spans="1:4" x14ac:dyDescent="0.3">
      <c r="A7" s="13" t="s">
        <v>11</v>
      </c>
      <c r="B7" s="5">
        <v>11.593299999999999</v>
      </c>
      <c r="C7" s="6">
        <v>8.3082999999999991</v>
      </c>
      <c r="D7" s="12" t="s">
        <v>16</v>
      </c>
    </row>
    <row r="8" spans="1:4" x14ac:dyDescent="0.3">
      <c r="A8" s="13" t="s">
        <v>9</v>
      </c>
      <c r="B8" s="5">
        <v>3.1972999999999998</v>
      </c>
      <c r="C8" s="6">
        <v>2.7683</v>
      </c>
      <c r="D8" s="12" t="s">
        <v>17</v>
      </c>
    </row>
    <row r="9" spans="1:4" ht="15" thickBot="1" x14ac:dyDescent="0.35">
      <c r="A9" s="14" t="s">
        <v>10</v>
      </c>
      <c r="B9" s="15">
        <v>2.4058999999999999</v>
      </c>
      <c r="C9" s="16">
        <v>2.0912999999999999</v>
      </c>
      <c r="D9" s="23">
        <v>0.11310000000000001</v>
      </c>
    </row>
    <row r="11" spans="1:4" x14ac:dyDescent="0.3">
      <c r="B11" s="4"/>
    </row>
    <row r="12" spans="1:4" x14ac:dyDescent="0.3">
      <c r="B12" s="4"/>
    </row>
    <row r="13" spans="1:4" x14ac:dyDescent="0.3">
      <c r="B13" s="4"/>
    </row>
    <row r="14" spans="1:4" x14ac:dyDescent="0.3">
      <c r="B14" s="4"/>
    </row>
    <row r="15" spans="1:4" x14ac:dyDescent="0.3">
      <c r="B15" s="4"/>
    </row>
    <row r="16" spans="1:4" x14ac:dyDescent="0.3">
      <c r="B16" s="4"/>
    </row>
    <row r="17" spans="2:2" x14ac:dyDescent="0.3">
      <c r="B17" s="4"/>
    </row>
    <row r="18" spans="2:2" x14ac:dyDescent="0.3">
      <c r="B18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uprav si to</dc:creator>
  <cp:lastModifiedBy>uprav si to</cp:lastModifiedBy>
  <dcterms:created xsi:type="dcterms:W3CDTF">2023-04-02T01:42:35Z</dcterms:created>
  <dcterms:modified xsi:type="dcterms:W3CDTF">2023-04-02T06:05:13Z</dcterms:modified>
</cp:coreProperties>
</file>